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https://sfkcz.sharepoint.com/sites/OKA128/Shared Documents/Tajemnická sekce OKA/01_Rady/04_INF_rada/08. jednání 20. 10. 2026/web/"/>
    </mc:Choice>
  </mc:AlternateContent>
  <xr:revisionPtr revIDLastSave="35" documentId="8_{C7847ED3-E787-479C-9AF0-744B44B6F048}" xr6:coauthVersionLast="47" xr6:coauthVersionMax="47" xr10:uidLastSave="{75FEAE85-8D24-47E6-BA81-C9BFF81D5D2D}"/>
  <bookViews>
    <workbookView xWindow="-110" yWindow="-110" windowWidth="19420" windowHeight="11500" xr2:uid="{00000000-000D-0000-FFFF-FFFF00000000}"/>
  </bookViews>
  <sheets>
    <sheet name="Oskarovy_kandidat" sheetId="2" r:id="rId1"/>
    <sheet name="DKr" sheetId="18" r:id="rId2"/>
    <sheet name="DKu" sheetId="19" r:id="rId3"/>
    <sheet name="ZK" sheetId="20" r:id="rId4"/>
    <sheet name="MŠ" sheetId="21" r:id="rId5"/>
    <sheet name="MP" sheetId="22" r:id="rId6"/>
  </sheets>
  <definedNames>
    <definedName name="_xlnm.Print_Area" localSheetId="1">DKr!$A$1:$L$21</definedName>
    <definedName name="_xlnm.Print_Area" localSheetId="2">DKu!$A$1:$L$21</definedName>
    <definedName name="_xlnm.Print_Area" localSheetId="5">MP!$A$1:$L$21</definedName>
    <definedName name="_xlnm.Print_Area" localSheetId="4">MŠ!$A$1:$L$21</definedName>
    <definedName name="_xlnm.Print_Area" localSheetId="0">Oskarovy_kandidat!$A$1:$M$21</definedName>
    <definedName name="_xlnm.Print_Area" localSheetId="3">ZK!$A$1:$L$21</definedName>
  </definedNames>
  <calcPr calcId="191028"/>
  <customWorkbookViews>
    <customWorkbookView name="Kateřina Vojkůvková – osobní zobrazení" guid="{DB8D12CF-4785-4380-997E-3DB321CA402A}" mergeInterval="0" personalView="1" maximized="1" xWindow="-8" yWindow="-8" windowWidth="1382" windowHeight="744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6" i="2" l="1"/>
  <c r="R16" i="2"/>
  <c r="E17" i="22"/>
  <c r="D17" i="22"/>
  <c r="L16" i="22"/>
  <c r="E17" i="21"/>
  <c r="D17" i="21"/>
  <c r="L16" i="21"/>
  <c r="E17" i="20"/>
  <c r="D17" i="20"/>
  <c r="L16" i="20"/>
  <c r="E17" i="19"/>
  <c r="D17" i="19"/>
  <c r="L16" i="19"/>
  <c r="E17" i="18"/>
  <c r="D17" i="18"/>
  <c r="L16" i="18"/>
  <c r="M17" i="2" l="1"/>
  <c r="M18" i="2" s="1"/>
  <c r="E17" i="2"/>
  <c r="D17" i="2"/>
</calcChain>
</file>

<file path=xl/sharedStrings.xml><?xml version="1.0" encoding="utf-8"?>
<sst xmlns="http://schemas.openxmlformats.org/spreadsheetml/2006/main" count="229" uniqueCount="41">
  <si>
    <t>Cíle podpory audiovize:</t>
  </si>
  <si>
    <r>
      <t>Dotační kategorie:</t>
    </r>
    <r>
      <rPr>
        <sz val="9"/>
        <rFont val="Arial"/>
        <family val="2"/>
        <charset val="238"/>
      </rPr>
      <t xml:space="preserve"> Podpora infrastruktury audiovize</t>
    </r>
  </si>
  <si>
    <t>Specifikace dotačního okruhu</t>
  </si>
  <si>
    <t>evidenční číslo projektu</t>
  </si>
  <si>
    <t>název žadatele</t>
  </si>
  <si>
    <t>název projektu</t>
  </si>
  <si>
    <t>celkový rozpočet projektu</t>
  </si>
  <si>
    <t>požadovaná podpora</t>
  </si>
  <si>
    <t>bodové hodnocení dle tvůrčího a realizačního testu</t>
  </si>
  <si>
    <t>bodové hodnocení Rada</t>
  </si>
  <si>
    <t>výše podpory</t>
  </si>
  <si>
    <t>žadatel – max. intenzita veřejné podpory %</t>
  </si>
  <si>
    <t>Rada – maximální intenzita veřejné podpory %</t>
  </si>
  <si>
    <t>žadatel – datum dokončení projektu</t>
  </si>
  <si>
    <t>Rada – lhůta pro dokončení</t>
  </si>
  <si>
    <t>Maximální podíl podpory na celkových nákladech projektu</t>
  </si>
  <si>
    <t>tvůrčí kritéria</t>
  </si>
  <si>
    <t>realizační kritéria</t>
  </si>
  <si>
    <t>Relevance projektu ve vztahu k výzvě</t>
  </si>
  <si>
    <t>Potenciál pro publikum</t>
  </si>
  <si>
    <t>Relevance projektu ve vztahu k předchozí činnosti žadatele</t>
  </si>
  <si>
    <t>Realizační strategie a ekonomika projektu</t>
  </si>
  <si>
    <t>Udržitelnost</t>
  </si>
  <si>
    <t>0–30</t>
  </si>
  <si>
    <t>0–20</t>
  </si>
  <si>
    <t>0–10</t>
  </si>
  <si>
    <t>zbývá</t>
  </si>
  <si>
    <t>Podpora kampaně Oscarového kandidáta ČR</t>
  </si>
  <si>
    <r>
      <t>Evidenční číslo výzvy:</t>
    </r>
    <r>
      <rPr>
        <sz val="9"/>
        <color theme="1"/>
        <rFont val="Arial"/>
        <family val="2"/>
        <charset val="238"/>
      </rPr>
      <t xml:space="preserve"> 2026-D-5-4-43</t>
    </r>
  </si>
  <si>
    <r>
      <t xml:space="preserve">Dotační okruh: </t>
    </r>
    <r>
      <rPr>
        <sz val="9"/>
        <rFont val="Arial"/>
        <family val="2"/>
        <charset val="238"/>
      </rPr>
      <t>Propagace audiovize</t>
    </r>
  </si>
  <si>
    <r>
      <t>Lhůta pro podávání žádostí:</t>
    </r>
    <r>
      <rPr>
        <sz val="9"/>
        <color theme="1"/>
        <rFont val="Arial"/>
        <family val="2"/>
        <charset val="238"/>
      </rPr>
      <t xml:space="preserve"> 31. 7. 2026–15. 9. 2026</t>
    </r>
  </si>
  <si>
    <r>
      <t>Finanční alokace:</t>
    </r>
    <r>
      <rPr>
        <sz val="9"/>
        <rFont val="Arial"/>
        <family val="2"/>
        <charset val="238"/>
      </rPr>
      <t xml:space="preserve"> 6 000 000 Kč</t>
    </r>
  </si>
  <si>
    <r>
      <t xml:space="preserve">Lhůta pro dokončení projektu: </t>
    </r>
    <r>
      <rPr>
        <sz val="9"/>
        <rFont val="Arial"/>
        <family val="2"/>
        <charset val="238"/>
      </rPr>
      <t>dle žádosti, nejpozději však do 30. 9. 2027</t>
    </r>
  </si>
  <si>
    <r>
      <t xml:space="preserve">Forma podpory: </t>
    </r>
    <r>
      <rPr>
        <sz val="9"/>
        <rFont val="Arial"/>
        <family val="2"/>
        <charset val="238"/>
      </rPr>
      <t>neinvestiční dotace</t>
    </r>
  </si>
  <si>
    <t>1. Podpora prezentace českého kandidáta na prestižní filmovou cenu Cena Akademie – Oscar (dále jen Oscar).</t>
  </si>
  <si>
    <t>Podpora je určena pro jednotlivé kinematografické dílo (ve smyslu § 2 odst. 1 písm. b) zákona o audiovizi),
které je českým audiovizuálním dílem (ve smyslu § 2 odst. 1 písm. i) zákona o audiovizi), vybrané Českou
filmovou a televizní akademií (dále jen ČFTA) za Českou republiku na Oscara v kategorii mezinárodní
celovečerní film.</t>
  </si>
  <si>
    <t>Podpora není určena pro kandidáty na Oscara v jiných kategoriích a kandidáty, kteří nebyli vybráni ČFTA.
Takoví kandidáti i nadále mohou žádat ve výzvě Účast českých audiovizuálních děl na mezinárodních
festivalech nebo při nominacích na mezinárodní ceny.</t>
  </si>
  <si>
    <t>Realizační tým</t>
  </si>
  <si>
    <t>1144-2026</t>
  </si>
  <si>
    <t>CLAW AV s.r.o.</t>
  </si>
  <si>
    <t>Kdyby se holubi proměnili ve zlato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</si>
</sst>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K_č_-;\-* #,##0.00\ _K_č_-;_-* &quot;-&quot;??\ _K_č_-;_-@_-"/>
  </numFmts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rgb="FF000000"/>
      <name val="Arial"/>
      <family val="2"/>
      <charset val="238"/>
    </font>
    <font>
      <sz val="16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 applyFill="0" applyProtection="0"/>
  </cellStyleXfs>
  <cellXfs count="27">
    <xf numFmtId="0" fontId="0" fillId="0" borderId="0" xfId="0"/>
    <xf numFmtId="0" fontId="3" fillId="2" borderId="0" xfId="0" applyFont="1" applyFill="1" applyAlignment="1">
      <alignment horizontal="left" vertical="top"/>
    </xf>
    <xf numFmtId="0" fontId="3" fillId="2" borderId="0" xfId="0" applyFont="1" applyFill="1" applyAlignment="1">
      <alignment horizontal="center" vertical="top"/>
    </xf>
    <xf numFmtId="0" fontId="4" fillId="2" borderId="0" xfId="0" applyFont="1" applyFill="1" applyAlignment="1">
      <alignment horizontal="left" vertical="top"/>
    </xf>
    <xf numFmtId="0" fontId="3" fillId="2" borderId="0" xfId="0" applyFont="1" applyFill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vertical="top" wrapText="1"/>
    </xf>
    <xf numFmtId="0" fontId="3" fillId="0" borderId="1" xfId="0" applyFont="1" applyBorder="1"/>
    <xf numFmtId="3" fontId="3" fillId="0" borderId="1" xfId="0" applyNumberFormat="1" applyFont="1" applyBorder="1" applyAlignment="1">
      <alignment horizontal="right" vertical="top"/>
    </xf>
    <xf numFmtId="14" fontId="5" fillId="0" borderId="1" xfId="0" applyNumberFormat="1" applyFont="1" applyBorder="1" applyAlignment="1">
      <alignment horizontal="center"/>
    </xf>
    <xf numFmtId="3" fontId="3" fillId="2" borderId="0" xfId="0" applyNumberFormat="1" applyFont="1" applyFill="1" applyAlignment="1">
      <alignment horizontal="right" vertical="top"/>
    </xf>
    <xf numFmtId="3" fontId="3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/>
    </xf>
    <xf numFmtId="2" fontId="3" fillId="2" borderId="0" xfId="0" applyNumberFormat="1" applyFont="1" applyFill="1" applyAlignment="1">
      <alignment horizontal="center" vertical="top"/>
    </xf>
    <xf numFmtId="9" fontId="5" fillId="0" borderId="1" xfId="0" applyNumberFormat="1" applyFont="1" applyBorder="1" applyAlignment="1">
      <alignment horizontal="center"/>
    </xf>
    <xf numFmtId="3" fontId="5" fillId="0" borderId="1" xfId="0" applyNumberFormat="1" applyFont="1" applyBorder="1" applyAlignment="1">
      <alignment horizontal="right"/>
    </xf>
    <xf numFmtId="3" fontId="3" fillId="0" borderId="1" xfId="0" applyNumberFormat="1" applyFont="1" applyBorder="1" applyAlignment="1">
      <alignment horizontal="right"/>
    </xf>
    <xf numFmtId="2" fontId="3" fillId="0" borderId="1" xfId="0" applyNumberFormat="1" applyFont="1" applyBorder="1" applyAlignment="1">
      <alignment horizontal="center" vertical="top"/>
    </xf>
    <xf numFmtId="0" fontId="4" fillId="2" borderId="1" xfId="0" applyFont="1" applyFill="1" applyBorder="1" applyAlignment="1">
      <alignment horizontal="left" vertical="top" wrapText="1"/>
    </xf>
    <xf numFmtId="2" fontId="4" fillId="2" borderId="1" xfId="0" applyNumberFormat="1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top"/>
    </xf>
    <xf numFmtId="0" fontId="4" fillId="2" borderId="1" xfId="0" applyFont="1" applyFill="1" applyBorder="1" applyAlignment="1">
      <alignment horizontal="left" vertical="top"/>
    </xf>
    <xf numFmtId="0" fontId="4" fillId="2" borderId="0" xfId="0" applyFont="1" applyFill="1" applyAlignment="1">
      <alignment horizontal="left" vertical="top" wrapText="1"/>
    </xf>
    <xf numFmtId="0" fontId="3" fillId="2" borderId="0" xfId="0" applyFont="1" applyFill="1" applyAlignment="1">
      <alignment horizontal="left" vertical="top" wrapText="1"/>
    </xf>
    <xf numFmtId="0" fontId="3" fillId="2" borderId="0" xfId="0" applyFont="1" applyFill="1" applyAlignment="1">
      <alignment horizontal="left" vertical="top"/>
    </xf>
    <xf numFmtId="0" fontId="6" fillId="0" borderId="0" xfId="0" applyFont="1" applyAlignment="1">
      <alignment horizontal="left" vertical="top" wrapText="1"/>
    </xf>
    <xf numFmtId="9" fontId="3" fillId="2" borderId="1" xfId="0" applyNumberFormat="1" applyFont="1" applyFill="1" applyBorder="1" applyAlignment="1">
      <alignment horizontal="center" vertical="top"/>
    </xf>
  </cellXfs>
  <cellStyles count="3">
    <cellStyle name="Čárka 2" xfId="1" xr:uid="{00000000-0005-0000-0000-000000000000}"/>
    <cellStyle name="Normální" xfId="0" builtinId="0"/>
    <cellStyle name="Normální 2" xfId="2" xr:uid="{1186FFC1-50D8-41A4-837A-E340FC74D25E}"/>
  </cellStyles>
  <dxfs count="0"/>
  <tableStyles count="0" defaultTableStyle="TableStyleMedium2" defaultPivotStyle="PivotStyleLight16"/>
  <colors>
    <mruColors>
      <color rgb="FFB4B4B4"/>
      <color rgb="FFFE080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8"/>
  <sheetViews>
    <sheetView tabSelected="1" zoomScaleNormal="100" workbookViewId="0"/>
  </sheetViews>
  <sheetFormatPr defaultColWidth="9.1796875" defaultRowHeight="12.75" customHeight="1" x14ac:dyDescent="0.35"/>
  <cols>
    <col min="1" max="1" width="11.453125" style="1" customWidth="1"/>
    <col min="2" max="2" width="30" style="1" bestFit="1" customWidth="1"/>
    <col min="3" max="3" width="42" style="1" customWidth="1"/>
    <col min="4" max="4" width="15.453125" style="1" customWidth="1"/>
    <col min="5" max="5" width="15" style="1" customWidth="1"/>
    <col min="6" max="7" width="9.453125" style="1" customWidth="1"/>
    <col min="8" max="8" width="10" style="1" customWidth="1"/>
    <col min="9" max="10" width="9.453125" style="1" customWidth="1"/>
    <col min="11" max="11" width="10.81640625" style="1" customWidth="1"/>
    <col min="12" max="12" width="9.453125" style="1" customWidth="1"/>
    <col min="13" max="13" width="14.453125" style="1" customWidth="1"/>
    <col min="14" max="18" width="13.453125" style="2" customWidth="1"/>
    <col min="19" max="20" width="9.1796875" style="2"/>
    <col min="21" max="16384" width="9.1796875" style="1"/>
  </cols>
  <sheetData>
    <row r="1" spans="1:20" ht="38.25" customHeight="1" x14ac:dyDescent="0.35">
      <c r="A1" s="12" t="s">
        <v>27</v>
      </c>
    </row>
    <row r="2" spans="1:20" ht="15" customHeight="1" x14ac:dyDescent="0.35">
      <c r="A2" s="3" t="s">
        <v>28</v>
      </c>
      <c r="D2" s="3" t="s">
        <v>0</v>
      </c>
    </row>
    <row r="3" spans="1:20" ht="15" customHeight="1" x14ac:dyDescent="0.35">
      <c r="A3" s="3" t="s">
        <v>1</v>
      </c>
      <c r="D3" s="25" t="s">
        <v>34</v>
      </c>
      <c r="E3" s="25"/>
      <c r="F3" s="25"/>
      <c r="G3" s="25"/>
      <c r="H3" s="25"/>
      <c r="I3" s="25"/>
      <c r="J3" s="25"/>
      <c r="K3" s="25"/>
      <c r="L3" s="25"/>
      <c r="M3" s="25"/>
    </row>
    <row r="4" spans="1:20" ht="15" customHeight="1" x14ac:dyDescent="0.35">
      <c r="A4" s="3" t="s">
        <v>29</v>
      </c>
      <c r="D4" s="23"/>
      <c r="E4" s="23"/>
      <c r="F4" s="23"/>
      <c r="G4" s="23"/>
      <c r="H4" s="23"/>
      <c r="I4" s="23"/>
      <c r="J4" s="23"/>
      <c r="K4" s="23"/>
      <c r="L4" s="23"/>
      <c r="M4" s="23"/>
    </row>
    <row r="5" spans="1:20" ht="15" customHeight="1" x14ac:dyDescent="0.35">
      <c r="A5" s="3" t="s">
        <v>30</v>
      </c>
      <c r="D5" s="23"/>
      <c r="E5" s="23"/>
      <c r="F5" s="23"/>
      <c r="G5" s="23"/>
      <c r="H5" s="23"/>
      <c r="I5" s="23"/>
      <c r="J5" s="23"/>
      <c r="K5" s="23"/>
      <c r="L5" s="23"/>
      <c r="M5" s="23"/>
    </row>
    <row r="6" spans="1:20" ht="16" customHeight="1" x14ac:dyDescent="0.35">
      <c r="A6" s="3" t="s">
        <v>31</v>
      </c>
      <c r="D6" s="23"/>
      <c r="E6" s="23"/>
      <c r="F6" s="23"/>
      <c r="G6" s="23"/>
      <c r="H6" s="23"/>
      <c r="I6" s="23"/>
      <c r="J6" s="23"/>
      <c r="K6" s="23"/>
      <c r="L6" s="23"/>
      <c r="M6" s="23"/>
    </row>
    <row r="7" spans="1:20" ht="16" customHeight="1" x14ac:dyDescent="0.35">
      <c r="A7" s="22" t="s">
        <v>32</v>
      </c>
      <c r="B7" s="22"/>
      <c r="C7" s="22"/>
      <c r="D7" s="24"/>
      <c r="E7" s="24"/>
      <c r="F7" s="24"/>
      <c r="G7" s="24"/>
      <c r="H7" s="24"/>
      <c r="I7" s="24"/>
      <c r="J7" s="24"/>
      <c r="K7" s="24"/>
      <c r="L7" s="24"/>
      <c r="M7" s="24"/>
    </row>
    <row r="8" spans="1:20" ht="16" customHeight="1" x14ac:dyDescent="0.35">
      <c r="A8" s="3" t="s">
        <v>33</v>
      </c>
      <c r="D8" s="3" t="s">
        <v>2</v>
      </c>
      <c r="E8" s="4"/>
      <c r="F8" s="4"/>
      <c r="G8" s="4"/>
      <c r="H8" s="4"/>
      <c r="I8" s="4"/>
      <c r="J8" s="4"/>
      <c r="K8" s="4"/>
      <c r="L8" s="4"/>
      <c r="M8" s="4"/>
    </row>
    <row r="9" spans="1:20" ht="48.65" customHeight="1" x14ac:dyDescent="0.35">
      <c r="D9" s="23" t="s">
        <v>35</v>
      </c>
      <c r="E9" s="23"/>
      <c r="F9" s="23"/>
      <c r="G9" s="23"/>
      <c r="H9" s="23"/>
      <c r="I9" s="23"/>
      <c r="J9" s="23"/>
      <c r="K9" s="23"/>
      <c r="L9" s="23"/>
      <c r="M9" s="23"/>
    </row>
    <row r="10" spans="1:20" ht="40" customHeight="1" x14ac:dyDescent="0.35">
      <c r="D10" s="23" t="s">
        <v>36</v>
      </c>
      <c r="E10" s="23"/>
      <c r="F10" s="23"/>
      <c r="G10" s="23"/>
      <c r="H10" s="23"/>
      <c r="I10" s="23"/>
      <c r="J10" s="23"/>
      <c r="K10" s="23"/>
      <c r="L10" s="23"/>
      <c r="M10" s="23"/>
    </row>
    <row r="11" spans="1:20" ht="15" customHeight="1" x14ac:dyDescent="0.35">
      <c r="A11" s="3"/>
      <c r="G11" s="3"/>
      <c r="H11" s="3"/>
      <c r="I11" s="3"/>
    </row>
    <row r="12" spans="1:20" ht="15" customHeight="1" x14ac:dyDescent="0.35">
      <c r="A12" s="18" t="s">
        <v>3</v>
      </c>
      <c r="B12" s="18" t="s">
        <v>4</v>
      </c>
      <c r="C12" s="18" t="s">
        <v>5</v>
      </c>
      <c r="D12" s="18" t="s">
        <v>6</v>
      </c>
      <c r="E12" s="19" t="s">
        <v>7</v>
      </c>
      <c r="F12" s="21" t="s">
        <v>8</v>
      </c>
      <c r="G12" s="21"/>
      <c r="H12" s="21"/>
      <c r="I12" s="21"/>
      <c r="J12" s="21"/>
      <c r="K12" s="21"/>
      <c r="L12" s="18" t="s">
        <v>9</v>
      </c>
      <c r="M12" s="18" t="s">
        <v>10</v>
      </c>
      <c r="N12" s="18" t="s">
        <v>11</v>
      </c>
      <c r="O12" s="18" t="s">
        <v>12</v>
      </c>
      <c r="P12" s="18" t="s">
        <v>13</v>
      </c>
      <c r="Q12" s="18" t="s">
        <v>14</v>
      </c>
      <c r="R12" s="18" t="s">
        <v>15</v>
      </c>
    </row>
    <row r="13" spans="1:20" ht="14.5" customHeight="1" x14ac:dyDescent="0.35">
      <c r="A13" s="18"/>
      <c r="B13" s="18"/>
      <c r="C13" s="18"/>
      <c r="D13" s="18"/>
      <c r="E13" s="19"/>
      <c r="F13" s="20" t="s">
        <v>16</v>
      </c>
      <c r="G13" s="20"/>
      <c r="H13" s="20" t="s">
        <v>17</v>
      </c>
      <c r="I13" s="20"/>
      <c r="J13" s="20"/>
      <c r="K13" s="20"/>
      <c r="L13" s="18"/>
      <c r="M13" s="18"/>
      <c r="N13" s="18"/>
      <c r="O13" s="18"/>
      <c r="P13" s="18"/>
      <c r="Q13" s="18"/>
      <c r="R13" s="18"/>
    </row>
    <row r="14" spans="1:20" ht="78" customHeight="1" x14ac:dyDescent="0.35">
      <c r="A14" s="18"/>
      <c r="B14" s="18"/>
      <c r="C14" s="18"/>
      <c r="D14" s="18"/>
      <c r="E14" s="19"/>
      <c r="F14" s="6" t="s">
        <v>18</v>
      </c>
      <c r="G14" s="6" t="s">
        <v>19</v>
      </c>
      <c r="H14" s="6" t="s">
        <v>20</v>
      </c>
      <c r="I14" s="6" t="s">
        <v>37</v>
      </c>
      <c r="J14" s="6" t="s">
        <v>21</v>
      </c>
      <c r="K14" s="6" t="s">
        <v>22</v>
      </c>
      <c r="L14" s="18"/>
      <c r="M14" s="18"/>
      <c r="N14" s="18"/>
      <c r="O14" s="18"/>
      <c r="P14" s="18"/>
      <c r="Q14" s="18"/>
      <c r="R14" s="18"/>
    </row>
    <row r="15" spans="1:20" ht="31" customHeight="1" x14ac:dyDescent="0.35">
      <c r="A15" s="18"/>
      <c r="B15" s="18"/>
      <c r="C15" s="18"/>
      <c r="D15" s="18"/>
      <c r="E15" s="19"/>
      <c r="F15" s="5" t="s">
        <v>24</v>
      </c>
      <c r="G15" s="5" t="s">
        <v>23</v>
      </c>
      <c r="H15" s="5" t="s">
        <v>25</v>
      </c>
      <c r="I15" s="5" t="s">
        <v>25</v>
      </c>
      <c r="J15" s="5" t="s">
        <v>24</v>
      </c>
      <c r="K15" s="5" t="s">
        <v>25</v>
      </c>
      <c r="L15" s="5"/>
      <c r="M15" s="18"/>
      <c r="N15" s="18"/>
      <c r="O15" s="18"/>
      <c r="P15" s="18"/>
      <c r="Q15" s="18"/>
      <c r="R15" s="18"/>
    </row>
    <row r="16" spans="1:20" ht="12.75" customHeight="1" x14ac:dyDescent="0.25">
      <c r="A16" s="7" t="s">
        <v>38</v>
      </c>
      <c r="B16" s="7" t="s">
        <v>39</v>
      </c>
      <c r="C16" s="7" t="s">
        <v>40</v>
      </c>
      <c r="D16" s="15">
        <v>8000000</v>
      </c>
      <c r="E16" s="16">
        <v>6000000</v>
      </c>
      <c r="F16" s="17">
        <v>19.600000000000001</v>
      </c>
      <c r="G16" s="17">
        <v>24.8</v>
      </c>
      <c r="H16" s="17">
        <v>9</v>
      </c>
      <c r="I16" s="17">
        <v>8.8000000000000007</v>
      </c>
      <c r="J16" s="17">
        <v>13.6</v>
      </c>
      <c r="K16" s="17">
        <v>7.6</v>
      </c>
      <c r="L16" s="17">
        <f>SUM(F16:K17)</f>
        <v>83.399999999999991</v>
      </c>
      <c r="M16" s="8">
        <v>6000000</v>
      </c>
      <c r="N16" s="14">
        <v>0.75</v>
      </c>
      <c r="O16" s="14">
        <v>0.75</v>
      </c>
      <c r="P16" s="9">
        <v>46568</v>
      </c>
      <c r="Q16" s="9">
        <v>46660</v>
      </c>
      <c r="R16" s="26">
        <f>M16/(0.7*D16)</f>
        <v>1.0714285714285714</v>
      </c>
      <c r="T16" s="13"/>
    </row>
    <row r="17" spans="4:13" ht="11.5" x14ac:dyDescent="0.35">
      <c r="D17" s="10">
        <f>SUM(D16:D16)</f>
        <v>8000000</v>
      </c>
      <c r="E17" s="10">
        <f>SUM(E16:E16)</f>
        <v>6000000</v>
      </c>
      <c r="M17" s="10">
        <f>SUM(M16:M16)</f>
        <v>6000000</v>
      </c>
    </row>
    <row r="18" spans="4:13" ht="11.5" x14ac:dyDescent="0.35">
      <c r="E18" s="11"/>
      <c r="L18" s="1" t="s">
        <v>26</v>
      </c>
      <c r="M18" s="10">
        <f>6000000-M17</f>
        <v>0</v>
      </c>
    </row>
  </sheetData>
  <sortState xmlns:xlrd2="http://schemas.microsoft.com/office/spreadsheetml/2017/richdata2" ref="A16:T16">
    <sortCondition descending="1" ref="T16"/>
  </sortState>
  <mergeCells count="23">
    <mergeCell ref="D4:M4"/>
    <mergeCell ref="D3:M3"/>
    <mergeCell ref="H13:K13"/>
    <mergeCell ref="L12:L14"/>
    <mergeCell ref="D6:M6"/>
    <mergeCell ref="A7:C7"/>
    <mergeCell ref="D10:M10"/>
    <mergeCell ref="D7:M7"/>
    <mergeCell ref="D9:M9"/>
    <mergeCell ref="D5:M5"/>
    <mergeCell ref="Q12:Q15"/>
    <mergeCell ref="P12:P15"/>
    <mergeCell ref="R12:R15"/>
    <mergeCell ref="A12:A15"/>
    <mergeCell ref="B12:B15"/>
    <mergeCell ref="C12:C15"/>
    <mergeCell ref="D12:D15"/>
    <mergeCell ref="E12:E15"/>
    <mergeCell ref="N12:N15"/>
    <mergeCell ref="O12:O15"/>
    <mergeCell ref="F13:G13"/>
    <mergeCell ref="M12:M15"/>
    <mergeCell ref="F12:K12"/>
  </mergeCells>
  <dataValidations count="5">
    <dataValidation type="decimal" operator="lessThanOrEqual" allowBlank="1" showInputMessage="1" showErrorMessage="1" error="max. 40" sqref="F1:F6 F8 F10:F14 F17:F1048576" xr:uid="{E79E1C71-A9AA-4ACD-BAFE-CDCED46ED64A}">
      <formula1>30</formula1>
    </dataValidation>
    <dataValidation type="decimal" operator="lessThanOrEqual" allowBlank="1" showInputMessage="1" showErrorMessage="1" error="max. 15" sqref="G1:G6 G8 G10:G14 G17:G1048576" xr:uid="{849202BB-66C2-428D-954B-D94D7B296327}">
      <formula1>20</formula1>
    </dataValidation>
    <dataValidation type="decimal" operator="lessThanOrEqual" allowBlank="1" showInputMessage="1" showErrorMessage="1" sqref="K16 H16:I16" xr:uid="{D51DD572-49F3-444B-895C-BC36C1AC90BB}">
      <formula1>10</formula1>
    </dataValidation>
    <dataValidation type="decimal" operator="lessThanOrEqual" allowBlank="1" showInputMessage="1" showErrorMessage="1" sqref="J16 F16" xr:uid="{9FAECDD2-CC70-40F8-A7C8-87E1910434BF}">
      <formula1>20</formula1>
    </dataValidation>
    <dataValidation type="decimal" operator="lessThanOrEqual" allowBlank="1" showInputMessage="1" showErrorMessage="1" sqref="G16" xr:uid="{BB1F9577-3F3F-48F1-BE77-6BC98C3B40F8}">
      <formula1>30</formula1>
    </dataValidation>
  </dataValidations>
  <pageMargins left="0.7" right="0.7" top="0.78740157499999996" bottom="0.78740157499999996" header="0.3" footer="0.3"/>
  <pageSetup scale="3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D05160-2821-48D5-9C1C-F3E4FEFBBDDA}">
  <sheetPr>
    <pageSetUpPr fitToPage="1"/>
  </sheetPr>
  <dimension ref="A1:N18"/>
  <sheetViews>
    <sheetView zoomScale="70" zoomScaleNormal="70" workbookViewId="0"/>
  </sheetViews>
  <sheetFormatPr defaultColWidth="9.1796875" defaultRowHeight="12.75" customHeight="1" x14ac:dyDescent="0.35"/>
  <cols>
    <col min="1" max="1" width="11.453125" style="1" customWidth="1"/>
    <col min="2" max="2" width="30" style="1" bestFit="1" customWidth="1"/>
    <col min="3" max="3" width="42" style="1" customWidth="1"/>
    <col min="4" max="4" width="15.453125" style="1" customWidth="1"/>
    <col min="5" max="5" width="15" style="1" customWidth="1"/>
    <col min="6" max="7" width="9.453125" style="1" customWidth="1"/>
    <col min="8" max="8" width="10" style="1" customWidth="1"/>
    <col min="9" max="10" width="9.453125" style="1" customWidth="1"/>
    <col min="11" max="11" width="10.81640625" style="1" customWidth="1"/>
    <col min="12" max="12" width="9.453125" style="1" customWidth="1"/>
    <col min="13" max="14" width="9.1796875" style="2"/>
    <col min="15" max="16384" width="9.1796875" style="1"/>
  </cols>
  <sheetData>
    <row r="1" spans="1:14" ht="38.25" customHeight="1" x14ac:dyDescent="0.35">
      <c r="A1" s="12" t="s">
        <v>27</v>
      </c>
    </row>
    <row r="2" spans="1:14" ht="15" customHeight="1" x14ac:dyDescent="0.35">
      <c r="A2" s="3" t="s">
        <v>28</v>
      </c>
      <c r="D2" s="3" t="s">
        <v>0</v>
      </c>
    </row>
    <row r="3" spans="1:14" ht="15" customHeight="1" x14ac:dyDescent="0.35">
      <c r="A3" s="3" t="s">
        <v>1</v>
      </c>
      <c r="D3" s="25" t="s">
        <v>34</v>
      </c>
      <c r="E3" s="25"/>
      <c r="F3" s="25"/>
      <c r="G3" s="25"/>
      <c r="H3" s="25"/>
      <c r="I3" s="25"/>
      <c r="J3" s="25"/>
      <c r="K3" s="25"/>
      <c r="L3" s="25"/>
    </row>
    <row r="4" spans="1:14" ht="15" customHeight="1" x14ac:dyDescent="0.35">
      <c r="A4" s="3" t="s">
        <v>29</v>
      </c>
      <c r="D4" s="23"/>
      <c r="E4" s="23"/>
      <c r="F4" s="23"/>
      <c r="G4" s="23"/>
      <c r="H4" s="23"/>
      <c r="I4" s="23"/>
      <c r="J4" s="23"/>
      <c r="K4" s="23"/>
      <c r="L4" s="23"/>
    </row>
    <row r="5" spans="1:14" ht="15" customHeight="1" x14ac:dyDescent="0.35">
      <c r="A5" s="3" t="s">
        <v>30</v>
      </c>
      <c r="D5" s="23"/>
      <c r="E5" s="23"/>
      <c r="F5" s="23"/>
      <c r="G5" s="23"/>
      <c r="H5" s="23"/>
      <c r="I5" s="23"/>
      <c r="J5" s="23"/>
      <c r="K5" s="23"/>
      <c r="L5" s="23"/>
    </row>
    <row r="6" spans="1:14" ht="16" customHeight="1" x14ac:dyDescent="0.35">
      <c r="A6" s="3" t="s">
        <v>31</v>
      </c>
      <c r="D6" s="23"/>
      <c r="E6" s="23"/>
      <c r="F6" s="23"/>
      <c r="G6" s="23"/>
      <c r="H6" s="23"/>
      <c r="I6" s="23"/>
      <c r="J6" s="23"/>
      <c r="K6" s="23"/>
      <c r="L6" s="23"/>
    </row>
    <row r="7" spans="1:14" ht="16" customHeight="1" x14ac:dyDescent="0.35">
      <c r="A7" s="22" t="s">
        <v>32</v>
      </c>
      <c r="B7" s="22"/>
      <c r="C7" s="22"/>
      <c r="D7" s="24"/>
      <c r="E7" s="24"/>
      <c r="F7" s="24"/>
      <c r="G7" s="24"/>
      <c r="H7" s="24"/>
      <c r="I7" s="24"/>
      <c r="J7" s="24"/>
      <c r="K7" s="24"/>
      <c r="L7" s="24"/>
    </row>
    <row r="8" spans="1:14" ht="16" customHeight="1" x14ac:dyDescent="0.35">
      <c r="A8" s="3" t="s">
        <v>33</v>
      </c>
      <c r="D8" s="3" t="s">
        <v>2</v>
      </c>
      <c r="E8" s="4"/>
      <c r="F8" s="4"/>
      <c r="G8" s="4"/>
      <c r="H8" s="4"/>
      <c r="I8" s="4"/>
      <c r="J8" s="4"/>
      <c r="K8" s="4"/>
      <c r="L8" s="4"/>
    </row>
    <row r="9" spans="1:14" ht="48.65" customHeight="1" x14ac:dyDescent="0.35">
      <c r="D9" s="23" t="s">
        <v>35</v>
      </c>
      <c r="E9" s="23"/>
      <c r="F9" s="23"/>
      <c r="G9" s="23"/>
      <c r="H9" s="23"/>
      <c r="I9" s="23"/>
      <c r="J9" s="23"/>
      <c r="K9" s="23"/>
      <c r="L9" s="23"/>
    </row>
    <row r="10" spans="1:14" ht="40" customHeight="1" x14ac:dyDescent="0.35">
      <c r="D10" s="23" t="s">
        <v>36</v>
      </c>
      <c r="E10" s="23"/>
      <c r="F10" s="23"/>
      <c r="G10" s="23"/>
      <c r="H10" s="23"/>
      <c r="I10" s="23"/>
      <c r="J10" s="23"/>
      <c r="K10" s="23"/>
      <c r="L10" s="23"/>
    </row>
    <row r="11" spans="1:14" ht="15" customHeight="1" x14ac:dyDescent="0.35">
      <c r="A11" s="3"/>
      <c r="G11" s="3"/>
      <c r="H11" s="3"/>
      <c r="I11" s="3"/>
    </row>
    <row r="12" spans="1:14" ht="15" customHeight="1" x14ac:dyDescent="0.35">
      <c r="A12" s="18" t="s">
        <v>3</v>
      </c>
      <c r="B12" s="18" t="s">
        <v>4</v>
      </c>
      <c r="C12" s="18" t="s">
        <v>5</v>
      </c>
      <c r="D12" s="18" t="s">
        <v>6</v>
      </c>
      <c r="E12" s="19" t="s">
        <v>7</v>
      </c>
      <c r="F12" s="21" t="s">
        <v>8</v>
      </c>
      <c r="G12" s="21"/>
      <c r="H12" s="21"/>
      <c r="I12" s="21"/>
      <c r="J12" s="21"/>
      <c r="K12" s="21"/>
      <c r="L12" s="18" t="s">
        <v>9</v>
      </c>
    </row>
    <row r="13" spans="1:14" ht="14.5" customHeight="1" x14ac:dyDescent="0.35">
      <c r="A13" s="18"/>
      <c r="B13" s="18"/>
      <c r="C13" s="18"/>
      <c r="D13" s="18"/>
      <c r="E13" s="19"/>
      <c r="F13" s="20" t="s">
        <v>16</v>
      </c>
      <c r="G13" s="20"/>
      <c r="H13" s="20" t="s">
        <v>17</v>
      </c>
      <c r="I13" s="20"/>
      <c r="J13" s="20"/>
      <c r="K13" s="20"/>
      <c r="L13" s="18"/>
    </row>
    <row r="14" spans="1:14" ht="78" customHeight="1" x14ac:dyDescent="0.35">
      <c r="A14" s="18"/>
      <c r="B14" s="18"/>
      <c r="C14" s="18"/>
      <c r="D14" s="18"/>
      <c r="E14" s="19"/>
      <c r="F14" s="6" t="s">
        <v>18</v>
      </c>
      <c r="G14" s="6" t="s">
        <v>19</v>
      </c>
      <c r="H14" s="6" t="s">
        <v>20</v>
      </c>
      <c r="I14" s="6" t="s">
        <v>37</v>
      </c>
      <c r="J14" s="6" t="s">
        <v>21</v>
      </c>
      <c r="K14" s="6" t="s">
        <v>22</v>
      </c>
      <c r="L14" s="18"/>
    </row>
    <row r="15" spans="1:14" ht="31" customHeight="1" x14ac:dyDescent="0.35">
      <c r="A15" s="18"/>
      <c r="B15" s="18"/>
      <c r="C15" s="18"/>
      <c r="D15" s="18"/>
      <c r="E15" s="19"/>
      <c r="F15" s="5" t="s">
        <v>24</v>
      </c>
      <c r="G15" s="5" t="s">
        <v>23</v>
      </c>
      <c r="H15" s="5" t="s">
        <v>25</v>
      </c>
      <c r="I15" s="5" t="s">
        <v>25</v>
      </c>
      <c r="J15" s="5" t="s">
        <v>24</v>
      </c>
      <c r="K15" s="5" t="s">
        <v>25</v>
      </c>
      <c r="L15" s="5"/>
    </row>
    <row r="16" spans="1:14" ht="12.75" customHeight="1" x14ac:dyDescent="0.25">
      <c r="A16" s="7" t="s">
        <v>38</v>
      </c>
      <c r="B16" s="7" t="s">
        <v>39</v>
      </c>
      <c r="C16" s="7" t="s">
        <v>40</v>
      </c>
      <c r="D16" s="15">
        <v>8000000</v>
      </c>
      <c r="E16" s="16">
        <v>6000000</v>
      </c>
      <c r="F16" s="17">
        <v>20</v>
      </c>
      <c r="G16" s="17">
        <v>21</v>
      </c>
      <c r="H16" s="17">
        <v>10</v>
      </c>
      <c r="I16" s="17">
        <v>9</v>
      </c>
      <c r="J16" s="17">
        <v>12</v>
      </c>
      <c r="K16" s="17">
        <v>8</v>
      </c>
      <c r="L16" s="17">
        <f t="shared" ref="L16" si="0">SUM(F16:K16)</f>
        <v>80</v>
      </c>
      <c r="N16" s="13"/>
    </row>
    <row r="17" spans="4:5" ht="11.5" x14ac:dyDescent="0.35">
      <c r="D17" s="10">
        <f>SUM(D16:D16)</f>
        <v>8000000</v>
      </c>
      <c r="E17" s="10">
        <f>SUM(E16:E16)</f>
        <v>6000000</v>
      </c>
    </row>
    <row r="18" spans="4:5" ht="11.5" x14ac:dyDescent="0.35">
      <c r="E18" s="11"/>
    </row>
  </sheetData>
  <mergeCells count="17">
    <mergeCell ref="F13:G13"/>
    <mergeCell ref="H13:K13"/>
    <mergeCell ref="D9:L9"/>
    <mergeCell ref="D10:L10"/>
    <mergeCell ref="A12:A15"/>
    <mergeCell ref="B12:B15"/>
    <mergeCell ref="C12:C15"/>
    <mergeCell ref="D12:D15"/>
    <mergeCell ref="E12:E15"/>
    <mergeCell ref="F12:K12"/>
    <mergeCell ref="L12:L14"/>
    <mergeCell ref="D3:L3"/>
    <mergeCell ref="D4:L4"/>
    <mergeCell ref="D5:L5"/>
    <mergeCell ref="D6:L6"/>
    <mergeCell ref="A7:C7"/>
    <mergeCell ref="D7:L7"/>
  </mergeCells>
  <dataValidations count="5">
    <dataValidation type="decimal" operator="lessThanOrEqual" allowBlank="1" showInputMessage="1" showErrorMessage="1" sqref="G16" xr:uid="{762F1570-B9C5-4D26-A655-AC7FBBD5E0F1}">
      <formula1>30</formula1>
    </dataValidation>
    <dataValidation type="decimal" operator="lessThanOrEqual" allowBlank="1" showInputMessage="1" showErrorMessage="1" sqref="J16 F16" xr:uid="{7BAB1436-C933-423C-8D23-07BF9873EF93}">
      <formula1>20</formula1>
    </dataValidation>
    <dataValidation type="decimal" operator="lessThanOrEqual" allowBlank="1" showInputMessage="1" showErrorMessage="1" sqref="K16 H16:I16" xr:uid="{CACEFCCC-2E56-4BBA-8B5C-F0C00A2C5643}">
      <formula1>10</formula1>
    </dataValidation>
    <dataValidation type="decimal" operator="lessThanOrEqual" allowBlank="1" showInputMessage="1" showErrorMessage="1" error="max. 15" sqref="G1:G6 G8 G10:G14 G17:G1048576" xr:uid="{284BA38F-22AC-4D6A-9358-0BBC7A0784E8}">
      <formula1>20</formula1>
    </dataValidation>
    <dataValidation type="decimal" operator="lessThanOrEqual" allowBlank="1" showInputMessage="1" showErrorMessage="1" error="max. 40" sqref="F1:F6 F8 F10:F14 F17:F1048576" xr:uid="{0718BFD1-5D28-4155-BCC8-A43779BFC4F7}">
      <formula1>30</formula1>
    </dataValidation>
  </dataValidations>
  <pageMargins left="0.7" right="0.7" top="0.78740157499999996" bottom="0.78740157499999996" header="0.3" footer="0.3"/>
  <pageSetup scale="3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527D1C-C6FC-4789-9D0D-5DAB9B38BDCA}">
  <sheetPr>
    <pageSetUpPr fitToPage="1"/>
  </sheetPr>
  <dimension ref="A1:N18"/>
  <sheetViews>
    <sheetView zoomScale="70" zoomScaleNormal="70" workbookViewId="0"/>
  </sheetViews>
  <sheetFormatPr defaultColWidth="9.1796875" defaultRowHeight="12.75" customHeight="1" x14ac:dyDescent="0.35"/>
  <cols>
    <col min="1" max="1" width="11.453125" style="1" customWidth="1"/>
    <col min="2" max="2" width="30" style="1" bestFit="1" customWidth="1"/>
    <col min="3" max="3" width="42" style="1" customWidth="1"/>
    <col min="4" max="4" width="15.453125" style="1" customWidth="1"/>
    <col min="5" max="5" width="15" style="1" customWidth="1"/>
    <col min="6" max="7" width="9.453125" style="1" customWidth="1"/>
    <col min="8" max="8" width="10" style="1" customWidth="1"/>
    <col min="9" max="10" width="9.453125" style="1" customWidth="1"/>
    <col min="11" max="11" width="10.81640625" style="1" customWidth="1"/>
    <col min="12" max="12" width="9.453125" style="1" customWidth="1"/>
    <col min="13" max="14" width="9.1796875" style="2"/>
    <col min="15" max="16384" width="9.1796875" style="1"/>
  </cols>
  <sheetData>
    <row r="1" spans="1:14" ht="38.25" customHeight="1" x14ac:dyDescent="0.35">
      <c r="A1" s="12" t="s">
        <v>27</v>
      </c>
    </row>
    <row r="2" spans="1:14" ht="15" customHeight="1" x14ac:dyDescent="0.35">
      <c r="A2" s="3" t="s">
        <v>28</v>
      </c>
      <c r="D2" s="3" t="s">
        <v>0</v>
      </c>
    </row>
    <row r="3" spans="1:14" ht="15" customHeight="1" x14ac:dyDescent="0.35">
      <c r="A3" s="3" t="s">
        <v>1</v>
      </c>
      <c r="D3" s="25" t="s">
        <v>34</v>
      </c>
      <c r="E3" s="25"/>
      <c r="F3" s="25"/>
      <c r="G3" s="25"/>
      <c r="H3" s="25"/>
      <c r="I3" s="25"/>
      <c r="J3" s="25"/>
      <c r="K3" s="25"/>
      <c r="L3" s="25"/>
    </row>
    <row r="4" spans="1:14" ht="15" customHeight="1" x14ac:dyDescent="0.35">
      <c r="A4" s="3" t="s">
        <v>29</v>
      </c>
      <c r="D4" s="23"/>
      <c r="E4" s="23"/>
      <c r="F4" s="23"/>
      <c r="G4" s="23"/>
      <c r="H4" s="23"/>
      <c r="I4" s="23"/>
      <c r="J4" s="23"/>
      <c r="K4" s="23"/>
      <c r="L4" s="23"/>
    </row>
    <row r="5" spans="1:14" ht="15" customHeight="1" x14ac:dyDescent="0.35">
      <c r="A5" s="3" t="s">
        <v>30</v>
      </c>
      <c r="D5" s="23"/>
      <c r="E5" s="23"/>
      <c r="F5" s="23"/>
      <c r="G5" s="23"/>
      <c r="H5" s="23"/>
      <c r="I5" s="23"/>
      <c r="J5" s="23"/>
      <c r="K5" s="23"/>
      <c r="L5" s="23"/>
    </row>
    <row r="6" spans="1:14" ht="16" customHeight="1" x14ac:dyDescent="0.35">
      <c r="A6" s="3" t="s">
        <v>31</v>
      </c>
      <c r="D6" s="23"/>
      <c r="E6" s="23"/>
      <c r="F6" s="23"/>
      <c r="G6" s="23"/>
      <c r="H6" s="23"/>
      <c r="I6" s="23"/>
      <c r="J6" s="23"/>
      <c r="K6" s="23"/>
      <c r="L6" s="23"/>
    </row>
    <row r="7" spans="1:14" ht="16" customHeight="1" x14ac:dyDescent="0.35">
      <c r="A7" s="22" t="s">
        <v>32</v>
      </c>
      <c r="B7" s="22"/>
      <c r="C7" s="22"/>
      <c r="D7" s="24"/>
      <c r="E7" s="24"/>
      <c r="F7" s="24"/>
      <c r="G7" s="24"/>
      <c r="H7" s="24"/>
      <c r="I7" s="24"/>
      <c r="J7" s="24"/>
      <c r="K7" s="24"/>
      <c r="L7" s="24"/>
    </row>
    <row r="8" spans="1:14" ht="16" customHeight="1" x14ac:dyDescent="0.35">
      <c r="A8" s="3" t="s">
        <v>33</v>
      </c>
      <c r="D8" s="3" t="s">
        <v>2</v>
      </c>
      <c r="E8" s="4"/>
      <c r="F8" s="4"/>
      <c r="G8" s="4"/>
      <c r="H8" s="4"/>
      <c r="I8" s="4"/>
      <c r="J8" s="4"/>
      <c r="K8" s="4"/>
      <c r="L8" s="4"/>
    </row>
    <row r="9" spans="1:14" ht="48.65" customHeight="1" x14ac:dyDescent="0.35">
      <c r="D9" s="23" t="s">
        <v>35</v>
      </c>
      <c r="E9" s="23"/>
      <c r="F9" s="23"/>
      <c r="G9" s="23"/>
      <c r="H9" s="23"/>
      <c r="I9" s="23"/>
      <c r="J9" s="23"/>
      <c r="K9" s="23"/>
      <c r="L9" s="23"/>
    </row>
    <row r="10" spans="1:14" ht="40" customHeight="1" x14ac:dyDescent="0.35">
      <c r="D10" s="23" t="s">
        <v>36</v>
      </c>
      <c r="E10" s="23"/>
      <c r="F10" s="23"/>
      <c r="G10" s="23"/>
      <c r="H10" s="23"/>
      <c r="I10" s="23"/>
      <c r="J10" s="23"/>
      <c r="K10" s="23"/>
      <c r="L10" s="23"/>
    </row>
    <row r="11" spans="1:14" ht="15" customHeight="1" x14ac:dyDescent="0.35">
      <c r="A11" s="3"/>
      <c r="G11" s="3"/>
      <c r="H11" s="3"/>
      <c r="I11" s="3"/>
    </row>
    <row r="12" spans="1:14" ht="15" customHeight="1" x14ac:dyDescent="0.35">
      <c r="A12" s="18" t="s">
        <v>3</v>
      </c>
      <c r="B12" s="18" t="s">
        <v>4</v>
      </c>
      <c r="C12" s="18" t="s">
        <v>5</v>
      </c>
      <c r="D12" s="18" t="s">
        <v>6</v>
      </c>
      <c r="E12" s="19" t="s">
        <v>7</v>
      </c>
      <c r="F12" s="21" t="s">
        <v>8</v>
      </c>
      <c r="G12" s="21"/>
      <c r="H12" s="21"/>
      <c r="I12" s="21"/>
      <c r="J12" s="21"/>
      <c r="K12" s="21"/>
      <c r="L12" s="18" t="s">
        <v>9</v>
      </c>
    </row>
    <row r="13" spans="1:14" ht="14.5" customHeight="1" x14ac:dyDescent="0.35">
      <c r="A13" s="18"/>
      <c r="B13" s="18"/>
      <c r="C13" s="18"/>
      <c r="D13" s="18"/>
      <c r="E13" s="19"/>
      <c r="F13" s="20" t="s">
        <v>16</v>
      </c>
      <c r="G13" s="20"/>
      <c r="H13" s="20" t="s">
        <v>17</v>
      </c>
      <c r="I13" s="20"/>
      <c r="J13" s="20"/>
      <c r="K13" s="20"/>
      <c r="L13" s="18"/>
    </row>
    <row r="14" spans="1:14" ht="78" customHeight="1" x14ac:dyDescent="0.35">
      <c r="A14" s="18"/>
      <c r="B14" s="18"/>
      <c r="C14" s="18"/>
      <c r="D14" s="18"/>
      <c r="E14" s="19"/>
      <c r="F14" s="6" t="s">
        <v>18</v>
      </c>
      <c r="G14" s="6" t="s">
        <v>19</v>
      </c>
      <c r="H14" s="6" t="s">
        <v>20</v>
      </c>
      <c r="I14" s="6" t="s">
        <v>37</v>
      </c>
      <c r="J14" s="6" t="s">
        <v>21</v>
      </c>
      <c r="K14" s="6" t="s">
        <v>22</v>
      </c>
      <c r="L14" s="18"/>
    </row>
    <row r="15" spans="1:14" ht="31" customHeight="1" x14ac:dyDescent="0.35">
      <c r="A15" s="18"/>
      <c r="B15" s="18"/>
      <c r="C15" s="18"/>
      <c r="D15" s="18"/>
      <c r="E15" s="19"/>
      <c r="F15" s="5" t="s">
        <v>24</v>
      </c>
      <c r="G15" s="5" t="s">
        <v>23</v>
      </c>
      <c r="H15" s="5" t="s">
        <v>25</v>
      </c>
      <c r="I15" s="5" t="s">
        <v>25</v>
      </c>
      <c r="J15" s="5" t="s">
        <v>24</v>
      </c>
      <c r="K15" s="5" t="s">
        <v>25</v>
      </c>
      <c r="L15" s="5"/>
    </row>
    <row r="16" spans="1:14" ht="12.75" customHeight="1" x14ac:dyDescent="0.25">
      <c r="A16" s="7" t="s">
        <v>38</v>
      </c>
      <c r="B16" s="7" t="s">
        <v>39</v>
      </c>
      <c r="C16" s="7" t="s">
        <v>40</v>
      </c>
      <c r="D16" s="15">
        <v>8000000</v>
      </c>
      <c r="E16" s="16">
        <v>6000000</v>
      </c>
      <c r="F16" s="17">
        <v>20</v>
      </c>
      <c r="G16" s="17">
        <v>25</v>
      </c>
      <c r="H16" s="17">
        <v>8</v>
      </c>
      <c r="I16" s="17">
        <v>8</v>
      </c>
      <c r="J16" s="17">
        <v>8</v>
      </c>
      <c r="K16" s="17">
        <v>6</v>
      </c>
      <c r="L16" s="17">
        <f t="shared" ref="L16" si="0">SUM(F16:K16)</f>
        <v>75</v>
      </c>
      <c r="N16" s="13"/>
    </row>
    <row r="17" spans="4:5" ht="11.5" x14ac:dyDescent="0.35">
      <c r="D17" s="10">
        <f>SUM(D16:D16)</f>
        <v>8000000</v>
      </c>
      <c r="E17" s="10">
        <f>SUM(E16:E16)</f>
        <v>6000000</v>
      </c>
    </row>
    <row r="18" spans="4:5" ht="11.5" x14ac:dyDescent="0.35">
      <c r="E18" s="11"/>
    </row>
  </sheetData>
  <mergeCells count="17">
    <mergeCell ref="F13:G13"/>
    <mergeCell ref="H13:K13"/>
    <mergeCell ref="D9:L9"/>
    <mergeCell ref="D10:L10"/>
    <mergeCell ref="A12:A15"/>
    <mergeCell ref="B12:B15"/>
    <mergeCell ref="C12:C15"/>
    <mergeCell ref="D12:D15"/>
    <mergeCell ref="E12:E15"/>
    <mergeCell ref="F12:K12"/>
    <mergeCell ref="L12:L14"/>
    <mergeCell ref="D3:L3"/>
    <mergeCell ref="D4:L4"/>
    <mergeCell ref="D5:L5"/>
    <mergeCell ref="D6:L6"/>
    <mergeCell ref="A7:C7"/>
    <mergeCell ref="D7:L7"/>
  </mergeCells>
  <dataValidations count="5">
    <dataValidation type="decimal" operator="lessThanOrEqual" allowBlank="1" showInputMessage="1" showErrorMessage="1" error="max. 40" sqref="F1:F6 F8 F10:F14 F17:F1048576" xr:uid="{61C19431-FC47-404A-B453-89F1DF698DBF}">
      <formula1>30</formula1>
    </dataValidation>
    <dataValidation type="decimal" operator="lessThanOrEqual" allowBlank="1" showInputMessage="1" showErrorMessage="1" error="max. 15" sqref="G1:G6 G8 G10:G14 G17:G1048576" xr:uid="{94403A05-F3E2-4409-AD94-00AA802C59BC}">
      <formula1>20</formula1>
    </dataValidation>
    <dataValidation type="decimal" operator="lessThanOrEqual" allowBlank="1" showInputMessage="1" showErrorMessage="1" sqref="K16 H16:I16" xr:uid="{F0ED8660-E9EA-4698-A197-D3ACC73A063C}">
      <formula1>10</formula1>
    </dataValidation>
    <dataValidation type="decimal" operator="lessThanOrEqual" allowBlank="1" showInputMessage="1" showErrorMessage="1" sqref="J16 F16" xr:uid="{0AD9211E-8BC8-44D0-9C33-215175D90ABC}">
      <formula1>20</formula1>
    </dataValidation>
    <dataValidation type="decimal" operator="lessThanOrEqual" allowBlank="1" showInputMessage="1" showErrorMessage="1" sqref="G16" xr:uid="{C587517A-D82B-44E2-A344-19AD4196B326}">
      <formula1>30</formula1>
    </dataValidation>
  </dataValidations>
  <pageMargins left="0.7" right="0.7" top="0.78740157499999996" bottom="0.78740157499999996" header="0.3" footer="0.3"/>
  <pageSetup scale="3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F349F5-176F-48C4-8D0D-90EF26E39242}">
  <sheetPr>
    <pageSetUpPr fitToPage="1"/>
  </sheetPr>
  <dimension ref="A1:N18"/>
  <sheetViews>
    <sheetView zoomScale="70" zoomScaleNormal="70" workbookViewId="0"/>
  </sheetViews>
  <sheetFormatPr defaultColWidth="9.1796875" defaultRowHeight="12.75" customHeight="1" x14ac:dyDescent="0.35"/>
  <cols>
    <col min="1" max="1" width="11.453125" style="1" customWidth="1"/>
    <col min="2" max="2" width="30" style="1" bestFit="1" customWidth="1"/>
    <col min="3" max="3" width="42" style="1" customWidth="1"/>
    <col min="4" max="4" width="15.453125" style="1" customWidth="1"/>
    <col min="5" max="5" width="15" style="1" customWidth="1"/>
    <col min="6" max="7" width="9.453125" style="1" customWidth="1"/>
    <col min="8" max="8" width="10" style="1" customWidth="1"/>
    <col min="9" max="10" width="9.453125" style="1" customWidth="1"/>
    <col min="11" max="11" width="10.81640625" style="1" customWidth="1"/>
    <col min="12" max="12" width="9.453125" style="1" customWidth="1"/>
    <col min="13" max="14" width="9.1796875" style="2"/>
    <col min="15" max="16384" width="9.1796875" style="1"/>
  </cols>
  <sheetData>
    <row r="1" spans="1:14" ht="38.25" customHeight="1" x14ac:dyDescent="0.35">
      <c r="A1" s="12" t="s">
        <v>27</v>
      </c>
    </row>
    <row r="2" spans="1:14" ht="15" customHeight="1" x14ac:dyDescent="0.35">
      <c r="A2" s="3" t="s">
        <v>28</v>
      </c>
      <c r="D2" s="3" t="s">
        <v>0</v>
      </c>
    </row>
    <row r="3" spans="1:14" ht="15" customHeight="1" x14ac:dyDescent="0.35">
      <c r="A3" s="3" t="s">
        <v>1</v>
      </c>
      <c r="D3" s="25" t="s">
        <v>34</v>
      </c>
      <c r="E3" s="25"/>
      <c r="F3" s="25"/>
      <c r="G3" s="25"/>
      <c r="H3" s="25"/>
      <c r="I3" s="25"/>
      <c r="J3" s="25"/>
      <c r="K3" s="25"/>
      <c r="L3" s="25"/>
    </row>
    <row r="4" spans="1:14" ht="15" customHeight="1" x14ac:dyDescent="0.35">
      <c r="A4" s="3" t="s">
        <v>29</v>
      </c>
      <c r="D4" s="23"/>
      <c r="E4" s="23"/>
      <c r="F4" s="23"/>
      <c r="G4" s="23"/>
      <c r="H4" s="23"/>
      <c r="I4" s="23"/>
      <c r="J4" s="23"/>
      <c r="K4" s="23"/>
      <c r="L4" s="23"/>
    </row>
    <row r="5" spans="1:14" ht="15" customHeight="1" x14ac:dyDescent="0.35">
      <c r="A5" s="3" t="s">
        <v>30</v>
      </c>
      <c r="D5" s="23"/>
      <c r="E5" s="23"/>
      <c r="F5" s="23"/>
      <c r="G5" s="23"/>
      <c r="H5" s="23"/>
      <c r="I5" s="23"/>
      <c r="J5" s="23"/>
      <c r="K5" s="23"/>
      <c r="L5" s="23"/>
    </row>
    <row r="6" spans="1:14" ht="16" customHeight="1" x14ac:dyDescent="0.35">
      <c r="A6" s="3" t="s">
        <v>31</v>
      </c>
      <c r="D6" s="23"/>
      <c r="E6" s="23"/>
      <c r="F6" s="23"/>
      <c r="G6" s="23"/>
      <c r="H6" s="23"/>
      <c r="I6" s="23"/>
      <c r="J6" s="23"/>
      <c r="K6" s="23"/>
      <c r="L6" s="23"/>
    </row>
    <row r="7" spans="1:14" ht="16" customHeight="1" x14ac:dyDescent="0.35">
      <c r="A7" s="22" t="s">
        <v>32</v>
      </c>
      <c r="B7" s="22"/>
      <c r="C7" s="22"/>
      <c r="D7" s="24"/>
      <c r="E7" s="24"/>
      <c r="F7" s="24"/>
      <c r="G7" s="24"/>
      <c r="H7" s="24"/>
      <c r="I7" s="24"/>
      <c r="J7" s="24"/>
      <c r="K7" s="24"/>
      <c r="L7" s="24"/>
    </row>
    <row r="8" spans="1:14" ht="16" customHeight="1" x14ac:dyDescent="0.35">
      <c r="A8" s="3" t="s">
        <v>33</v>
      </c>
      <c r="D8" s="3" t="s">
        <v>2</v>
      </c>
      <c r="E8" s="4"/>
      <c r="F8" s="4"/>
      <c r="G8" s="4"/>
      <c r="H8" s="4"/>
      <c r="I8" s="4"/>
      <c r="J8" s="4"/>
      <c r="K8" s="4"/>
      <c r="L8" s="4"/>
    </row>
    <row r="9" spans="1:14" ht="48.65" customHeight="1" x14ac:dyDescent="0.35">
      <c r="D9" s="23" t="s">
        <v>35</v>
      </c>
      <c r="E9" s="23"/>
      <c r="F9" s="23"/>
      <c r="G9" s="23"/>
      <c r="H9" s="23"/>
      <c r="I9" s="23"/>
      <c r="J9" s="23"/>
      <c r="K9" s="23"/>
      <c r="L9" s="23"/>
    </row>
    <row r="10" spans="1:14" ht="40" customHeight="1" x14ac:dyDescent="0.35">
      <c r="D10" s="23" t="s">
        <v>36</v>
      </c>
      <c r="E10" s="23"/>
      <c r="F10" s="23"/>
      <c r="G10" s="23"/>
      <c r="H10" s="23"/>
      <c r="I10" s="23"/>
      <c r="J10" s="23"/>
      <c r="K10" s="23"/>
      <c r="L10" s="23"/>
    </row>
    <row r="11" spans="1:14" ht="15" customHeight="1" x14ac:dyDescent="0.35">
      <c r="A11" s="3"/>
      <c r="G11" s="3"/>
      <c r="H11" s="3"/>
      <c r="I11" s="3"/>
    </row>
    <row r="12" spans="1:14" ht="15" customHeight="1" x14ac:dyDescent="0.35">
      <c r="A12" s="18" t="s">
        <v>3</v>
      </c>
      <c r="B12" s="18" t="s">
        <v>4</v>
      </c>
      <c r="C12" s="18" t="s">
        <v>5</v>
      </c>
      <c r="D12" s="18" t="s">
        <v>6</v>
      </c>
      <c r="E12" s="19" t="s">
        <v>7</v>
      </c>
      <c r="F12" s="21" t="s">
        <v>8</v>
      </c>
      <c r="G12" s="21"/>
      <c r="H12" s="21"/>
      <c r="I12" s="21"/>
      <c r="J12" s="21"/>
      <c r="K12" s="21"/>
      <c r="L12" s="18" t="s">
        <v>9</v>
      </c>
    </row>
    <row r="13" spans="1:14" ht="14.5" customHeight="1" x14ac:dyDescent="0.35">
      <c r="A13" s="18"/>
      <c r="B13" s="18"/>
      <c r="C13" s="18"/>
      <c r="D13" s="18"/>
      <c r="E13" s="19"/>
      <c r="F13" s="20" t="s">
        <v>16</v>
      </c>
      <c r="G13" s="20"/>
      <c r="H13" s="20" t="s">
        <v>17</v>
      </c>
      <c r="I13" s="20"/>
      <c r="J13" s="20"/>
      <c r="K13" s="20"/>
      <c r="L13" s="18"/>
    </row>
    <row r="14" spans="1:14" ht="78" customHeight="1" x14ac:dyDescent="0.35">
      <c r="A14" s="18"/>
      <c r="B14" s="18"/>
      <c r="C14" s="18"/>
      <c r="D14" s="18"/>
      <c r="E14" s="19"/>
      <c r="F14" s="6" t="s">
        <v>18</v>
      </c>
      <c r="G14" s="6" t="s">
        <v>19</v>
      </c>
      <c r="H14" s="6" t="s">
        <v>20</v>
      </c>
      <c r="I14" s="6" t="s">
        <v>37</v>
      </c>
      <c r="J14" s="6" t="s">
        <v>21</v>
      </c>
      <c r="K14" s="6" t="s">
        <v>22</v>
      </c>
      <c r="L14" s="18"/>
    </row>
    <row r="15" spans="1:14" ht="31" customHeight="1" x14ac:dyDescent="0.35">
      <c r="A15" s="18"/>
      <c r="B15" s="18"/>
      <c r="C15" s="18"/>
      <c r="D15" s="18"/>
      <c r="E15" s="19"/>
      <c r="F15" s="5" t="s">
        <v>24</v>
      </c>
      <c r="G15" s="5" t="s">
        <v>23</v>
      </c>
      <c r="H15" s="5" t="s">
        <v>25</v>
      </c>
      <c r="I15" s="5" t="s">
        <v>25</v>
      </c>
      <c r="J15" s="5" t="s">
        <v>24</v>
      </c>
      <c r="K15" s="5" t="s">
        <v>25</v>
      </c>
      <c r="L15" s="5"/>
    </row>
    <row r="16" spans="1:14" ht="12.75" customHeight="1" x14ac:dyDescent="0.25">
      <c r="A16" s="7" t="s">
        <v>38</v>
      </c>
      <c r="B16" s="7" t="s">
        <v>39</v>
      </c>
      <c r="C16" s="7" t="s">
        <v>40</v>
      </c>
      <c r="D16" s="15">
        <v>8000000</v>
      </c>
      <c r="E16" s="16">
        <v>6000000</v>
      </c>
      <c r="F16" s="17">
        <v>20</v>
      </c>
      <c r="G16" s="17">
        <v>20</v>
      </c>
      <c r="H16" s="17">
        <v>9</v>
      </c>
      <c r="I16" s="17">
        <v>9</v>
      </c>
      <c r="J16" s="17">
        <v>12</v>
      </c>
      <c r="K16" s="17">
        <v>7</v>
      </c>
      <c r="L16" s="17">
        <f t="shared" ref="L16" si="0">SUM(F16:K16)</f>
        <v>77</v>
      </c>
      <c r="N16" s="13"/>
    </row>
    <row r="17" spans="4:5" ht="11.5" x14ac:dyDescent="0.35">
      <c r="D17" s="10">
        <f>SUM(D16:D16)</f>
        <v>8000000</v>
      </c>
      <c r="E17" s="10">
        <f>SUM(E16:E16)</f>
        <v>6000000</v>
      </c>
    </row>
    <row r="18" spans="4:5" ht="11.5" x14ac:dyDescent="0.35">
      <c r="E18" s="11"/>
    </row>
  </sheetData>
  <mergeCells count="17">
    <mergeCell ref="F13:G13"/>
    <mergeCell ref="H13:K13"/>
    <mergeCell ref="D9:L9"/>
    <mergeCell ref="D10:L10"/>
    <mergeCell ref="A12:A15"/>
    <mergeCell ref="B12:B15"/>
    <mergeCell ref="C12:C15"/>
    <mergeCell ref="D12:D15"/>
    <mergeCell ref="E12:E15"/>
    <mergeCell ref="F12:K12"/>
    <mergeCell ref="L12:L14"/>
    <mergeCell ref="D3:L3"/>
    <mergeCell ref="D4:L4"/>
    <mergeCell ref="D5:L5"/>
    <mergeCell ref="D6:L6"/>
    <mergeCell ref="A7:C7"/>
    <mergeCell ref="D7:L7"/>
  </mergeCells>
  <dataValidations count="5">
    <dataValidation type="decimal" operator="lessThanOrEqual" allowBlank="1" showInputMessage="1" showErrorMessage="1" sqref="G16" xr:uid="{794E596F-005D-4A87-B0C8-7620738DC5C1}">
      <formula1>30</formula1>
    </dataValidation>
    <dataValidation type="decimal" operator="lessThanOrEqual" allowBlank="1" showInputMessage="1" showErrorMessage="1" sqref="J16 F16" xr:uid="{DFC9F3AF-3327-4EBA-9669-065738D0983B}">
      <formula1>20</formula1>
    </dataValidation>
    <dataValidation type="decimal" operator="lessThanOrEqual" allowBlank="1" showInputMessage="1" showErrorMessage="1" sqref="K16 H16:I16" xr:uid="{15DB7167-F392-4146-B73C-A9B6E8FE2035}">
      <formula1>10</formula1>
    </dataValidation>
    <dataValidation type="decimal" operator="lessThanOrEqual" allowBlank="1" showInputMessage="1" showErrorMessage="1" error="max. 15" sqref="G1:G6 G8 G10:G14 G17:G1048576" xr:uid="{0FB3F766-8531-43AE-844C-79E6F5F6730B}">
      <formula1>20</formula1>
    </dataValidation>
    <dataValidation type="decimal" operator="lessThanOrEqual" allowBlank="1" showInputMessage="1" showErrorMessage="1" error="max. 40" sqref="F1:F6 F8 F10:F14 F17:F1048576" xr:uid="{97123FA7-344F-4DBF-A5A6-31487B616398}">
      <formula1>30</formula1>
    </dataValidation>
  </dataValidations>
  <pageMargins left="0.7" right="0.7" top="0.78740157499999996" bottom="0.78740157499999996" header="0.3" footer="0.3"/>
  <pageSetup scale="3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3CCAF4-F73B-4E5D-8A9E-021ABC9C2D01}">
  <sheetPr>
    <pageSetUpPr fitToPage="1"/>
  </sheetPr>
  <dimension ref="A1:N18"/>
  <sheetViews>
    <sheetView zoomScale="70" zoomScaleNormal="70" workbookViewId="0"/>
  </sheetViews>
  <sheetFormatPr defaultColWidth="9.1796875" defaultRowHeight="12.75" customHeight="1" x14ac:dyDescent="0.35"/>
  <cols>
    <col min="1" max="1" width="11.453125" style="1" customWidth="1"/>
    <col min="2" max="2" width="30" style="1" bestFit="1" customWidth="1"/>
    <col min="3" max="3" width="42" style="1" customWidth="1"/>
    <col min="4" max="4" width="15.453125" style="1" customWidth="1"/>
    <col min="5" max="5" width="15" style="1" customWidth="1"/>
    <col min="6" max="7" width="9.453125" style="1" customWidth="1"/>
    <col min="8" max="8" width="10" style="1" customWidth="1"/>
    <col min="9" max="10" width="9.453125" style="1" customWidth="1"/>
    <col min="11" max="11" width="10.81640625" style="1" customWidth="1"/>
    <col min="12" max="12" width="9.453125" style="1" customWidth="1"/>
    <col min="13" max="14" width="9.1796875" style="2"/>
    <col min="15" max="16384" width="9.1796875" style="1"/>
  </cols>
  <sheetData>
    <row r="1" spans="1:14" ht="38.25" customHeight="1" x14ac:dyDescent="0.35">
      <c r="A1" s="12" t="s">
        <v>27</v>
      </c>
    </row>
    <row r="2" spans="1:14" ht="15" customHeight="1" x14ac:dyDescent="0.35">
      <c r="A2" s="3" t="s">
        <v>28</v>
      </c>
      <c r="D2" s="3" t="s">
        <v>0</v>
      </c>
    </row>
    <row r="3" spans="1:14" ht="15" customHeight="1" x14ac:dyDescent="0.35">
      <c r="A3" s="3" t="s">
        <v>1</v>
      </c>
      <c r="D3" s="25" t="s">
        <v>34</v>
      </c>
      <c r="E3" s="25"/>
      <c r="F3" s="25"/>
      <c r="G3" s="25"/>
      <c r="H3" s="25"/>
      <c r="I3" s="25"/>
      <c r="J3" s="25"/>
      <c r="K3" s="25"/>
      <c r="L3" s="25"/>
    </row>
    <row r="4" spans="1:14" ht="15" customHeight="1" x14ac:dyDescent="0.35">
      <c r="A4" s="3" t="s">
        <v>29</v>
      </c>
      <c r="D4" s="23"/>
      <c r="E4" s="23"/>
      <c r="F4" s="23"/>
      <c r="G4" s="23"/>
      <c r="H4" s="23"/>
      <c r="I4" s="23"/>
      <c r="J4" s="23"/>
      <c r="K4" s="23"/>
      <c r="L4" s="23"/>
    </row>
    <row r="5" spans="1:14" ht="15" customHeight="1" x14ac:dyDescent="0.35">
      <c r="A5" s="3" t="s">
        <v>30</v>
      </c>
      <c r="D5" s="23"/>
      <c r="E5" s="23"/>
      <c r="F5" s="23"/>
      <c r="G5" s="23"/>
      <c r="H5" s="23"/>
      <c r="I5" s="23"/>
      <c r="J5" s="23"/>
      <c r="K5" s="23"/>
      <c r="L5" s="23"/>
    </row>
    <row r="6" spans="1:14" ht="16" customHeight="1" x14ac:dyDescent="0.35">
      <c r="A6" s="3" t="s">
        <v>31</v>
      </c>
      <c r="D6" s="23"/>
      <c r="E6" s="23"/>
      <c r="F6" s="23"/>
      <c r="G6" s="23"/>
      <c r="H6" s="23"/>
      <c r="I6" s="23"/>
      <c r="J6" s="23"/>
      <c r="K6" s="23"/>
      <c r="L6" s="23"/>
    </row>
    <row r="7" spans="1:14" ht="16" customHeight="1" x14ac:dyDescent="0.35">
      <c r="A7" s="22" t="s">
        <v>32</v>
      </c>
      <c r="B7" s="22"/>
      <c r="C7" s="22"/>
      <c r="D7" s="24"/>
      <c r="E7" s="24"/>
      <c r="F7" s="24"/>
      <c r="G7" s="24"/>
      <c r="H7" s="24"/>
      <c r="I7" s="24"/>
      <c r="J7" s="24"/>
      <c r="K7" s="24"/>
      <c r="L7" s="24"/>
    </row>
    <row r="8" spans="1:14" ht="16" customHeight="1" x14ac:dyDescent="0.35">
      <c r="A8" s="3" t="s">
        <v>33</v>
      </c>
      <c r="D8" s="3" t="s">
        <v>2</v>
      </c>
      <c r="E8" s="4"/>
      <c r="F8" s="4"/>
      <c r="G8" s="4"/>
      <c r="H8" s="4"/>
      <c r="I8" s="4"/>
      <c r="J8" s="4"/>
      <c r="K8" s="4"/>
      <c r="L8" s="4"/>
    </row>
    <row r="9" spans="1:14" ht="48.65" customHeight="1" x14ac:dyDescent="0.35">
      <c r="D9" s="23" t="s">
        <v>35</v>
      </c>
      <c r="E9" s="23"/>
      <c r="F9" s="23"/>
      <c r="G9" s="23"/>
      <c r="H9" s="23"/>
      <c r="I9" s="23"/>
      <c r="J9" s="23"/>
      <c r="K9" s="23"/>
      <c r="L9" s="23"/>
    </row>
    <row r="10" spans="1:14" ht="40" customHeight="1" x14ac:dyDescent="0.35">
      <c r="D10" s="23" t="s">
        <v>36</v>
      </c>
      <c r="E10" s="23"/>
      <c r="F10" s="23"/>
      <c r="G10" s="23"/>
      <c r="H10" s="23"/>
      <c r="I10" s="23"/>
      <c r="J10" s="23"/>
      <c r="K10" s="23"/>
      <c r="L10" s="23"/>
    </row>
    <row r="11" spans="1:14" ht="15" customHeight="1" x14ac:dyDescent="0.35">
      <c r="A11" s="3"/>
      <c r="G11" s="3"/>
      <c r="H11" s="3"/>
      <c r="I11" s="3"/>
    </row>
    <row r="12" spans="1:14" ht="15" customHeight="1" x14ac:dyDescent="0.35">
      <c r="A12" s="18" t="s">
        <v>3</v>
      </c>
      <c r="B12" s="18" t="s">
        <v>4</v>
      </c>
      <c r="C12" s="18" t="s">
        <v>5</v>
      </c>
      <c r="D12" s="18" t="s">
        <v>6</v>
      </c>
      <c r="E12" s="19" t="s">
        <v>7</v>
      </c>
      <c r="F12" s="21" t="s">
        <v>8</v>
      </c>
      <c r="G12" s="21"/>
      <c r="H12" s="21"/>
      <c r="I12" s="21"/>
      <c r="J12" s="21"/>
      <c r="K12" s="21"/>
      <c r="L12" s="18" t="s">
        <v>9</v>
      </c>
    </row>
    <row r="13" spans="1:14" ht="14.5" customHeight="1" x14ac:dyDescent="0.35">
      <c r="A13" s="18"/>
      <c r="B13" s="18"/>
      <c r="C13" s="18"/>
      <c r="D13" s="18"/>
      <c r="E13" s="19"/>
      <c r="F13" s="20" t="s">
        <v>16</v>
      </c>
      <c r="G13" s="20"/>
      <c r="H13" s="20" t="s">
        <v>17</v>
      </c>
      <c r="I13" s="20"/>
      <c r="J13" s="20"/>
      <c r="K13" s="20"/>
      <c r="L13" s="18"/>
    </row>
    <row r="14" spans="1:14" ht="78" customHeight="1" x14ac:dyDescent="0.35">
      <c r="A14" s="18"/>
      <c r="B14" s="18"/>
      <c r="C14" s="18"/>
      <c r="D14" s="18"/>
      <c r="E14" s="19"/>
      <c r="F14" s="6" t="s">
        <v>18</v>
      </c>
      <c r="G14" s="6" t="s">
        <v>19</v>
      </c>
      <c r="H14" s="6" t="s">
        <v>20</v>
      </c>
      <c r="I14" s="6" t="s">
        <v>37</v>
      </c>
      <c r="J14" s="6" t="s">
        <v>21</v>
      </c>
      <c r="K14" s="6" t="s">
        <v>22</v>
      </c>
      <c r="L14" s="18"/>
    </row>
    <row r="15" spans="1:14" ht="31" customHeight="1" x14ac:dyDescent="0.35">
      <c r="A15" s="18"/>
      <c r="B15" s="18"/>
      <c r="C15" s="18"/>
      <c r="D15" s="18"/>
      <c r="E15" s="19"/>
      <c r="F15" s="5" t="s">
        <v>24</v>
      </c>
      <c r="G15" s="5" t="s">
        <v>23</v>
      </c>
      <c r="H15" s="5" t="s">
        <v>25</v>
      </c>
      <c r="I15" s="5" t="s">
        <v>25</v>
      </c>
      <c r="J15" s="5" t="s">
        <v>24</v>
      </c>
      <c r="K15" s="5" t="s">
        <v>25</v>
      </c>
      <c r="L15" s="5"/>
    </row>
    <row r="16" spans="1:14" ht="12.75" customHeight="1" x14ac:dyDescent="0.25">
      <c r="A16" s="7" t="s">
        <v>38</v>
      </c>
      <c r="B16" s="7" t="s">
        <v>39</v>
      </c>
      <c r="C16" s="7" t="s">
        <v>40</v>
      </c>
      <c r="D16" s="15">
        <v>8000000</v>
      </c>
      <c r="E16" s="16">
        <v>6000000</v>
      </c>
      <c r="F16" s="17">
        <v>18</v>
      </c>
      <c r="G16" s="17">
        <v>28</v>
      </c>
      <c r="H16" s="17">
        <v>10</v>
      </c>
      <c r="I16" s="17">
        <v>9</v>
      </c>
      <c r="J16" s="17">
        <v>17</v>
      </c>
      <c r="K16" s="17">
        <v>7</v>
      </c>
      <c r="L16" s="17">
        <f t="shared" ref="L16" si="0">SUM(F16:K16)</f>
        <v>89</v>
      </c>
      <c r="N16" s="13"/>
    </row>
    <row r="17" spans="4:5" ht="11.5" x14ac:dyDescent="0.35">
      <c r="D17" s="10">
        <f>SUM(D16:D16)</f>
        <v>8000000</v>
      </c>
      <c r="E17" s="10">
        <f>SUM(E16:E16)</f>
        <v>6000000</v>
      </c>
    </row>
    <row r="18" spans="4:5" ht="11.5" x14ac:dyDescent="0.35">
      <c r="E18" s="11"/>
    </row>
  </sheetData>
  <mergeCells count="17">
    <mergeCell ref="F13:G13"/>
    <mergeCell ref="H13:K13"/>
    <mergeCell ref="D9:L9"/>
    <mergeCell ref="D10:L10"/>
    <mergeCell ref="A12:A15"/>
    <mergeCell ref="B12:B15"/>
    <mergeCell ref="C12:C15"/>
    <mergeCell ref="D12:D15"/>
    <mergeCell ref="E12:E15"/>
    <mergeCell ref="F12:K12"/>
    <mergeCell ref="L12:L14"/>
    <mergeCell ref="D3:L3"/>
    <mergeCell ref="D4:L4"/>
    <mergeCell ref="D5:L5"/>
    <mergeCell ref="D6:L6"/>
    <mergeCell ref="A7:C7"/>
    <mergeCell ref="D7:L7"/>
  </mergeCells>
  <dataValidations count="5">
    <dataValidation type="decimal" operator="lessThanOrEqual" allowBlank="1" showInputMessage="1" showErrorMessage="1" error="max. 40" sqref="F1:F6 F8 F10:F14 F17:F1048576" xr:uid="{A2E54054-F0CB-43A1-82D0-30BB899E502D}">
      <formula1>30</formula1>
    </dataValidation>
    <dataValidation type="decimal" operator="lessThanOrEqual" allowBlank="1" showInputMessage="1" showErrorMessage="1" error="max. 15" sqref="G1:G6 G8 G10:G14 G17:G1048576" xr:uid="{2EC2D500-08A8-4CFB-9D70-04B30CEEE161}">
      <formula1>20</formula1>
    </dataValidation>
    <dataValidation type="decimal" operator="lessThanOrEqual" allowBlank="1" showInputMessage="1" showErrorMessage="1" sqref="K16 H16:I16" xr:uid="{C5C81CCA-AE94-4B3C-B7B0-E23388205E69}">
      <formula1>10</formula1>
    </dataValidation>
    <dataValidation type="decimal" operator="lessThanOrEqual" allowBlank="1" showInputMessage="1" showErrorMessage="1" sqref="J16 F16" xr:uid="{9EFA7C97-B28B-4E14-806F-9FACFA95D894}">
      <formula1>20</formula1>
    </dataValidation>
    <dataValidation type="decimal" operator="lessThanOrEqual" allowBlank="1" showInputMessage="1" showErrorMessage="1" sqref="G16" xr:uid="{3A3E0FEC-0264-421A-91D8-5344DBB5A0BB}">
      <formula1>30</formula1>
    </dataValidation>
  </dataValidations>
  <pageMargins left="0.7" right="0.7" top="0.78740157499999996" bottom="0.78740157499999996" header="0.3" footer="0.3"/>
  <pageSetup scale="3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09AF48-62D0-4CB4-9230-28885C2B9E3C}">
  <sheetPr>
    <pageSetUpPr fitToPage="1"/>
  </sheetPr>
  <dimension ref="A1:N18"/>
  <sheetViews>
    <sheetView zoomScale="70" zoomScaleNormal="70" workbookViewId="0"/>
  </sheetViews>
  <sheetFormatPr defaultColWidth="9.1796875" defaultRowHeight="12.75" customHeight="1" x14ac:dyDescent="0.35"/>
  <cols>
    <col min="1" max="1" width="11.453125" style="1" customWidth="1"/>
    <col min="2" max="2" width="30" style="1" bestFit="1" customWidth="1"/>
    <col min="3" max="3" width="42" style="1" customWidth="1"/>
    <col min="4" max="4" width="15.453125" style="1" customWidth="1"/>
    <col min="5" max="5" width="15" style="1" customWidth="1"/>
    <col min="6" max="7" width="9.453125" style="1" customWidth="1"/>
    <col min="8" max="8" width="10" style="1" customWidth="1"/>
    <col min="9" max="10" width="9.453125" style="1" customWidth="1"/>
    <col min="11" max="11" width="10.81640625" style="1" customWidth="1"/>
    <col min="12" max="12" width="9.453125" style="1" customWidth="1"/>
    <col min="13" max="14" width="9.1796875" style="2"/>
    <col min="15" max="16384" width="9.1796875" style="1"/>
  </cols>
  <sheetData>
    <row r="1" spans="1:14" ht="38.25" customHeight="1" x14ac:dyDescent="0.35">
      <c r="A1" s="12" t="s">
        <v>27</v>
      </c>
    </row>
    <row r="2" spans="1:14" ht="15" customHeight="1" x14ac:dyDescent="0.35">
      <c r="A2" s="3" t="s">
        <v>28</v>
      </c>
      <c r="D2" s="3" t="s">
        <v>0</v>
      </c>
    </row>
    <row r="3" spans="1:14" ht="15" customHeight="1" x14ac:dyDescent="0.35">
      <c r="A3" s="3" t="s">
        <v>1</v>
      </c>
      <c r="D3" s="25" t="s">
        <v>34</v>
      </c>
      <c r="E3" s="25"/>
      <c r="F3" s="25"/>
      <c r="G3" s="25"/>
      <c r="H3" s="25"/>
      <c r="I3" s="25"/>
      <c r="J3" s="25"/>
      <c r="K3" s="25"/>
      <c r="L3" s="25"/>
    </row>
    <row r="4" spans="1:14" ht="15" customHeight="1" x14ac:dyDescent="0.35">
      <c r="A4" s="3" t="s">
        <v>29</v>
      </c>
      <c r="D4" s="23"/>
      <c r="E4" s="23"/>
      <c r="F4" s="23"/>
      <c r="G4" s="23"/>
      <c r="H4" s="23"/>
      <c r="I4" s="23"/>
      <c r="J4" s="23"/>
      <c r="K4" s="23"/>
      <c r="L4" s="23"/>
    </row>
    <row r="5" spans="1:14" ht="15" customHeight="1" x14ac:dyDescent="0.35">
      <c r="A5" s="3" t="s">
        <v>30</v>
      </c>
      <c r="D5" s="23"/>
      <c r="E5" s="23"/>
      <c r="F5" s="23"/>
      <c r="G5" s="23"/>
      <c r="H5" s="23"/>
      <c r="I5" s="23"/>
      <c r="J5" s="23"/>
      <c r="K5" s="23"/>
      <c r="L5" s="23"/>
    </row>
    <row r="6" spans="1:14" ht="16" customHeight="1" x14ac:dyDescent="0.35">
      <c r="A6" s="3" t="s">
        <v>31</v>
      </c>
      <c r="D6" s="23"/>
      <c r="E6" s="23"/>
      <c r="F6" s="23"/>
      <c r="G6" s="23"/>
      <c r="H6" s="23"/>
      <c r="I6" s="23"/>
      <c r="J6" s="23"/>
      <c r="K6" s="23"/>
      <c r="L6" s="23"/>
    </row>
    <row r="7" spans="1:14" ht="16" customHeight="1" x14ac:dyDescent="0.35">
      <c r="A7" s="22" t="s">
        <v>32</v>
      </c>
      <c r="B7" s="22"/>
      <c r="C7" s="22"/>
      <c r="D7" s="24"/>
      <c r="E7" s="24"/>
      <c r="F7" s="24"/>
      <c r="G7" s="24"/>
      <c r="H7" s="24"/>
      <c r="I7" s="24"/>
      <c r="J7" s="24"/>
      <c r="K7" s="24"/>
      <c r="L7" s="24"/>
    </row>
    <row r="8" spans="1:14" ht="16" customHeight="1" x14ac:dyDescent="0.35">
      <c r="A8" s="3" t="s">
        <v>33</v>
      </c>
      <c r="D8" s="3" t="s">
        <v>2</v>
      </c>
      <c r="E8" s="4"/>
      <c r="F8" s="4"/>
      <c r="G8" s="4"/>
      <c r="H8" s="4"/>
      <c r="I8" s="4"/>
      <c r="J8" s="4"/>
      <c r="K8" s="4"/>
      <c r="L8" s="4"/>
    </row>
    <row r="9" spans="1:14" ht="48.65" customHeight="1" x14ac:dyDescent="0.35">
      <c r="D9" s="23" t="s">
        <v>35</v>
      </c>
      <c r="E9" s="23"/>
      <c r="F9" s="23"/>
      <c r="G9" s="23"/>
      <c r="H9" s="23"/>
      <c r="I9" s="23"/>
      <c r="J9" s="23"/>
      <c r="K9" s="23"/>
      <c r="L9" s="23"/>
    </row>
    <row r="10" spans="1:14" ht="40" customHeight="1" x14ac:dyDescent="0.35">
      <c r="D10" s="23" t="s">
        <v>36</v>
      </c>
      <c r="E10" s="23"/>
      <c r="F10" s="23"/>
      <c r="G10" s="23"/>
      <c r="H10" s="23"/>
      <c r="I10" s="23"/>
      <c r="J10" s="23"/>
      <c r="K10" s="23"/>
      <c r="L10" s="23"/>
    </row>
    <row r="11" spans="1:14" ht="15" customHeight="1" x14ac:dyDescent="0.35">
      <c r="A11" s="3"/>
      <c r="G11" s="3"/>
      <c r="H11" s="3"/>
      <c r="I11" s="3"/>
    </row>
    <row r="12" spans="1:14" ht="15" customHeight="1" x14ac:dyDescent="0.35">
      <c r="A12" s="18" t="s">
        <v>3</v>
      </c>
      <c r="B12" s="18" t="s">
        <v>4</v>
      </c>
      <c r="C12" s="18" t="s">
        <v>5</v>
      </c>
      <c r="D12" s="18" t="s">
        <v>6</v>
      </c>
      <c r="E12" s="19" t="s">
        <v>7</v>
      </c>
      <c r="F12" s="21" t="s">
        <v>8</v>
      </c>
      <c r="G12" s="21"/>
      <c r="H12" s="21"/>
      <c r="I12" s="21"/>
      <c r="J12" s="21"/>
      <c r="K12" s="21"/>
      <c r="L12" s="18" t="s">
        <v>9</v>
      </c>
    </row>
    <row r="13" spans="1:14" ht="14.5" customHeight="1" x14ac:dyDescent="0.35">
      <c r="A13" s="18"/>
      <c r="B13" s="18"/>
      <c r="C13" s="18"/>
      <c r="D13" s="18"/>
      <c r="E13" s="19"/>
      <c r="F13" s="20" t="s">
        <v>16</v>
      </c>
      <c r="G13" s="20"/>
      <c r="H13" s="20" t="s">
        <v>17</v>
      </c>
      <c r="I13" s="20"/>
      <c r="J13" s="20"/>
      <c r="K13" s="20"/>
      <c r="L13" s="18"/>
    </row>
    <row r="14" spans="1:14" ht="78" customHeight="1" x14ac:dyDescent="0.35">
      <c r="A14" s="18"/>
      <c r="B14" s="18"/>
      <c r="C14" s="18"/>
      <c r="D14" s="18"/>
      <c r="E14" s="19"/>
      <c r="F14" s="6" t="s">
        <v>18</v>
      </c>
      <c r="G14" s="6" t="s">
        <v>19</v>
      </c>
      <c r="H14" s="6" t="s">
        <v>20</v>
      </c>
      <c r="I14" s="6" t="s">
        <v>37</v>
      </c>
      <c r="J14" s="6" t="s">
        <v>21</v>
      </c>
      <c r="K14" s="6" t="s">
        <v>22</v>
      </c>
      <c r="L14" s="18"/>
    </row>
    <row r="15" spans="1:14" ht="31" customHeight="1" x14ac:dyDescent="0.35">
      <c r="A15" s="18"/>
      <c r="B15" s="18"/>
      <c r="C15" s="18"/>
      <c r="D15" s="18"/>
      <c r="E15" s="19"/>
      <c r="F15" s="5" t="s">
        <v>24</v>
      </c>
      <c r="G15" s="5" t="s">
        <v>23</v>
      </c>
      <c r="H15" s="5" t="s">
        <v>25</v>
      </c>
      <c r="I15" s="5" t="s">
        <v>25</v>
      </c>
      <c r="J15" s="5" t="s">
        <v>24</v>
      </c>
      <c r="K15" s="5" t="s">
        <v>25</v>
      </c>
      <c r="L15" s="5"/>
    </row>
    <row r="16" spans="1:14" ht="12.75" customHeight="1" x14ac:dyDescent="0.25">
      <c r="A16" s="7" t="s">
        <v>38</v>
      </c>
      <c r="B16" s="7" t="s">
        <v>39</v>
      </c>
      <c r="C16" s="7" t="s">
        <v>40</v>
      </c>
      <c r="D16" s="15">
        <v>8000000</v>
      </c>
      <c r="E16" s="16">
        <v>6000000</v>
      </c>
      <c r="F16" s="17">
        <v>20</v>
      </c>
      <c r="G16" s="17">
        <v>30</v>
      </c>
      <c r="H16" s="17">
        <v>8</v>
      </c>
      <c r="I16" s="17">
        <v>9</v>
      </c>
      <c r="J16" s="17">
        <v>19</v>
      </c>
      <c r="K16" s="17">
        <v>10</v>
      </c>
      <c r="L16" s="17">
        <f t="shared" ref="L16" si="0">SUM(F16:K16)</f>
        <v>96</v>
      </c>
      <c r="N16" s="13"/>
    </row>
    <row r="17" spans="4:5" ht="11.5" x14ac:dyDescent="0.35">
      <c r="D17" s="10">
        <f>SUM(D16:D16)</f>
        <v>8000000</v>
      </c>
      <c r="E17" s="10">
        <f>SUM(E16:E16)</f>
        <v>6000000</v>
      </c>
    </row>
    <row r="18" spans="4:5" ht="11.5" x14ac:dyDescent="0.35">
      <c r="E18" s="11"/>
    </row>
  </sheetData>
  <mergeCells count="17">
    <mergeCell ref="F13:G13"/>
    <mergeCell ref="H13:K13"/>
    <mergeCell ref="D9:L9"/>
    <mergeCell ref="D10:L10"/>
    <mergeCell ref="A12:A15"/>
    <mergeCell ref="B12:B15"/>
    <mergeCell ref="C12:C15"/>
    <mergeCell ref="D12:D15"/>
    <mergeCell ref="E12:E15"/>
    <mergeCell ref="F12:K12"/>
    <mergeCell ref="L12:L14"/>
    <mergeCell ref="D3:L3"/>
    <mergeCell ref="D4:L4"/>
    <mergeCell ref="D5:L5"/>
    <mergeCell ref="D6:L6"/>
    <mergeCell ref="A7:C7"/>
    <mergeCell ref="D7:L7"/>
  </mergeCells>
  <dataValidations count="5">
    <dataValidation type="decimal" operator="lessThanOrEqual" allowBlank="1" showInputMessage="1" showErrorMessage="1" sqref="G16" xr:uid="{B72F3EDF-63A6-45C9-AC57-556B125BD2CC}">
      <formula1>30</formula1>
    </dataValidation>
    <dataValidation type="decimal" operator="lessThanOrEqual" allowBlank="1" showInputMessage="1" showErrorMessage="1" sqref="J16 F16" xr:uid="{DFBBB079-6191-401B-B29D-169A8E890006}">
      <formula1>20</formula1>
    </dataValidation>
    <dataValidation type="decimal" operator="lessThanOrEqual" allowBlank="1" showInputMessage="1" showErrorMessage="1" sqref="K16 H16:I16" xr:uid="{AF03157A-A5F7-4B2C-97A4-2D33CCE6A116}">
      <formula1>10</formula1>
    </dataValidation>
    <dataValidation type="decimal" operator="lessThanOrEqual" allowBlank="1" showInputMessage="1" showErrorMessage="1" error="max. 15" sqref="G1:G6 G8 G10:G14 G17:G1048576" xr:uid="{F75EFE4B-5DF1-40FF-BCE9-58F5EEA2AB69}">
      <formula1>20</formula1>
    </dataValidation>
    <dataValidation type="decimal" operator="lessThanOrEqual" allowBlank="1" showInputMessage="1" showErrorMessage="1" error="max. 40" sqref="F1:F6 F8 F10:F14 F17:F1048576" xr:uid="{EE92D134-9485-454E-9780-3551CF7AD2A5}">
      <formula1>30</formula1>
    </dataValidation>
  </dataValidations>
  <pageMargins left="0.7" right="0.7" top="0.78740157499999996" bottom="0.78740157499999996" header="0.3" footer="0.3"/>
  <pageSetup scale="3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C40861AA4BB684D8DB38611A5605F1E" ma:contentTypeVersion="13" ma:contentTypeDescription="Create a new document." ma:contentTypeScope="" ma:versionID="ba7d3f94b6c41a6891a79f2e76de3559">
  <xsd:schema xmlns:xsd="http://www.w3.org/2001/XMLSchema" xmlns:xs="http://www.w3.org/2001/XMLSchema" xmlns:p="http://schemas.microsoft.com/office/2006/metadata/properties" xmlns:ns2="2fd1ed75-4b1a-45aa-85d1-65d48fe2931c" xmlns:ns3="0b3a04af-ca41-4258-a70a-afb1da0fb2b2" targetNamespace="http://schemas.microsoft.com/office/2006/metadata/properties" ma:root="true" ma:fieldsID="acd17a4d58a8a704b3b10f8273cbfd6c" ns2:_="" ns3:_="">
    <xsd:import namespace="2fd1ed75-4b1a-45aa-85d1-65d48fe2931c"/>
    <xsd:import namespace="0b3a04af-ca41-4258-a70a-afb1da0fb2b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d1ed75-4b1a-45aa-85d1-65d48fe2931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8702f465-936c-43c5-a0b5-29d111817f1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3a04af-ca41-4258-a70a-afb1da0fb2b2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8d18cad8-679f-4dac-b51e-7dce160a5acd}" ma:internalName="TaxCatchAll" ma:showField="CatchAllData" ma:web="0b3a04af-ca41-4258-a70a-afb1da0fb2b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fd1ed75-4b1a-45aa-85d1-65d48fe2931c">
      <Terms xmlns="http://schemas.microsoft.com/office/infopath/2007/PartnerControls"/>
    </lcf76f155ced4ddcb4097134ff3c332f>
    <TaxCatchAll xmlns="0b3a04af-ca41-4258-a70a-afb1da0fb2b2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7FAFFC9-AF04-43DE-97C8-85C74E8D932A}"/>
</file>

<file path=customXml/itemProps2.xml><?xml version="1.0" encoding="utf-8"?>
<ds:datastoreItem xmlns:ds="http://schemas.openxmlformats.org/officeDocument/2006/customXml" ds:itemID="{30D02891-466C-4297-BBA9-415DF8D3BEC1}">
  <ds:schemaRefs>
    <ds:schemaRef ds:uri="http://schemas.microsoft.com/office/2006/metadata/properties"/>
    <ds:schemaRef ds:uri="http://schemas.microsoft.com/office/infopath/2007/PartnerControls"/>
    <ds:schemaRef ds:uri="72f787dc-d373-4ea3-a2d4-b1745efef71e"/>
    <ds:schemaRef ds:uri="28d75d15-bca9-47f6-bffa-3b7a2afa4dc9"/>
    <ds:schemaRef ds:uri="08ef0b7f-d66d-4f1a-9e5c-9180f0706173"/>
    <ds:schemaRef ds:uri="2fd1ed75-4b1a-45aa-85d1-65d48fe2931c"/>
    <ds:schemaRef ds:uri="0b3a04af-ca41-4258-a70a-afb1da0fb2b2"/>
  </ds:schemaRefs>
</ds:datastoreItem>
</file>

<file path=customXml/itemProps3.xml><?xml version="1.0" encoding="utf-8"?>
<ds:datastoreItem xmlns:ds="http://schemas.openxmlformats.org/officeDocument/2006/customXml" ds:itemID="{019C454F-5295-4688-BDE3-514824CCF44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6</vt:i4>
      </vt:variant>
      <vt:variant>
        <vt:lpstr>Pojmenované oblasti</vt:lpstr>
      </vt:variant>
      <vt:variant>
        <vt:i4>6</vt:i4>
      </vt:variant>
    </vt:vector>
  </HeadingPairs>
  <TitlesOfParts>
    <vt:vector size="12" baseType="lpstr">
      <vt:lpstr>Oskarovy_kandidat</vt:lpstr>
      <vt:lpstr>DKr</vt:lpstr>
      <vt:lpstr>DKu</vt:lpstr>
      <vt:lpstr>ZK</vt:lpstr>
      <vt:lpstr>MŠ</vt:lpstr>
      <vt:lpstr>MP</vt:lpstr>
      <vt:lpstr>DKr!Oblast_tisku</vt:lpstr>
      <vt:lpstr>DKu!Oblast_tisku</vt:lpstr>
      <vt:lpstr>MP!Oblast_tisku</vt:lpstr>
      <vt:lpstr>MŠ!Oblast_tisku</vt:lpstr>
      <vt:lpstr>Oskarovy_kandidat!Oblast_tisku</vt:lpstr>
      <vt:lpstr>ZK!Oblast_tisku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Kateřina Vojkůvková</dc:creator>
  <cp:keywords/>
  <dc:description/>
  <cp:lastModifiedBy>Marie Ilkivová</cp:lastModifiedBy>
  <cp:revision/>
  <dcterms:created xsi:type="dcterms:W3CDTF">2013-12-06T22:03:05Z</dcterms:created>
  <dcterms:modified xsi:type="dcterms:W3CDTF">2026-11-03T07:50:53Z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0x0101009C40861AA4BB684D8DB38611A5605F1E</vt:lpwstr>
  </property>
  <property fmtid="{D5CDD505-2E9C-101B-9397-08002B2CF9AE}" pid="3" name="MediaServiceImageTags">
    <vt:lpwstr/>
  </property>
  <property fmtid="{D5CDD505-2E9C-101B-9397-08002B2CF9AE}" pid="4" name="Order">
    <vt:r8>718200</vt:r8>
  </property>
  <property fmtid="{D5CDD505-2E9C-101B-9397-08002B2CF9AE}" pid="5" name="Pořadí">
    <vt:r8>1</vt:r8>
  </property>
  <property fmtid="{D5CDD505-2E9C-101B-9397-08002B2CF9AE}" pid="6" name="xd_Signature">
    <vt:bool>false</vt:bool>
  </property>
  <property fmtid="{D5CDD505-2E9C-101B-9397-08002B2CF9AE}" pid="7" name="xd_ProgID">
    <vt:lpwstr/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_ExtendedDescription">
    <vt:lpwstr/>
  </property>
  <property fmtid="{D5CDD505-2E9C-101B-9397-08002B2CF9AE}" pid="11" name="TriggerFlowInfo">
    <vt:lpwstr/>
  </property>
</Properties>
</file>