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/>
  <mc:AlternateContent xmlns:mc="http://schemas.openxmlformats.org/markup-compatibility/2006">
    <mc:Choice Requires="x15">
      <x15ac:absPath xmlns:x15ac="http://schemas.microsoft.com/office/spreadsheetml/2010/11/ac" url="https://sfkcz-my.sharepoint.com/personal/veronika_lengalova_sfa_gov_cz/Documents/Dokumenty/predstavenstvo_zari2026/"/>
    </mc:Choice>
  </mc:AlternateContent>
  <xr:revisionPtr revIDLastSave="47" documentId="8_{2E2815AC-6807-4084-9410-293D17E4C55C}" xr6:coauthVersionLast="47" xr6:coauthVersionMax="47" xr10:uidLastSave="{D3987EDD-712E-4D0B-B69E-4B09C89490CC}"/>
  <bookViews>
    <workbookView xWindow="-108" yWindow="-108" windowWidth="23256" windowHeight="12456" xr2:uid="{00000000-000D-0000-FFFF-FFFF00000000}"/>
  </bookViews>
  <sheets>
    <sheet name="seznam_KK2027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5" i="4" l="1"/>
  <c r="D24" i="4"/>
  <c r="D15" i="4"/>
  <c r="D2" i="4"/>
</calcChain>
</file>

<file path=xl/sharedStrings.xml><?xml version="1.0" encoding="utf-8"?>
<sst xmlns="http://schemas.openxmlformats.org/spreadsheetml/2006/main" count="251" uniqueCount="107">
  <si>
    <t>kategorie</t>
  </si>
  <si>
    <t>číslo výzvy</t>
  </si>
  <si>
    <t>název výzvy</t>
  </si>
  <si>
    <t>finální návrh alokace</t>
  </si>
  <si>
    <t>otevření výzvy</t>
  </si>
  <si>
    <t>uzavření výzvy</t>
  </si>
  <si>
    <t>jednání Rady</t>
  </si>
  <si>
    <t>Kinematografie</t>
  </si>
  <si>
    <t>2027-A-2-1-1</t>
  </si>
  <si>
    <t>Výroba celovečerního hraného filmu</t>
  </si>
  <si>
    <t>říjen 2026</t>
  </si>
  <si>
    <t>listopad 2026</t>
  </si>
  <si>
    <t>leden 2027</t>
  </si>
  <si>
    <t>2027-A-1-1-2</t>
  </si>
  <si>
    <t>Kreativní vývoj první verze scénáře pro celovečerní hraný film</t>
  </si>
  <si>
    <t>2027-A-1-2-11</t>
  </si>
  <si>
    <t>Kompletní vývoj celovečerního hraného filmu</t>
  </si>
  <si>
    <t>prosinec 2026</t>
  </si>
  <si>
    <t>duben 2027</t>
  </si>
  <si>
    <t>2027-A-2-2-12</t>
  </si>
  <si>
    <t>Výroba krátkometrážního hraného filmu</t>
  </si>
  <si>
    <t>2027-A-2-3-16</t>
  </si>
  <si>
    <t>Minoritní koprodukce hraného nebo dokumentárního filmu</t>
  </si>
  <si>
    <t>únor 2027</t>
  </si>
  <si>
    <t>květen 2027</t>
  </si>
  <si>
    <t>2027-A-2-4-17</t>
  </si>
  <si>
    <t>Výroba dokumentárního filmu pro kina</t>
  </si>
  <si>
    <t>2027-A-2-5-24</t>
  </si>
  <si>
    <t>Výroba experimentálního filmu</t>
  </si>
  <si>
    <t>březen 2027</t>
  </si>
  <si>
    <t>červen 2027</t>
  </si>
  <si>
    <t>2027-A-2-6-25</t>
  </si>
  <si>
    <t>Výroba celovečerního nízkorozpočtového filmu</t>
  </si>
  <si>
    <t>2027-A-1-3-33</t>
  </si>
  <si>
    <t>září 2027</t>
  </si>
  <si>
    <t>2027-A-2-7-34</t>
  </si>
  <si>
    <t>2027-A-1-4-44</t>
  </si>
  <si>
    <t>červenec 2027</t>
  </si>
  <si>
    <t>srpen 2027</t>
  </si>
  <si>
    <t>listopad 2027</t>
  </si>
  <si>
    <t>2027-A-2-8-45</t>
  </si>
  <si>
    <t>Televizní díla</t>
  </si>
  <si>
    <t>2027-B-2-1-7</t>
  </si>
  <si>
    <t>Výroba dokumentárního díla</t>
  </si>
  <si>
    <t>2027-B-2-2-8</t>
  </si>
  <si>
    <t>Výroba hraného seriálu nebo minisérie</t>
  </si>
  <si>
    <t>2027-B-1-1-13</t>
  </si>
  <si>
    <t>Kompletní vývoj dokumentárního díla</t>
  </si>
  <si>
    <t>2027-B-1-2-21</t>
  </si>
  <si>
    <t>Kompletní vývoj hraného seriálu nebo minisérie</t>
  </si>
  <si>
    <t>2027-B-2-3-28</t>
  </si>
  <si>
    <t>2027-B-2-4-29</t>
  </si>
  <si>
    <t>2027-B-1-3-37</t>
  </si>
  <si>
    <t>říjen 2027</t>
  </si>
  <si>
    <t>2027-B-1-4-41</t>
  </si>
  <si>
    <t>Animace a videohry</t>
  </si>
  <si>
    <t>2027-C-1-1-6</t>
  </si>
  <si>
    <t>Kompletní vývoj animovaného filmu nebo seriálu</t>
  </si>
  <si>
    <t>2027-C-1-2-14</t>
  </si>
  <si>
    <t>Kreativní vývoj animovaného filmu nebo seriálu</t>
  </si>
  <si>
    <t>2027-C-2-1-15</t>
  </si>
  <si>
    <t>Výroba animovaného filmu</t>
  </si>
  <si>
    <t>2027-C-2-2-20</t>
  </si>
  <si>
    <t>Minoritní koprodukce animovaného filmu</t>
  </si>
  <si>
    <t>2027-C-2-3-23</t>
  </si>
  <si>
    <t>Výroba animovaného seriálu</t>
  </si>
  <si>
    <t>2027-C-1-3-30</t>
  </si>
  <si>
    <t>2027-C-1-4-35</t>
  </si>
  <si>
    <t>Vývoj videohry</t>
  </si>
  <si>
    <t>2027-C-2-4-36</t>
  </si>
  <si>
    <t>Výroba videohry</t>
  </si>
  <si>
    <t>2027-C-2-5-42</t>
  </si>
  <si>
    <t>2027-C-1-5-43</t>
  </si>
  <si>
    <t>Infrastruktura</t>
  </si>
  <si>
    <t>2027-D-5-1-3</t>
  </si>
  <si>
    <t>Účast českých audiovizuálních děl na zahraničních festivalech nebo při nominacích na mezinárodní ceny</t>
  </si>
  <si>
    <t>průběžně</t>
  </si>
  <si>
    <t>2027-D-3-1-4</t>
  </si>
  <si>
    <t>Distribuce filmu</t>
  </si>
  <si>
    <t>2027-D-5-2-5</t>
  </si>
  <si>
    <t>Celoroční činnost – dvouletý grant</t>
  </si>
  <si>
    <t>2027-D-8-1-9</t>
  </si>
  <si>
    <t>Filmové vzdělávání – jednoletý grant</t>
  </si>
  <si>
    <t>2027-D-6-1-10</t>
  </si>
  <si>
    <t>Konference a výzkumné projekty v oblasti filmové vědy</t>
  </si>
  <si>
    <t>2027-D-3-2-18</t>
  </si>
  <si>
    <t>2027-D-6-2-19</t>
  </si>
  <si>
    <t>Neperiodické publikace</t>
  </si>
  <si>
    <t>2027-D-3-3-22</t>
  </si>
  <si>
    <t>Distribuce filmu (kreditová podpora)</t>
  </si>
  <si>
    <t>2027-D-5-3-26</t>
  </si>
  <si>
    <t>2027-D-3-4-27</t>
  </si>
  <si>
    <t>2027-D-4-1-31</t>
  </si>
  <si>
    <t>Digitalizace a modernizace kin</t>
  </si>
  <si>
    <t>2027-D-5-4-32</t>
  </si>
  <si>
    <t>Propagace dobrého jména české audiovize</t>
  </si>
  <si>
    <t>2027-D-3-5-38</t>
  </si>
  <si>
    <t>Distribuční projekty – práce s publikem 2028</t>
  </si>
  <si>
    <t>2027-D-3-6-39</t>
  </si>
  <si>
    <t>2027-D-6-3-40</t>
  </si>
  <si>
    <t>Publishing a marketing videoher</t>
  </si>
  <si>
    <t>2027-D-9-1-46</t>
  </si>
  <si>
    <t>Filmové festivaly a přehlídky v roce 2028</t>
  </si>
  <si>
    <t>2027-D-6-4-47</t>
  </si>
  <si>
    <t>Periodické publikace a internetové portály v roce 2028</t>
  </si>
  <si>
    <t>2027-D-5-5-48</t>
  </si>
  <si>
    <t>Podpora kampaně Oscarového kandidáta ČR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</si>
</sst>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0.0%"/>
  </numFmts>
  <fonts count="13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  <charset val="238"/>
    </font>
    <font>
      <sz val="9"/>
      <color theme="1"/>
      <name val="Arial"/>
      <family val="2"/>
    </font>
    <font>
      <u/>
      <sz val="12"/>
      <color theme="10"/>
      <name val="Calibri"/>
      <family val="2"/>
      <charset val="238"/>
      <scheme val="minor"/>
    </font>
    <font>
      <b/>
      <sz val="10"/>
      <color theme="1"/>
      <name val="Arial"/>
      <family val="2"/>
    </font>
    <font>
      <b/>
      <sz val="16"/>
      <color theme="1"/>
      <name val="Arial"/>
      <family val="2"/>
      <charset val="238"/>
    </font>
    <font>
      <sz val="9"/>
      <color rgb="FF000000"/>
      <name val="Arial"/>
      <family val="2"/>
    </font>
    <font>
      <b/>
      <sz val="12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5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44" fontId="1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1"/>
    <xf numFmtId="0" fontId="1" fillId="0" borderId="1" xfId="1" applyBorder="1"/>
    <xf numFmtId="0" fontId="7" fillId="0" borderId="1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1" fillId="0" borderId="2" xfId="1" applyBorder="1"/>
    <xf numFmtId="0" fontId="5" fillId="3" borderId="2" xfId="1" applyFont="1" applyFill="1" applyBorder="1" applyAlignment="1">
      <alignment vertical="center"/>
    </xf>
    <xf numFmtId="0" fontId="2" fillId="3" borderId="1" xfId="1" applyFont="1" applyFill="1" applyBorder="1" applyAlignment="1">
      <alignment vertical="center" textRotation="90"/>
    </xf>
    <xf numFmtId="0" fontId="9" fillId="3" borderId="1" xfId="1" applyFont="1" applyFill="1" applyBorder="1" applyAlignment="1">
      <alignment vertical="center" textRotation="90"/>
    </xf>
    <xf numFmtId="0" fontId="10" fillId="3" borderId="1" xfId="1" applyFont="1" applyFill="1" applyBorder="1" applyAlignment="1">
      <alignment vertical="center" textRotation="90" wrapText="1"/>
    </xf>
    <xf numFmtId="0" fontId="9" fillId="3" borderId="1" xfId="1" applyFont="1" applyFill="1" applyBorder="1" applyAlignment="1">
      <alignment vertical="center"/>
    </xf>
    <xf numFmtId="0" fontId="3" fillId="6" borderId="1" xfId="1" applyFont="1" applyFill="1" applyBorder="1" applyAlignment="1">
      <alignment vertical="center"/>
    </xf>
    <xf numFmtId="0" fontId="9" fillId="2" borderId="1" xfId="1" applyFont="1" applyFill="1" applyBorder="1" applyAlignment="1">
      <alignment vertical="center"/>
    </xf>
    <xf numFmtId="0" fontId="9" fillId="4" borderId="1" xfId="1" applyFont="1" applyFill="1" applyBorder="1" applyAlignment="1">
      <alignment vertical="center"/>
    </xf>
    <xf numFmtId="3" fontId="6" fillId="0" borderId="4" xfId="1" applyNumberFormat="1" applyFont="1" applyBorder="1" applyAlignment="1">
      <alignment vertical="center"/>
    </xf>
    <xf numFmtId="3" fontId="7" fillId="0" borderId="4" xfId="1" applyNumberFormat="1" applyFont="1" applyBorder="1" applyAlignment="1">
      <alignment vertical="center"/>
    </xf>
    <xf numFmtId="0" fontId="1" fillId="0" borderId="6" xfId="1" applyBorder="1"/>
    <xf numFmtId="0" fontId="6" fillId="6" borderId="2" xfId="1" applyFont="1" applyFill="1" applyBorder="1" applyAlignment="1">
      <alignment horizontal="left" vertical="center"/>
    </xf>
    <xf numFmtId="0" fontId="6" fillId="3" borderId="2" xfId="1" applyFont="1" applyFill="1" applyBorder="1" applyAlignment="1">
      <alignment horizontal="left" vertical="center"/>
    </xf>
    <xf numFmtId="0" fontId="6" fillId="3" borderId="2" xfId="1" applyFont="1" applyFill="1" applyBorder="1" applyAlignment="1">
      <alignment horizontal="left" vertical="center" wrapText="1"/>
    </xf>
    <xf numFmtId="0" fontId="6" fillId="0" borderId="2" xfId="1" applyFont="1" applyBorder="1" applyAlignment="1">
      <alignment horizontal="left" vertical="center"/>
    </xf>
    <xf numFmtId="164" fontId="3" fillId="0" borderId="1" xfId="2" applyNumberFormat="1" applyFont="1" applyBorder="1" applyAlignment="1">
      <alignment horizontal="left" vertical="center"/>
    </xf>
    <xf numFmtId="164" fontId="3" fillId="0" borderId="2" xfId="2" applyNumberFormat="1" applyFont="1" applyBorder="1" applyAlignment="1">
      <alignment horizontal="left" vertical="center"/>
    </xf>
    <xf numFmtId="0" fontId="1" fillId="0" borderId="0" xfId="1" applyAlignment="1">
      <alignment vertical="center"/>
    </xf>
    <xf numFmtId="164" fontId="3" fillId="5" borderId="1" xfId="2" applyNumberFormat="1" applyFont="1" applyFill="1" applyBorder="1" applyAlignment="1">
      <alignment horizontal="left" vertical="center"/>
    </xf>
    <xf numFmtId="164" fontId="3" fillId="5" borderId="2" xfId="2" applyNumberFormat="1" applyFont="1" applyFill="1" applyBorder="1" applyAlignment="1">
      <alignment horizontal="left" vertical="center"/>
    </xf>
    <xf numFmtId="3" fontId="2" fillId="5" borderId="1" xfId="2" applyNumberFormat="1" applyFont="1" applyFill="1" applyBorder="1" applyAlignment="1">
      <alignment horizontal="right" vertical="center"/>
    </xf>
    <xf numFmtId="164" fontId="3" fillId="5" borderId="5" xfId="2" applyNumberFormat="1" applyFont="1" applyFill="1" applyBorder="1" applyAlignment="1">
      <alignment horizontal="right" vertical="center"/>
    </xf>
    <xf numFmtId="49" fontId="7" fillId="0" borderId="3" xfId="1" applyNumberFormat="1" applyFont="1" applyBorder="1" applyAlignment="1">
      <alignment horizontal="right" vertical="center"/>
    </xf>
    <xf numFmtId="0" fontId="1" fillId="0" borderId="1" xfId="1" applyBorder="1" applyAlignment="1">
      <alignment vertical="center"/>
    </xf>
    <xf numFmtId="0" fontId="1" fillId="6" borderId="1" xfId="1" applyFill="1" applyBorder="1" applyAlignment="1">
      <alignment vertical="center"/>
    </xf>
    <xf numFmtId="3" fontId="12" fillId="6" borderId="4" xfId="1" applyNumberFormat="1" applyFont="1" applyFill="1" applyBorder="1" applyAlignment="1">
      <alignment vertical="center"/>
    </xf>
    <xf numFmtId="0" fontId="7" fillId="6" borderId="3" xfId="1" applyFont="1" applyFill="1" applyBorder="1" applyAlignment="1">
      <alignment horizontal="right" vertical="center"/>
    </xf>
    <xf numFmtId="0" fontId="6" fillId="2" borderId="2" xfId="1" applyFont="1" applyFill="1" applyBorder="1" applyAlignment="1">
      <alignment horizontal="left" vertical="center"/>
    </xf>
    <xf numFmtId="0" fontId="1" fillId="2" borderId="1" xfId="1" applyFill="1" applyBorder="1" applyAlignment="1">
      <alignment vertical="center"/>
    </xf>
    <xf numFmtId="3" fontId="12" fillId="2" borderId="4" xfId="1" applyNumberFormat="1" applyFont="1" applyFill="1" applyBorder="1" applyAlignment="1">
      <alignment vertical="center"/>
    </xf>
    <xf numFmtId="0" fontId="4" fillId="2" borderId="3" xfId="1" applyFont="1" applyFill="1" applyBorder="1" applyAlignment="1">
      <alignment horizontal="right" vertical="center"/>
    </xf>
    <xf numFmtId="0" fontId="7" fillId="2" borderId="3" xfId="1" applyFont="1" applyFill="1" applyBorder="1" applyAlignment="1">
      <alignment horizontal="right" vertical="center"/>
    </xf>
    <xf numFmtId="0" fontId="6" fillId="0" borderId="1" xfId="1" applyFont="1" applyBorder="1" applyAlignment="1">
      <alignment vertical="center" wrapText="1"/>
    </xf>
    <xf numFmtId="3" fontId="6" fillId="0" borderId="4" xfId="1" applyNumberFormat="1" applyFont="1" applyBorder="1" applyAlignment="1">
      <alignment vertical="center" wrapText="1"/>
    </xf>
    <xf numFmtId="0" fontId="6" fillId="3" borderId="1" xfId="1" applyFont="1" applyFill="1" applyBorder="1" applyAlignment="1">
      <alignment vertical="center"/>
    </xf>
    <xf numFmtId="3" fontId="6" fillId="3" borderId="4" xfId="1" applyNumberFormat="1" applyFont="1" applyFill="1" applyBorder="1" applyAlignment="1">
      <alignment vertical="center"/>
    </xf>
    <xf numFmtId="0" fontId="6" fillId="4" borderId="2" xfId="1" applyFont="1" applyFill="1" applyBorder="1" applyAlignment="1">
      <alignment horizontal="left" vertical="center"/>
    </xf>
    <xf numFmtId="0" fontId="1" fillId="4" borderId="1" xfId="1" applyFill="1" applyBorder="1" applyAlignment="1">
      <alignment vertical="center"/>
    </xf>
    <xf numFmtId="3" fontId="12" fillId="4" borderId="4" xfId="1" applyNumberFormat="1" applyFont="1" applyFill="1" applyBorder="1" applyAlignment="1">
      <alignment vertical="center"/>
    </xf>
    <xf numFmtId="0" fontId="7" fillId="4" borderId="3" xfId="1" applyFont="1" applyFill="1" applyBorder="1" applyAlignment="1">
      <alignment horizontal="right" vertical="center"/>
    </xf>
    <xf numFmtId="0" fontId="11" fillId="0" borderId="1" xfId="1" applyFont="1" applyBorder="1" applyAlignment="1">
      <alignment vertical="center"/>
    </xf>
    <xf numFmtId="3" fontId="11" fillId="0" borderId="4" xfId="1" applyNumberFormat="1" applyFont="1" applyBorder="1" applyAlignment="1">
      <alignment vertical="center"/>
    </xf>
  </cellXfs>
  <cellStyles count="5">
    <cellStyle name="Hyperlink" xfId="3" xr:uid="{9F591CE7-D988-E545-AED5-A2F53CE17C74}"/>
    <cellStyle name="Měna 2" xfId="4" xr:uid="{165F3E2D-6282-8445-8E63-8D65144ED42C}"/>
    <cellStyle name="Normální" xfId="0" builtinId="0"/>
    <cellStyle name="Normální 2" xfId="1" xr:uid="{314D5F32-B69F-EF49-B677-70FAD5B4D1D3}"/>
    <cellStyle name="Procenta 2" xfId="2" xr:uid="{2BE06893-70B6-F44C-A005-404C7E824044}"/>
  </cellStyles>
  <dxfs count="0"/>
  <tableStyles count="0" defaultTableStyle="TableStyleMedium9" defaultPivotStyle="PivotStyleLight16"/>
  <colors>
    <mruColors>
      <color rgb="FFF3E8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A6BD8-190E-6041-936D-D3D66B23730B}">
  <dimension ref="A1:G56"/>
  <sheetViews>
    <sheetView tabSelected="1" zoomScale="120" zoomScaleNormal="120" workbookViewId="0">
      <pane ySplit="1" topLeftCell="A34" activePane="bottomLeft" state="frozen"/>
      <selection pane="bottomLeft" activeCell="C40" sqref="C40"/>
    </sheetView>
  </sheetViews>
  <sheetFormatPr defaultColWidth="11" defaultRowHeight="15.75" customHeight="1"/>
  <cols>
    <col min="1" max="1" width="19.7109375" style="2" customWidth="1"/>
    <col min="2" max="2" width="13.5703125" style="5" customWidth="1"/>
    <col min="3" max="3" width="46.42578125" style="2" customWidth="1"/>
    <col min="4" max="7" width="21.7109375" style="2" customWidth="1"/>
    <col min="8" max="16384" width="11" style="1"/>
  </cols>
  <sheetData>
    <row r="1" spans="1:7" s="23" customFormat="1">
      <c r="A1" s="21" t="s">
        <v>0</v>
      </c>
      <c r="B1" s="22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1" t="s">
        <v>6</v>
      </c>
    </row>
    <row r="2" spans="1:7" s="23" customFormat="1">
      <c r="A2" s="24" t="s">
        <v>7</v>
      </c>
      <c r="B2" s="25"/>
      <c r="C2" s="24"/>
      <c r="D2" s="26">
        <f>SUM(D3:D14)</f>
        <v>300000000</v>
      </c>
      <c r="E2" s="27"/>
      <c r="F2" s="27"/>
      <c r="G2" s="27"/>
    </row>
    <row r="3" spans="1:7" s="23" customFormat="1" ht="15" customHeight="1">
      <c r="B3" s="20" t="s">
        <v>8</v>
      </c>
      <c r="C3" s="4" t="s">
        <v>9</v>
      </c>
      <c r="D3" s="14">
        <v>80000000</v>
      </c>
      <c r="E3" s="28" t="s">
        <v>10</v>
      </c>
      <c r="F3" s="28" t="s">
        <v>11</v>
      </c>
      <c r="G3" s="28" t="s">
        <v>12</v>
      </c>
    </row>
    <row r="4" spans="1:7" s="23" customFormat="1" ht="15" customHeight="1">
      <c r="B4" s="20" t="s">
        <v>13</v>
      </c>
      <c r="C4" s="4" t="s">
        <v>14</v>
      </c>
      <c r="D4" s="14">
        <v>3000000</v>
      </c>
      <c r="E4" s="28" t="s">
        <v>10</v>
      </c>
      <c r="F4" s="28" t="s">
        <v>11</v>
      </c>
      <c r="G4" s="28" t="s">
        <v>12</v>
      </c>
    </row>
    <row r="5" spans="1:7" s="23" customFormat="1" ht="15" customHeight="1">
      <c r="B5" s="20" t="s">
        <v>15</v>
      </c>
      <c r="C5" s="4" t="s">
        <v>16</v>
      </c>
      <c r="D5" s="14">
        <v>17500000</v>
      </c>
      <c r="E5" s="28" t="s">
        <v>17</v>
      </c>
      <c r="F5" s="28" t="s">
        <v>12</v>
      </c>
      <c r="G5" s="28" t="s">
        <v>18</v>
      </c>
    </row>
    <row r="6" spans="1:7" s="23" customFormat="1" ht="15" customHeight="1">
      <c r="B6" s="20" t="s">
        <v>19</v>
      </c>
      <c r="C6" s="4" t="s">
        <v>20</v>
      </c>
      <c r="D6" s="14">
        <v>6000000</v>
      </c>
      <c r="E6" s="28" t="s">
        <v>17</v>
      </c>
      <c r="F6" s="28" t="s">
        <v>12</v>
      </c>
      <c r="G6" s="28" t="s">
        <v>18</v>
      </c>
    </row>
    <row r="7" spans="1:7" s="23" customFormat="1" ht="15" customHeight="1">
      <c r="B7" s="20" t="s">
        <v>21</v>
      </c>
      <c r="C7" s="4" t="s">
        <v>22</v>
      </c>
      <c r="D7" s="14">
        <v>22500000</v>
      </c>
      <c r="E7" s="28" t="s">
        <v>12</v>
      </c>
      <c r="F7" s="28" t="s">
        <v>23</v>
      </c>
      <c r="G7" s="28" t="s">
        <v>24</v>
      </c>
    </row>
    <row r="8" spans="1:7" s="23" customFormat="1" ht="15" customHeight="1">
      <c r="B8" s="20" t="s">
        <v>25</v>
      </c>
      <c r="C8" s="4" t="s">
        <v>26</v>
      </c>
      <c r="D8" s="14">
        <v>20000000</v>
      </c>
      <c r="E8" s="28" t="s">
        <v>12</v>
      </c>
      <c r="F8" s="28" t="s">
        <v>23</v>
      </c>
      <c r="G8" s="28" t="s">
        <v>24</v>
      </c>
    </row>
    <row r="9" spans="1:7" s="23" customFormat="1" ht="15" customHeight="1">
      <c r="B9" s="20" t="s">
        <v>27</v>
      </c>
      <c r="C9" s="4" t="s">
        <v>28</v>
      </c>
      <c r="D9" s="14">
        <v>3000000</v>
      </c>
      <c r="E9" s="28" t="s">
        <v>23</v>
      </c>
      <c r="F9" s="28" t="s">
        <v>29</v>
      </c>
      <c r="G9" s="28" t="s">
        <v>30</v>
      </c>
    </row>
    <row r="10" spans="1:7" s="23" customFormat="1" ht="15" customHeight="1">
      <c r="B10" s="20" t="s">
        <v>31</v>
      </c>
      <c r="C10" s="4" t="s">
        <v>32</v>
      </c>
      <c r="D10" s="14">
        <v>30000000</v>
      </c>
      <c r="E10" s="28" t="s">
        <v>23</v>
      </c>
      <c r="F10" s="28" t="s">
        <v>29</v>
      </c>
      <c r="G10" s="28" t="s">
        <v>30</v>
      </c>
    </row>
    <row r="11" spans="1:7" s="23" customFormat="1" ht="15" customHeight="1">
      <c r="B11" s="20" t="s">
        <v>33</v>
      </c>
      <c r="C11" s="4" t="s">
        <v>14</v>
      </c>
      <c r="D11" s="14">
        <v>3000000</v>
      </c>
      <c r="E11" s="28" t="s">
        <v>24</v>
      </c>
      <c r="F11" s="28" t="s">
        <v>30</v>
      </c>
      <c r="G11" s="28" t="s">
        <v>34</v>
      </c>
    </row>
    <row r="12" spans="1:7" s="23" customFormat="1" ht="15" customHeight="1">
      <c r="B12" s="20" t="s">
        <v>35</v>
      </c>
      <c r="C12" s="4" t="s">
        <v>9</v>
      </c>
      <c r="D12" s="14">
        <v>75000000</v>
      </c>
      <c r="E12" s="28" t="s">
        <v>24</v>
      </c>
      <c r="F12" s="28" t="s">
        <v>30</v>
      </c>
      <c r="G12" s="28" t="s">
        <v>34</v>
      </c>
    </row>
    <row r="13" spans="1:7" s="23" customFormat="1" ht="15" customHeight="1">
      <c r="A13" s="29"/>
      <c r="B13" s="20" t="s">
        <v>36</v>
      </c>
      <c r="C13" s="4" t="s">
        <v>16</v>
      </c>
      <c r="D13" s="14">
        <v>17500000</v>
      </c>
      <c r="E13" s="28" t="s">
        <v>37</v>
      </c>
      <c r="F13" s="28" t="s">
        <v>38</v>
      </c>
      <c r="G13" s="28" t="s">
        <v>39</v>
      </c>
    </row>
    <row r="14" spans="1:7" s="23" customFormat="1" ht="15" customHeight="1">
      <c r="A14" s="29"/>
      <c r="B14" s="20" t="s">
        <v>40</v>
      </c>
      <c r="C14" s="4" t="s">
        <v>22</v>
      </c>
      <c r="D14" s="14">
        <v>22500000</v>
      </c>
      <c r="E14" s="28" t="s">
        <v>37</v>
      </c>
      <c r="F14" s="28" t="s">
        <v>38</v>
      </c>
      <c r="G14" s="28" t="s">
        <v>39</v>
      </c>
    </row>
    <row r="15" spans="1:7" s="23" customFormat="1">
      <c r="A15" s="11" t="s">
        <v>41</v>
      </c>
      <c r="B15" s="17"/>
      <c r="C15" s="30"/>
      <c r="D15" s="31">
        <f>SUM(D16:D23)</f>
        <v>153000000</v>
      </c>
      <c r="E15" s="32"/>
      <c r="F15" s="32"/>
      <c r="G15" s="32"/>
    </row>
    <row r="16" spans="1:7" s="23" customFormat="1" ht="15" customHeight="1">
      <c r="A16" s="6"/>
      <c r="B16" s="18" t="s">
        <v>42</v>
      </c>
      <c r="C16" s="4" t="s">
        <v>43</v>
      </c>
      <c r="D16" s="14">
        <v>13500000</v>
      </c>
      <c r="E16" s="28" t="s">
        <v>10</v>
      </c>
      <c r="F16" s="28" t="s">
        <v>11</v>
      </c>
      <c r="G16" s="28" t="s">
        <v>23</v>
      </c>
    </row>
    <row r="17" spans="1:7" s="23" customFormat="1" ht="15" customHeight="1">
      <c r="A17" s="6"/>
      <c r="B17" s="18" t="s">
        <v>44</v>
      </c>
      <c r="C17" s="4" t="s">
        <v>45</v>
      </c>
      <c r="D17" s="14">
        <v>40000000</v>
      </c>
      <c r="E17" s="28" t="s">
        <v>10</v>
      </c>
      <c r="F17" s="28" t="s">
        <v>11</v>
      </c>
      <c r="G17" s="28" t="s">
        <v>23</v>
      </c>
    </row>
    <row r="18" spans="1:7" s="23" customFormat="1" ht="15" customHeight="1">
      <c r="A18" s="6"/>
      <c r="B18" s="18" t="s">
        <v>46</v>
      </c>
      <c r="C18" s="3" t="s">
        <v>47</v>
      </c>
      <c r="D18" s="15">
        <v>10500000</v>
      </c>
      <c r="E18" s="28" t="s">
        <v>17</v>
      </c>
      <c r="F18" s="28" t="s">
        <v>12</v>
      </c>
      <c r="G18" s="28" t="s">
        <v>18</v>
      </c>
    </row>
    <row r="19" spans="1:7" s="23" customFormat="1" ht="15" customHeight="1">
      <c r="A19" s="6"/>
      <c r="B19" s="18" t="s">
        <v>48</v>
      </c>
      <c r="C19" s="3" t="s">
        <v>49</v>
      </c>
      <c r="D19" s="15">
        <v>12500000</v>
      </c>
      <c r="E19" s="28" t="s">
        <v>23</v>
      </c>
      <c r="F19" s="28" t="s">
        <v>29</v>
      </c>
      <c r="G19" s="28" t="s">
        <v>30</v>
      </c>
    </row>
    <row r="20" spans="1:7" s="23" customFormat="1" ht="15" customHeight="1">
      <c r="A20" s="6"/>
      <c r="B20" s="18" t="s">
        <v>50</v>
      </c>
      <c r="C20" s="4" t="s">
        <v>43</v>
      </c>
      <c r="D20" s="14">
        <v>13500000</v>
      </c>
      <c r="E20" s="28" t="s">
        <v>24</v>
      </c>
      <c r="F20" s="28" t="s">
        <v>30</v>
      </c>
      <c r="G20" s="28" t="s">
        <v>34</v>
      </c>
    </row>
    <row r="21" spans="1:7" s="23" customFormat="1" ht="15" customHeight="1">
      <c r="A21" s="6"/>
      <c r="B21" s="18" t="s">
        <v>51</v>
      </c>
      <c r="C21" s="4" t="s">
        <v>45</v>
      </c>
      <c r="D21" s="14">
        <v>40000000</v>
      </c>
      <c r="E21" s="28" t="s">
        <v>24</v>
      </c>
      <c r="F21" s="28" t="s">
        <v>30</v>
      </c>
      <c r="G21" s="28" t="s">
        <v>34</v>
      </c>
    </row>
    <row r="22" spans="1:7" s="23" customFormat="1" ht="15" customHeight="1">
      <c r="A22" s="7"/>
      <c r="B22" s="18" t="s">
        <v>52</v>
      </c>
      <c r="C22" s="3" t="s">
        <v>47</v>
      </c>
      <c r="D22" s="15">
        <v>10500000</v>
      </c>
      <c r="E22" s="28" t="s">
        <v>30</v>
      </c>
      <c r="F22" s="28" t="s">
        <v>37</v>
      </c>
      <c r="G22" s="28" t="s">
        <v>53</v>
      </c>
    </row>
    <row r="23" spans="1:7" s="23" customFormat="1" ht="15" customHeight="1">
      <c r="A23" s="7"/>
      <c r="B23" s="18" t="s">
        <v>54</v>
      </c>
      <c r="C23" s="3" t="s">
        <v>49</v>
      </c>
      <c r="D23" s="15">
        <v>12500000</v>
      </c>
      <c r="E23" s="28" t="s">
        <v>37</v>
      </c>
      <c r="F23" s="28" t="s">
        <v>38</v>
      </c>
      <c r="G23" s="28" t="s">
        <v>39</v>
      </c>
    </row>
    <row r="24" spans="1:7" s="23" customFormat="1" ht="15.75" customHeight="1">
      <c r="A24" s="12" t="s">
        <v>55</v>
      </c>
      <c r="B24" s="33"/>
      <c r="C24" s="34"/>
      <c r="D24" s="35">
        <f>SUM(D25:D34)</f>
        <v>165000000</v>
      </c>
      <c r="E24" s="36"/>
      <c r="F24" s="37"/>
      <c r="G24" s="37"/>
    </row>
    <row r="25" spans="1:7" s="23" customFormat="1" ht="15" customHeight="1">
      <c r="A25" s="8"/>
      <c r="B25" s="18" t="s">
        <v>56</v>
      </c>
      <c r="C25" s="3" t="s">
        <v>57</v>
      </c>
      <c r="D25" s="15">
        <v>16000000</v>
      </c>
      <c r="E25" s="28" t="s">
        <v>10</v>
      </c>
      <c r="F25" s="28" t="s">
        <v>11</v>
      </c>
      <c r="G25" s="28" t="s">
        <v>23</v>
      </c>
    </row>
    <row r="26" spans="1:7" s="23" customFormat="1" ht="15" customHeight="1">
      <c r="A26" s="8"/>
      <c r="B26" s="18" t="s">
        <v>58</v>
      </c>
      <c r="C26" s="4" t="s">
        <v>59</v>
      </c>
      <c r="D26" s="14">
        <v>3080000</v>
      </c>
      <c r="E26" s="28" t="s">
        <v>17</v>
      </c>
      <c r="F26" s="28" t="s">
        <v>12</v>
      </c>
      <c r="G26" s="28" t="s">
        <v>18</v>
      </c>
    </row>
    <row r="27" spans="1:7" s="23" customFormat="1" ht="15" customHeight="1">
      <c r="A27" s="8"/>
      <c r="B27" s="18" t="s">
        <v>60</v>
      </c>
      <c r="C27" s="38" t="s">
        <v>61</v>
      </c>
      <c r="D27" s="39">
        <v>39000000</v>
      </c>
      <c r="E27" s="28" t="s">
        <v>17</v>
      </c>
      <c r="F27" s="28" t="s">
        <v>23</v>
      </c>
      <c r="G27" s="28" t="s">
        <v>18</v>
      </c>
    </row>
    <row r="28" spans="1:7" s="23" customFormat="1" ht="15" customHeight="1">
      <c r="A28" s="8"/>
      <c r="B28" s="18" t="s">
        <v>62</v>
      </c>
      <c r="C28" s="4" t="s">
        <v>63</v>
      </c>
      <c r="D28" s="14">
        <v>10000000</v>
      </c>
      <c r="E28" s="28" t="s">
        <v>12</v>
      </c>
      <c r="F28" s="28" t="s">
        <v>23</v>
      </c>
      <c r="G28" s="28" t="s">
        <v>24</v>
      </c>
    </row>
    <row r="29" spans="1:7" s="23" customFormat="1" ht="15" customHeight="1">
      <c r="A29" s="8"/>
      <c r="B29" s="18" t="s">
        <v>64</v>
      </c>
      <c r="C29" s="3" t="s">
        <v>65</v>
      </c>
      <c r="D29" s="15">
        <v>30000000</v>
      </c>
      <c r="E29" s="28" t="s">
        <v>23</v>
      </c>
      <c r="F29" s="28" t="s">
        <v>29</v>
      </c>
      <c r="G29" s="28" t="s">
        <v>30</v>
      </c>
    </row>
    <row r="30" spans="1:7" s="23" customFormat="1" ht="15" customHeight="1">
      <c r="A30" s="8"/>
      <c r="B30" s="18" t="s">
        <v>66</v>
      </c>
      <c r="C30" s="3" t="s">
        <v>57</v>
      </c>
      <c r="D30" s="15">
        <v>14000000</v>
      </c>
      <c r="E30" s="28" t="s">
        <v>18</v>
      </c>
      <c r="F30" s="28" t="s">
        <v>24</v>
      </c>
      <c r="G30" s="28" t="s">
        <v>38</v>
      </c>
    </row>
    <row r="31" spans="1:7" s="23" customFormat="1" ht="15" customHeight="1">
      <c r="A31" s="8"/>
      <c r="B31" s="18" t="s">
        <v>67</v>
      </c>
      <c r="C31" s="40" t="s">
        <v>68</v>
      </c>
      <c r="D31" s="41">
        <v>12000000</v>
      </c>
      <c r="E31" s="28" t="s">
        <v>24</v>
      </c>
      <c r="F31" s="28" t="s">
        <v>30</v>
      </c>
      <c r="G31" s="28" t="s">
        <v>34</v>
      </c>
    </row>
    <row r="32" spans="1:7" s="23" customFormat="1" ht="15" customHeight="1">
      <c r="A32" s="8"/>
      <c r="B32" s="18" t="s">
        <v>69</v>
      </c>
      <c r="C32" s="40" t="s">
        <v>70</v>
      </c>
      <c r="D32" s="41">
        <v>18000000</v>
      </c>
      <c r="E32" s="28" t="s">
        <v>24</v>
      </c>
      <c r="F32" s="28" t="s">
        <v>30</v>
      </c>
      <c r="G32" s="28" t="s">
        <v>34</v>
      </c>
    </row>
    <row r="33" spans="1:7" s="23" customFormat="1" ht="15" customHeight="1">
      <c r="A33" s="8"/>
      <c r="B33" s="18" t="s">
        <v>71</v>
      </c>
      <c r="C33" s="38" t="s">
        <v>61</v>
      </c>
      <c r="D33" s="39">
        <v>20280000</v>
      </c>
      <c r="E33" s="28" t="s">
        <v>37</v>
      </c>
      <c r="F33" s="28" t="s">
        <v>38</v>
      </c>
      <c r="G33" s="28" t="s">
        <v>53</v>
      </c>
    </row>
    <row r="34" spans="1:7" s="23" customFormat="1" ht="15" customHeight="1">
      <c r="A34" s="8"/>
      <c r="B34" s="18" t="s">
        <v>72</v>
      </c>
      <c r="C34" s="4" t="s">
        <v>59</v>
      </c>
      <c r="D34" s="14">
        <v>2640000</v>
      </c>
      <c r="E34" s="28" t="s">
        <v>37</v>
      </c>
      <c r="F34" s="28" t="s">
        <v>38</v>
      </c>
      <c r="G34" s="28" t="s">
        <v>53</v>
      </c>
    </row>
    <row r="35" spans="1:7" s="23" customFormat="1">
      <c r="A35" s="13" t="s">
        <v>73</v>
      </c>
      <c r="B35" s="42"/>
      <c r="C35" s="43"/>
      <c r="D35" s="44">
        <f>SUM(D36:D53)</f>
        <v>169500000</v>
      </c>
      <c r="E35" s="45"/>
      <c r="F35" s="45"/>
      <c r="G35" s="45"/>
    </row>
    <row r="36" spans="1:7" s="23" customFormat="1" ht="15" customHeight="1">
      <c r="A36" s="6"/>
      <c r="B36" s="18" t="s">
        <v>74</v>
      </c>
      <c r="C36" s="46" t="s">
        <v>75</v>
      </c>
      <c r="D36" s="47">
        <v>4500000</v>
      </c>
      <c r="E36" s="28" t="s">
        <v>10</v>
      </c>
      <c r="F36" s="28" t="s">
        <v>18</v>
      </c>
      <c r="G36" s="28" t="s">
        <v>76</v>
      </c>
    </row>
    <row r="37" spans="1:7" s="23" customFormat="1" ht="15" customHeight="1">
      <c r="A37" s="10"/>
      <c r="B37" s="18" t="s">
        <v>77</v>
      </c>
      <c r="C37" s="4" t="s">
        <v>78</v>
      </c>
      <c r="D37" s="14">
        <v>5700000</v>
      </c>
      <c r="E37" s="28" t="s">
        <v>10</v>
      </c>
      <c r="F37" s="28" t="s">
        <v>11</v>
      </c>
      <c r="G37" s="28" t="s">
        <v>23</v>
      </c>
    </row>
    <row r="38" spans="1:7" s="23" customFormat="1" ht="15" customHeight="1">
      <c r="A38" s="9"/>
      <c r="B38" s="18" t="s">
        <v>79</v>
      </c>
      <c r="C38" s="4" t="s">
        <v>80</v>
      </c>
      <c r="D38" s="14">
        <v>35000000</v>
      </c>
      <c r="E38" s="28" t="s">
        <v>10</v>
      </c>
      <c r="F38" s="28" t="s">
        <v>11</v>
      </c>
      <c r="G38" s="28" t="s">
        <v>23</v>
      </c>
    </row>
    <row r="39" spans="1:7" s="23" customFormat="1" ht="15" customHeight="1">
      <c r="A39" s="9"/>
      <c r="B39" s="18" t="s">
        <v>81</v>
      </c>
      <c r="C39" s="3" t="s">
        <v>82</v>
      </c>
      <c r="D39" s="15">
        <v>4000000</v>
      </c>
      <c r="E39" s="28" t="s">
        <v>10</v>
      </c>
      <c r="F39" s="28" t="s">
        <v>11</v>
      </c>
      <c r="G39" s="28" t="s">
        <v>29</v>
      </c>
    </row>
    <row r="40" spans="1:7" s="23" customFormat="1" ht="15" customHeight="1">
      <c r="A40" s="9"/>
      <c r="B40" s="18" t="s">
        <v>83</v>
      </c>
      <c r="C40" s="4" t="s">
        <v>84</v>
      </c>
      <c r="D40" s="14">
        <v>2000000</v>
      </c>
      <c r="E40" s="28" t="s">
        <v>10</v>
      </c>
      <c r="F40" s="28" t="s">
        <v>11</v>
      </c>
      <c r="G40" s="28" t="s">
        <v>29</v>
      </c>
    </row>
    <row r="41" spans="1:7" s="23" customFormat="1" ht="15" customHeight="1">
      <c r="A41" s="9"/>
      <c r="B41" s="19" t="s">
        <v>85</v>
      </c>
      <c r="C41" s="4" t="s">
        <v>78</v>
      </c>
      <c r="D41" s="14">
        <v>3800000</v>
      </c>
      <c r="E41" s="28" t="s">
        <v>12</v>
      </c>
      <c r="F41" s="28" t="s">
        <v>23</v>
      </c>
      <c r="G41" s="28" t="s">
        <v>24</v>
      </c>
    </row>
    <row r="42" spans="1:7" s="23" customFormat="1" ht="15" customHeight="1">
      <c r="A42" s="9"/>
      <c r="B42" s="19" t="s">
        <v>86</v>
      </c>
      <c r="C42" s="4" t="s">
        <v>87</v>
      </c>
      <c r="D42" s="14">
        <v>1500000</v>
      </c>
      <c r="E42" s="28" t="s">
        <v>12</v>
      </c>
      <c r="F42" s="28" t="s">
        <v>23</v>
      </c>
      <c r="G42" s="28" t="s">
        <v>24</v>
      </c>
    </row>
    <row r="43" spans="1:7" s="23" customFormat="1" ht="15" customHeight="1">
      <c r="A43" s="9"/>
      <c r="B43" s="18" t="s">
        <v>88</v>
      </c>
      <c r="C43" s="4" t="s">
        <v>89</v>
      </c>
      <c r="D43" s="14">
        <v>15000000</v>
      </c>
      <c r="E43" s="28" t="s">
        <v>23</v>
      </c>
      <c r="F43" s="28" t="s">
        <v>29</v>
      </c>
      <c r="G43" s="28" t="s">
        <v>30</v>
      </c>
    </row>
    <row r="44" spans="1:7" s="23" customFormat="1" ht="15" customHeight="1">
      <c r="A44" s="9"/>
      <c r="B44" s="18" t="s">
        <v>90</v>
      </c>
      <c r="C44" s="46" t="s">
        <v>75</v>
      </c>
      <c r="D44" s="47">
        <v>4500000</v>
      </c>
      <c r="E44" s="28" t="s">
        <v>18</v>
      </c>
      <c r="F44" s="28" t="s">
        <v>34</v>
      </c>
      <c r="G44" s="28" t="s">
        <v>76</v>
      </c>
    </row>
    <row r="45" spans="1:7" s="23" customFormat="1" ht="15" customHeight="1">
      <c r="A45" s="9"/>
      <c r="B45" s="18" t="s">
        <v>91</v>
      </c>
      <c r="C45" s="4" t="s">
        <v>78</v>
      </c>
      <c r="D45" s="14">
        <v>5700000</v>
      </c>
      <c r="E45" s="28" t="s">
        <v>18</v>
      </c>
      <c r="F45" s="28" t="s">
        <v>24</v>
      </c>
      <c r="G45" s="28" t="s">
        <v>38</v>
      </c>
    </row>
    <row r="46" spans="1:7" s="23" customFormat="1" ht="15" customHeight="1">
      <c r="A46" s="9"/>
      <c r="B46" s="18" t="s">
        <v>92</v>
      </c>
      <c r="C46" s="4" t="s">
        <v>93</v>
      </c>
      <c r="D46" s="14">
        <v>33000000</v>
      </c>
      <c r="E46" s="28" t="s">
        <v>18</v>
      </c>
      <c r="F46" s="28" t="s">
        <v>24</v>
      </c>
      <c r="G46" s="28" t="s">
        <v>34</v>
      </c>
    </row>
    <row r="47" spans="1:7" s="23" customFormat="1" ht="15" customHeight="1">
      <c r="A47" s="9"/>
      <c r="B47" s="18" t="s">
        <v>94</v>
      </c>
      <c r="C47" s="4" t="s">
        <v>95</v>
      </c>
      <c r="D47" s="14">
        <v>2000000</v>
      </c>
      <c r="E47" s="28" t="s">
        <v>18</v>
      </c>
      <c r="F47" s="28" t="s">
        <v>24</v>
      </c>
      <c r="G47" s="28" t="s">
        <v>34</v>
      </c>
    </row>
    <row r="48" spans="1:7" s="23" customFormat="1" ht="15" customHeight="1">
      <c r="A48" s="9"/>
      <c r="B48" s="18" t="s">
        <v>96</v>
      </c>
      <c r="C48" s="46" t="s">
        <v>97</v>
      </c>
      <c r="D48" s="47">
        <v>5000000</v>
      </c>
      <c r="E48" s="28" t="s">
        <v>30</v>
      </c>
      <c r="F48" s="28" t="s">
        <v>37</v>
      </c>
      <c r="G48" s="28" t="s">
        <v>53</v>
      </c>
    </row>
    <row r="49" spans="1:7" s="23" customFormat="1" ht="15" customHeight="1">
      <c r="A49" s="9"/>
      <c r="B49" s="18" t="s">
        <v>98</v>
      </c>
      <c r="C49" s="4" t="s">
        <v>78</v>
      </c>
      <c r="D49" s="14">
        <v>3800000</v>
      </c>
      <c r="E49" s="28" t="s">
        <v>30</v>
      </c>
      <c r="F49" s="28" t="s">
        <v>37</v>
      </c>
      <c r="G49" s="28" t="s">
        <v>53</v>
      </c>
    </row>
    <row r="50" spans="1:7" s="23" customFormat="1" ht="15" customHeight="1">
      <c r="A50" s="9"/>
      <c r="B50" s="20" t="s">
        <v>99</v>
      </c>
      <c r="C50" s="4" t="s">
        <v>100</v>
      </c>
      <c r="D50" s="14">
        <v>0</v>
      </c>
      <c r="E50" s="28" t="s">
        <v>30</v>
      </c>
      <c r="F50" s="28" t="s">
        <v>37</v>
      </c>
      <c r="G50" s="28" t="s">
        <v>53</v>
      </c>
    </row>
    <row r="51" spans="1:7" s="23" customFormat="1" ht="15" customHeight="1">
      <c r="A51" s="9"/>
      <c r="B51" s="18" t="s">
        <v>101</v>
      </c>
      <c r="C51" s="3" t="s">
        <v>102</v>
      </c>
      <c r="D51" s="15">
        <v>35000000</v>
      </c>
      <c r="E51" s="28" t="s">
        <v>37</v>
      </c>
      <c r="F51" s="28" t="s">
        <v>38</v>
      </c>
      <c r="G51" s="28" t="s">
        <v>39</v>
      </c>
    </row>
    <row r="52" spans="1:7" s="23" customFormat="1" ht="15" customHeight="1">
      <c r="A52" s="9"/>
      <c r="B52" s="18" t="s">
        <v>103</v>
      </c>
      <c r="C52" s="46" t="s">
        <v>104</v>
      </c>
      <c r="D52" s="47">
        <v>3000000</v>
      </c>
      <c r="E52" s="28" t="s">
        <v>37</v>
      </c>
      <c r="F52" s="28" t="s">
        <v>38</v>
      </c>
      <c r="G52" s="28" t="s">
        <v>39</v>
      </c>
    </row>
    <row r="53" spans="1:7" s="23" customFormat="1" ht="15" customHeight="1">
      <c r="A53" s="29"/>
      <c r="B53" s="20" t="s">
        <v>105</v>
      </c>
      <c r="C53" s="4" t="s">
        <v>106</v>
      </c>
      <c r="D53" s="14">
        <v>6000000</v>
      </c>
      <c r="E53" s="28" t="s">
        <v>38</v>
      </c>
      <c r="F53" s="28" t="s">
        <v>34</v>
      </c>
      <c r="G53" s="28" t="s">
        <v>39</v>
      </c>
    </row>
    <row r="54" spans="1:7">
      <c r="E54" s="16"/>
      <c r="F54" s="16"/>
      <c r="G54" s="16"/>
    </row>
    <row r="55" spans="1:7"/>
    <row r="56" spans="1:7"/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40861AA4BB684D8DB38611A5605F1E" ma:contentTypeVersion="13" ma:contentTypeDescription="Create a new document." ma:contentTypeScope="" ma:versionID="ba7d3f94b6c41a6891a79f2e76de3559">
  <xsd:schema xmlns:xsd="http://www.w3.org/2001/XMLSchema" xmlns:xs="http://www.w3.org/2001/XMLSchema" xmlns:p="http://schemas.microsoft.com/office/2006/metadata/properties" xmlns:ns2="2fd1ed75-4b1a-45aa-85d1-65d48fe2931c" xmlns:ns3="0b3a04af-ca41-4258-a70a-afb1da0fb2b2" targetNamespace="http://schemas.microsoft.com/office/2006/metadata/properties" ma:root="true" ma:fieldsID="acd17a4d58a8a704b3b10f8273cbfd6c" ns2:_="" ns3:_="">
    <xsd:import namespace="2fd1ed75-4b1a-45aa-85d1-65d48fe2931c"/>
    <xsd:import namespace="0b3a04af-ca41-4258-a70a-afb1da0fb2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1ed75-4b1a-45aa-85d1-65d48fe293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702f465-936c-43c5-a0b5-29d111817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a04af-ca41-4258-a70a-afb1da0fb2b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d18cad8-679f-4dac-b51e-7dce160a5acd}" ma:internalName="TaxCatchAll" ma:showField="CatchAllData" ma:web="0b3a04af-ca41-4258-a70a-afb1da0fb2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b3a04af-ca41-4258-a70a-afb1da0fb2b2" xsi:nil="true"/>
    <lcf76f155ced4ddcb4097134ff3c332f xmlns="2fd1ed75-4b1a-45aa-85d1-65d48fe2931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9DCFB28-2ED6-4726-98E6-29C273B943B2}"/>
</file>

<file path=customXml/itemProps2.xml><?xml version="1.0" encoding="utf-8"?>
<ds:datastoreItem xmlns:ds="http://schemas.openxmlformats.org/officeDocument/2006/customXml" ds:itemID="{AFD4F244-F1E9-4305-96FA-BAD59B498980}"/>
</file>

<file path=customXml/itemProps3.xml><?xml version="1.0" encoding="utf-8"?>
<ds:datastoreItem xmlns:ds="http://schemas.openxmlformats.org/officeDocument/2006/customXml" ds:itemID="{9E098FBB-CB91-40AC-BE6F-BD7B3EB879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Lengálová Veronika</cp:lastModifiedBy>
  <cp:revision/>
  <dcterms:created xsi:type="dcterms:W3CDTF">2026-06-10T17:14:59Z</dcterms:created>
  <dcterms:modified xsi:type="dcterms:W3CDTF">2026-09-03T09:00:13Z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0x0101009C40861AA4BB684D8DB38611A5605F1E</vt:lpwstr>
  </property>
  <property fmtid="{D5CDD505-2E9C-101B-9397-08002B2CF9AE}" pid="3" name="MediaServiceImageTags">
    <vt:lpwstr/>
  </property>
</Properties>
</file>