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Finanční plány dle typu výzvy\"/>
    </mc:Choice>
  </mc:AlternateContent>
  <xr:revisionPtr revIDLastSave="0" documentId="13_ncr:1_{B293BD9D-87A3-4F60-A703-3D8391F4DA75}" xr6:coauthVersionLast="47" xr6:coauthVersionMax="47" xr10:uidLastSave="{00000000-0000-0000-0000-000000000000}"/>
  <bookViews>
    <workbookView xWindow="-110" yWindow="-110" windowWidth="19420" windowHeight="10300" tabRatio="987" xr2:uid="{00000000-000D-0000-FFFF-FFFF00000000}"/>
  </bookViews>
  <sheets>
    <sheet name="Finanční plán" sheetId="1" r:id="rId1"/>
    <sheet name="nemazat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C28" i="1"/>
  <c r="C29" i="1" l="1"/>
  <c r="C34" i="1" l="1"/>
  <c r="C41" i="1"/>
  <c r="C49" i="1"/>
  <c r="C58" i="1"/>
  <c r="C70" i="1"/>
  <c r="C83" i="1"/>
  <c r="C89" i="1"/>
  <c r="C90" i="1"/>
  <c r="C84" i="1"/>
  <c r="C71" i="1"/>
  <c r="C59" i="1"/>
  <c r="C50" i="1"/>
  <c r="C42" i="1"/>
  <c r="C35" i="1"/>
  <c r="D34" i="1" l="1"/>
  <c r="C97" i="1"/>
  <c r="D22" i="1" s="1"/>
  <c r="C98" i="1"/>
  <c r="C99" i="1" s="1"/>
  <c r="C101" i="1"/>
  <c r="D33" i="1" l="1"/>
  <c r="C104" i="1"/>
  <c r="D21" i="1" l="1"/>
  <c r="D89" i="1"/>
  <c r="D83" i="1"/>
  <c r="D70" i="1"/>
  <c r="D58" i="1"/>
  <c r="D49" i="1"/>
  <c r="D48" i="1"/>
  <c r="D41" i="1"/>
  <c r="D84" i="1"/>
  <c r="D74" i="1"/>
  <c r="C105" i="1"/>
  <c r="D38" i="1"/>
  <c r="D23" i="1"/>
  <c r="D62" i="1"/>
  <c r="D87" i="1"/>
  <c r="D50" i="1"/>
  <c r="D90" i="1"/>
  <c r="D42" i="1"/>
  <c r="D45" i="1"/>
  <c r="D59" i="1"/>
  <c r="D75" i="1"/>
  <c r="D47" i="1"/>
  <c r="D82" i="1"/>
  <c r="D76" i="1"/>
  <c r="D77" i="1"/>
  <c r="D78" i="1"/>
  <c r="D79" i="1"/>
  <c r="D80" i="1"/>
  <c r="D81" i="1"/>
  <c r="D71" i="1"/>
  <c r="D46" i="1"/>
  <c r="D39" i="1"/>
  <c r="D63" i="1"/>
  <c r="D88" i="1"/>
  <c r="D53" i="1"/>
  <c r="D32" i="1"/>
  <c r="D64" i="1"/>
  <c r="D65" i="1"/>
  <c r="D66" i="1"/>
  <c r="D69" i="1"/>
  <c r="D67" i="1"/>
  <c r="D68" i="1"/>
  <c r="D54" i="1"/>
  <c r="D55" i="1"/>
  <c r="D57" i="1"/>
  <c r="D56" i="1"/>
  <c r="D25" i="1"/>
  <c r="D27" i="1"/>
  <c r="D40" i="1"/>
  <c r="D24" i="1"/>
  <c r="D26" i="1"/>
  <c r="C102" i="1"/>
  <c r="D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Uživatel Microsoft Office</author>
  </authors>
  <commentList>
    <comment ref="B25" authorId="0" shapeId="0" xr:uid="{00000000-0006-0000-0000-000001000000}">
      <text>
        <r>
          <rPr>
            <sz val="9"/>
            <color rgb="FF000000"/>
            <rFont val="Tahoma"/>
            <family val="2"/>
            <charset val="238"/>
          </rPr>
          <t xml:space="preserve">V případě České televize je veřejným zdrojem pouze věcné plnění. Finanční plnění je soukromý koprodukční vstup a nezapočítává se do veřejné podpory.
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</text>
    </comment>
    <comment ref="B32" authorId="1" shapeId="0" xr:uid="{00000000-0006-0000-0000-000002000000}">
      <text>
        <r>
          <rPr>
            <sz val="9"/>
            <color rgb="FF000000"/>
            <rFont val="Tahoma"/>
            <family val="2"/>
            <charset val="238"/>
          </rPr>
          <t>Není veřejným zdrojem.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B33" authorId="1" shapeId="0" xr:uid="{00000000-0006-0000-0000-000003000000}">
      <text>
        <r>
          <rPr>
            <sz val="9"/>
            <color rgb="FF000000"/>
            <rFont val="Tahoma"/>
            <family val="2"/>
            <charset val="238"/>
          </rPr>
          <t>Je veřejným zdrojem.</t>
        </r>
      </text>
    </comment>
    <comment ref="B37" authorId="0" shapeId="0" xr:uid="{00000000-0006-0000-0000-000004000000}">
      <text>
        <r>
          <rPr>
            <sz val="10"/>
            <color rgb="FF000000"/>
            <rFont val="Arial"/>
            <family val="2"/>
          </rPr>
          <t>Nejsou veřejnými zdroji.</t>
        </r>
      </text>
    </comment>
    <comment ref="B47" authorId="0" shapeId="0" xr:uid="{00000000-0006-0000-0000-000006000000}">
      <text>
        <r>
          <rPr>
            <sz val="9"/>
            <color rgb="FF000000"/>
            <rFont val="Tahoma"/>
            <family val="2"/>
            <charset val="238"/>
          </rPr>
          <t xml:space="preserve">Není veřejným zdrojem.
</t>
        </r>
      </text>
    </comment>
    <comment ref="B62" authorId="1" shapeId="0" xr:uid="{00000000-0006-0000-0000-000007000000}">
      <text>
        <r>
          <rPr>
            <sz val="9"/>
            <color rgb="FF000000"/>
            <rFont val="Tahoma"/>
            <family val="2"/>
            <charset val="238"/>
          </rPr>
          <t>Pokud je určitá část vkladu zahraniční televize veřejným zdrojem, uveďte ji v kolonce č. 5 Zahraniční veřejné zdroje. Jestli vklad zahraniční televize je nebo není veřejným zdrojem, ověřte přímo u dané televize.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<sst xmlns="http://schemas.openxmlformats.org/spreadsheetml/2006/main" count="138" uniqueCount="119">
  <si>
    <t>Formulář finančního plánu</t>
  </si>
  <si>
    <t>Žadatel</t>
  </si>
  <si>
    <t>Název projektu</t>
  </si>
  <si>
    <t>Zdroj financování</t>
  </si>
  <si>
    <t>Částka</t>
  </si>
  <si>
    <t>% podíl plnění na celkových nákladech projektu</t>
  </si>
  <si>
    <t>1</t>
  </si>
  <si>
    <t>Veřejné zdroje ČR</t>
  </si>
  <si>
    <t>1.1</t>
  </si>
  <si>
    <t>1.2</t>
  </si>
  <si>
    <t>1.3</t>
  </si>
  <si>
    <t>Jiný – uveďte</t>
  </si>
  <si>
    <t>Celkem</t>
  </si>
  <si>
    <t>2</t>
  </si>
  <si>
    <t>2.1</t>
  </si>
  <si>
    <t>2.2</t>
  </si>
  <si>
    <t>Fond EURIMAGES</t>
  </si>
  <si>
    <t>3</t>
  </si>
  <si>
    <t>Soukromé koprodukční vstupy ČR</t>
  </si>
  <si>
    <t>3.1</t>
  </si>
  <si>
    <t>3.2</t>
  </si>
  <si>
    <t>3.3</t>
  </si>
  <si>
    <t>4</t>
  </si>
  <si>
    <t>Zahraniční veřejné zdroje</t>
  </si>
  <si>
    <t>4.1</t>
  </si>
  <si>
    <t>4.2</t>
  </si>
  <si>
    <t>5</t>
  </si>
  <si>
    <t>Zahraniční soukromé zdroje</t>
  </si>
  <si>
    <t>5.1</t>
  </si>
  <si>
    <t>5.2</t>
  </si>
  <si>
    <t>5.3</t>
  </si>
  <si>
    <t>6</t>
  </si>
  <si>
    <t>Ostatní zdroje</t>
  </si>
  <si>
    <t>6.1</t>
  </si>
  <si>
    <t>6.2</t>
  </si>
  <si>
    <t>Minimální garance (distributor nebo sales agent – uveďte)</t>
  </si>
  <si>
    <t>6.3</t>
  </si>
  <si>
    <t>Presales (předprodej TV práv – uveďte)</t>
  </si>
  <si>
    <t>6.4</t>
  </si>
  <si>
    <t>Bankovní půjčky / úvěry – uveďte</t>
  </si>
  <si>
    <t>6.5</t>
  </si>
  <si>
    <t>7</t>
  </si>
  <si>
    <t>Vlastní zdroje producenta / žadatele</t>
  </si>
  <si>
    <t>7.1</t>
  </si>
  <si>
    <t>Finanční vklad</t>
  </si>
  <si>
    <t>7.2</t>
  </si>
  <si>
    <t xml:space="preserve">Věcný vklad </t>
  </si>
  <si>
    <t>8</t>
  </si>
  <si>
    <t>8.1</t>
  </si>
  <si>
    <t>Filmová pobídka</t>
  </si>
  <si>
    <t>8.2</t>
  </si>
  <si>
    <t>Evidenční číslo projektu (uvádějte pouze v případě vyúčtování)</t>
  </si>
  <si>
    <t>Požadovaná/předpokládaná filmová pobídka (nemám rozhodnutí o filmové pobídce)</t>
  </si>
  <si>
    <t>Dosud vyplacená filmová pobídka (již mám rozhodnutí o filmové pobídce)</t>
  </si>
  <si>
    <t>Zdroje státního rozpočtu (Ministerstvo kultury, dotační programy apod.) – uveďte</t>
  </si>
  <si>
    <t>Regionální podpora (kraj, město, obec apod.) – uveďte</t>
  </si>
  <si>
    <t>Filmová škola – věcné plnění</t>
  </si>
  <si>
    <t>Česká televize – věcné plnění</t>
  </si>
  <si>
    <t>Zajištěno</t>
  </si>
  <si>
    <t>Evropské zdroje</t>
  </si>
  <si>
    <t>Koproducent (postprodukční studio, soukromá televize, VOD a jiné do poznámka s garancí koprodukčního podílu) – finanční vklad</t>
  </si>
  <si>
    <t xml:space="preserve">Koproducent (postprodukční studio, soukromá televize, VOD a jiné do poznámka s garancí koprodukčního podílu) – věcný vklad </t>
  </si>
  <si>
    <t xml:space="preserve">Česká televize – finanční plnění </t>
  </si>
  <si>
    <t>Filmová škola – finanční plnění</t>
  </si>
  <si>
    <t>Veřejné národní fondy</t>
  </si>
  <si>
    <t>Veřejné regionální fondy</t>
  </si>
  <si>
    <t>Veřejnoprávní vysílatel</t>
  </si>
  <si>
    <t>Komerční vysílatel a VOD (uveďte)</t>
  </si>
  <si>
    <t>Ostatní partneři – finanční vklad</t>
  </si>
  <si>
    <t>Ostatní partneři – věcný vklad</t>
  </si>
  <si>
    <t>Sponzoring, reklamní plnění apod. – uveďte</t>
  </si>
  <si>
    <t>Sales agent</t>
  </si>
  <si>
    <t>Partneři (product placement apod.) – finanční vklad</t>
  </si>
  <si>
    <t>Partneři (product placement apod.) – věcný vklad</t>
  </si>
  <si>
    <t>Investor – finanční vklad</t>
  </si>
  <si>
    <t>Minimální garance – distribuce ČR – uveďte</t>
  </si>
  <si>
    <t>Minimální garance – distribuce v zahraničí (sales agent) – uveďte</t>
  </si>
  <si>
    <t>Předprodej TV/VOD – ČR – uveďte</t>
  </si>
  <si>
    <t>Předprodej TV/VOD – zahraničí – uveďte</t>
  </si>
  <si>
    <t>Jiný (např. recipročení plnění/barter) – uveďte</t>
  </si>
  <si>
    <t>1.4</t>
  </si>
  <si>
    <t>1.5</t>
  </si>
  <si>
    <t>1.6</t>
  </si>
  <si>
    <t>4.3</t>
  </si>
  <si>
    <t>4.4</t>
  </si>
  <si>
    <t>5.4</t>
  </si>
  <si>
    <t>5.5</t>
  </si>
  <si>
    <t>6.6</t>
  </si>
  <si>
    <t>6.7</t>
  </si>
  <si>
    <t>6.8</t>
  </si>
  <si>
    <t>7.3</t>
  </si>
  <si>
    <t>7.4</t>
  </si>
  <si>
    <t>7.5</t>
  </si>
  <si>
    <t>7.6</t>
  </si>
  <si>
    <t>7.7</t>
  </si>
  <si>
    <t>7.8</t>
  </si>
  <si>
    <t>7.9</t>
  </si>
  <si>
    <t>Stádium zajištění zdroje (plánováno, v jednání, zajištěno)</t>
  </si>
  <si>
    <t>zajištěno</t>
  </si>
  <si>
    <t>plánováno</t>
  </si>
  <si>
    <t>v jednání</t>
  </si>
  <si>
    <t>Celkem zajištěno</t>
  </si>
  <si>
    <t>% zajištěno</t>
  </si>
  <si>
    <t>Zdroje státního rozpočtu (ministerstva apod.) – uveďte</t>
  </si>
  <si>
    <t>1.7</t>
  </si>
  <si>
    <t xml:space="preserve">Státní fond audiovize </t>
  </si>
  <si>
    <t>Kreativní Evropa – MEDIA</t>
  </si>
  <si>
    <t xml:space="preserve">Uvádějte vždy konkrétní názvy zdrojů financování. </t>
  </si>
  <si>
    <t>Částky uvádějte v celých Kč.</t>
  </si>
  <si>
    <t xml:space="preserve">V případě potřeby vkládejte řádky. Vzorce případně zkopírujte. </t>
  </si>
  <si>
    <t xml:space="preserve">Vyplňujte zeleně vyznačené buňky, vzorce se vyplní automaticky. </t>
  </si>
  <si>
    <t>Příloha k žádosti o podporu audiovize</t>
  </si>
  <si>
    <r>
      <t xml:space="preserve">Za </t>
    </r>
    <r>
      <rPr>
        <b/>
        <sz val="9.5"/>
        <rFont val="Arial"/>
        <family val="2"/>
      </rPr>
      <t xml:space="preserve">zajištěný zdroj </t>
    </r>
    <r>
      <rPr>
        <sz val="9.5"/>
        <rFont val="Arial"/>
        <family val="2"/>
      </rPr>
      <t xml:space="preserve">se považuje takový, k němuž je předložena dokumentace odpovídající povaze příslušného zdroje: </t>
    </r>
    <r>
      <rPr>
        <b/>
        <sz val="9.5"/>
        <rFont val="Arial"/>
        <family val="2"/>
      </rPr>
      <t>rozhodnutí</t>
    </r>
    <r>
      <rPr>
        <sz val="9.5"/>
        <rFont val="Arial"/>
        <family val="2"/>
      </rPr>
      <t xml:space="preserve">, </t>
    </r>
    <r>
      <rPr>
        <b/>
        <sz val="9.5"/>
        <rFont val="Arial"/>
        <family val="2"/>
      </rPr>
      <t>smlouva</t>
    </r>
    <r>
      <rPr>
        <sz val="9.5"/>
        <rFont val="Arial"/>
        <family val="2"/>
      </rPr>
      <t xml:space="preserve">, </t>
    </r>
    <r>
      <rPr>
        <b/>
        <sz val="9.5"/>
        <rFont val="Arial"/>
        <family val="2"/>
      </rPr>
      <t>LOC</t>
    </r>
    <r>
      <rPr>
        <sz val="9.5"/>
        <rFont val="Arial"/>
        <family val="2"/>
      </rPr>
      <t xml:space="preserve"> (obsahující minimálně identifikaci vystavitele a adresáta (žadatele), včetně sídla a identifikačního čísla nebo obdobného identifikátoru obou subjektů, identifikaci projektu, částku, podmínky vstupu do projektu, termín, do kdy má dojít podpisu koprodukční nebo jiné smlouvy, a musí být podepsán osobou oprávněnou jednat za vystavitele, s uvedením jejího jména a funkce, která LOC vystavila), </t>
    </r>
    <r>
      <rPr>
        <b/>
        <sz val="9.5"/>
        <rFont val="Arial"/>
        <family val="2"/>
      </rPr>
      <t>LOI</t>
    </r>
    <r>
      <rPr>
        <sz val="9.5"/>
        <rFont val="Arial"/>
        <family val="2"/>
      </rPr>
      <t xml:space="preserve"> (obsahující minimálně identifikaci vystavitele a adresáta (žadatele), včetně sídla a identifikačního čísla nebo obdobného identifikátoru obou subjektů, identifikaci projektu, předpokládaný rozsah vstupu, podmínky vstupu do projektu, a musí být podepsán osobou oprávněnou jednat za vystavitele, s uvedením jejího jména a funkce, která LOI vystavila) nebo předběžné ujednání o obsahu budoucí smlouvy (tzv. </t>
    </r>
    <r>
      <rPr>
        <b/>
        <sz val="9.5"/>
        <rFont val="Arial"/>
        <family val="2"/>
      </rPr>
      <t>deal memo</t>
    </r>
    <r>
      <rPr>
        <sz val="9.5"/>
        <rFont val="Arial"/>
        <family val="2"/>
      </rPr>
      <t>).</t>
    </r>
  </si>
  <si>
    <t>Forma zajištění zdroje financování (smlouva, rozhodnutí, deal memo, LOC, LOI)</t>
  </si>
  <si>
    <r>
      <t xml:space="preserve">Z toho veřejná podpora </t>
    </r>
    <r>
      <rPr>
        <sz val="14"/>
        <rFont val="Arial"/>
        <family val="2"/>
      </rPr>
      <t>(bez požadované/předpokládané filmové pobídky)</t>
    </r>
  </si>
  <si>
    <r>
      <t xml:space="preserve">% veřejné podpory </t>
    </r>
    <r>
      <rPr>
        <sz val="14"/>
        <rFont val="Arial"/>
        <family val="2"/>
      </rPr>
      <t>(bez požadované/předpokládané filmové pobídky)</t>
    </r>
  </si>
  <si>
    <r>
      <t xml:space="preserve">Z toho veřejná podpora </t>
    </r>
    <r>
      <rPr>
        <sz val="14"/>
        <rFont val="Arial"/>
        <family val="2"/>
      </rPr>
      <t>(včetně požadované/předpokládané filmové pobídky)</t>
    </r>
  </si>
  <si>
    <r>
      <t xml:space="preserve">% veřejné podpory </t>
    </r>
    <r>
      <rPr>
        <sz val="14"/>
        <rFont val="Arial"/>
        <family val="2"/>
      </rPr>
      <t>(včetně požadované/předpokládané filmové pobídky)</t>
    </r>
  </si>
  <si>
    <t>Je-li na straně koproducenta zdroj označen za zajištěný, je třeba mimo dokument vystavený třetí stranou koproducentovi doložit i deal memo nebo koprodukční smlouvu mezi žadatelem a koproducentem.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</si>
</sst>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%"/>
    <numFmt numFmtId="165" formatCode="0\ %"/>
  </numFmts>
  <fonts count="16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9.5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color rgb="FF000000"/>
      <name val="Tahoma"/>
      <family val="2"/>
      <charset val="238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9.5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1"/>
        <bgColor indexed="50"/>
      </patternFill>
    </fill>
    <fill>
      <patternFill patternType="solid">
        <fgColor rgb="FF00FA00"/>
        <bgColor indexed="26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96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left" vertical="center" wrapText="1"/>
    </xf>
    <xf numFmtId="0" fontId="2" fillId="2" borderId="2" xfId="2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2" fillId="2" borderId="6" xfId="2" applyFont="1" applyFill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6" xfId="2" applyFont="1" applyBorder="1" applyAlignment="1">
      <alignment horizontal="left" vertical="center" wrapText="1"/>
    </xf>
    <xf numFmtId="0" fontId="8" fillId="0" borderId="0" xfId="0" applyFont="1"/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0" fillId="2" borderId="0" xfId="2" applyFont="1" applyFill="1" applyAlignment="1">
      <alignment horizontal="left" vertical="center" wrapText="1"/>
    </xf>
    <xf numFmtId="0" fontId="11" fillId="2" borderId="0" xfId="2" applyFont="1" applyFill="1" applyAlignment="1">
      <alignment vertical="center" wrapText="1"/>
    </xf>
    <xf numFmtId="0" fontId="11" fillId="2" borderId="0" xfId="2" applyFont="1" applyFill="1" applyAlignment="1">
      <alignment horizontal="left" vertical="center" wrapText="1"/>
    </xf>
    <xf numFmtId="3" fontId="11" fillId="5" borderId="0" xfId="0" applyNumberFormat="1" applyFont="1" applyFill="1" applyAlignment="1" applyProtection="1">
      <alignment horizontal="left" vertical="center" wrapText="1"/>
      <protection locked="0"/>
    </xf>
    <xf numFmtId="0" fontId="11" fillId="7" borderId="0" xfId="2" applyFont="1" applyFill="1" applyAlignment="1">
      <alignment vertical="center" wrapText="1"/>
    </xf>
    <xf numFmtId="0" fontId="11" fillId="7" borderId="0" xfId="2" applyFont="1" applyFill="1" applyAlignment="1">
      <alignment horizontal="left" vertical="center" wrapText="1"/>
    </xf>
    <xf numFmtId="0" fontId="11" fillId="7" borderId="0" xfId="0" applyFont="1" applyFill="1" applyAlignment="1">
      <alignment horizontal="left" vertical="center"/>
    </xf>
    <xf numFmtId="3" fontId="11" fillId="5" borderId="0" xfId="0" applyNumberFormat="1" applyFont="1" applyFill="1" applyAlignment="1" applyProtection="1">
      <alignment vertical="center" wrapText="1"/>
      <protection locked="0"/>
    </xf>
    <xf numFmtId="0" fontId="11" fillId="0" borderId="0" xfId="0" applyFont="1" applyAlignment="1">
      <alignment horizontal="left" vertical="center"/>
    </xf>
    <xf numFmtId="0" fontId="11" fillId="6" borderId="0" xfId="2" applyFont="1" applyFill="1" applyAlignment="1">
      <alignment horizontal="left" vertical="center" wrapText="1"/>
    </xf>
    <xf numFmtId="0" fontId="11" fillId="6" borderId="0" xfId="0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left" vertical="center" wrapText="1"/>
    </xf>
    <xf numFmtId="0" fontId="11" fillId="2" borderId="0" xfId="2" applyFont="1" applyFill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11" fillId="2" borderId="3" xfId="0" applyNumberFormat="1" applyFont="1" applyFill="1" applyBorder="1" applyAlignment="1">
      <alignment horizontal="left" vertical="center"/>
    </xf>
    <xf numFmtId="0" fontId="11" fillId="2" borderId="3" xfId="2" applyFont="1" applyFill="1" applyBorder="1" applyAlignment="1">
      <alignment horizontal="left" vertical="center"/>
    </xf>
    <xf numFmtId="3" fontId="11" fillId="3" borderId="3" xfId="0" applyNumberFormat="1" applyFont="1" applyFill="1" applyBorder="1" applyAlignment="1" applyProtection="1">
      <alignment horizontal="right" vertical="center"/>
      <protection locked="0"/>
    </xf>
    <xf numFmtId="164" fontId="11" fillId="2" borderId="3" xfId="2" applyNumberFormat="1" applyFont="1" applyFill="1" applyBorder="1" applyAlignment="1">
      <alignment horizontal="right" vertical="center"/>
    </xf>
    <xf numFmtId="164" fontId="11" fillId="4" borderId="3" xfId="2" applyNumberFormat="1" applyFont="1" applyFill="1" applyBorder="1" applyAlignment="1">
      <alignment horizontal="right" vertical="center"/>
    </xf>
    <xf numFmtId="164" fontId="11" fillId="4" borderId="3" xfId="2" applyNumberFormat="1" applyFont="1" applyFill="1" applyBorder="1" applyAlignment="1">
      <alignment horizontal="left" vertical="center"/>
    </xf>
    <xf numFmtId="49" fontId="11" fillId="2" borderId="6" xfId="0" applyNumberFormat="1" applyFont="1" applyFill="1" applyBorder="1" applyAlignment="1">
      <alignment horizontal="left" vertical="center"/>
    </xf>
    <xf numFmtId="3" fontId="11" fillId="0" borderId="3" xfId="0" applyNumberFormat="1" applyFont="1" applyBorder="1" applyAlignment="1" applyProtection="1">
      <alignment horizontal="right" vertical="center"/>
      <protection locked="0"/>
    </xf>
    <xf numFmtId="164" fontId="11" fillId="2" borderId="6" xfId="2" applyNumberFormat="1" applyFont="1" applyFill="1" applyBorder="1" applyAlignment="1">
      <alignment horizontal="right" vertical="center"/>
    </xf>
    <xf numFmtId="164" fontId="11" fillId="2" borderId="6" xfId="2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/>
    </xf>
    <xf numFmtId="3" fontId="11" fillId="2" borderId="1" xfId="2" applyNumberFormat="1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3" fontId="11" fillId="2" borderId="0" xfId="2" applyNumberFormat="1" applyFont="1" applyFill="1" applyAlignment="1">
      <alignment horizontal="right" vertical="center"/>
    </xf>
    <xf numFmtId="164" fontId="11" fillId="2" borderId="0" xfId="2" applyNumberFormat="1" applyFont="1" applyFill="1" applyAlignment="1">
      <alignment horizontal="right" vertical="center"/>
    </xf>
    <xf numFmtId="164" fontId="11" fillId="2" borderId="0" xfId="2" applyNumberFormat="1" applyFont="1" applyFill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/>
    </xf>
    <xf numFmtId="0" fontId="11" fillId="0" borderId="3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3" fontId="11" fillId="3" borderId="6" xfId="0" applyNumberFormat="1" applyFont="1" applyFill="1" applyBorder="1" applyAlignment="1" applyProtection="1">
      <alignment horizontal="right" vertical="center"/>
      <protection locked="0"/>
    </xf>
    <xf numFmtId="164" fontId="11" fillId="4" borderId="6" xfId="2" applyNumberFormat="1" applyFont="1" applyFill="1" applyBorder="1" applyAlignment="1">
      <alignment horizontal="right" vertical="center"/>
    </xf>
    <xf numFmtId="164" fontId="11" fillId="4" borderId="6" xfId="2" applyNumberFormat="1" applyFont="1" applyFill="1" applyBorder="1" applyAlignment="1">
      <alignment horizontal="left" vertical="center"/>
    </xf>
    <xf numFmtId="3" fontId="11" fillId="2" borderId="6" xfId="2" applyNumberFormat="1" applyFont="1" applyFill="1" applyBorder="1" applyAlignment="1">
      <alignment horizontal="right" vertical="center"/>
    </xf>
    <xf numFmtId="0" fontId="11" fillId="0" borderId="3" xfId="2" applyFont="1" applyBorder="1" applyAlignment="1">
      <alignment horizontal="left" vertical="center"/>
    </xf>
    <xf numFmtId="0" fontId="11" fillId="0" borderId="6" xfId="2" applyFont="1" applyBorder="1" applyAlignment="1">
      <alignment horizontal="left" vertical="center"/>
    </xf>
    <xf numFmtId="3" fontId="11" fillId="0" borderId="6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3" fontId="14" fillId="2" borderId="0" xfId="2" applyNumberFormat="1" applyFont="1" applyFill="1" applyAlignment="1">
      <alignment horizontal="right" vertical="center"/>
    </xf>
    <xf numFmtId="3" fontId="9" fillId="2" borderId="4" xfId="2" applyNumberFormat="1" applyFont="1" applyFill="1" applyBorder="1" applyAlignment="1">
      <alignment horizontal="right" vertical="center"/>
    </xf>
    <xf numFmtId="3" fontId="9" fillId="2" borderId="0" xfId="2" applyNumberFormat="1" applyFont="1" applyFill="1" applyAlignment="1">
      <alignment horizontal="right" vertical="center"/>
    </xf>
    <xf numFmtId="3" fontId="9" fillId="2" borderId="13" xfId="2" applyNumberFormat="1" applyFont="1" applyFill="1" applyBorder="1" applyAlignment="1">
      <alignment horizontal="right" vertical="center"/>
    </xf>
    <xf numFmtId="165" fontId="9" fillId="2" borderId="5" xfId="2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3" fontId="15" fillId="2" borderId="0" xfId="2" applyNumberFormat="1" applyFont="1" applyFill="1" applyAlignment="1">
      <alignment horizontal="right" vertical="center"/>
    </xf>
    <xf numFmtId="164" fontId="15" fillId="2" borderId="0" xfId="2" applyNumberFormat="1" applyFont="1" applyFill="1" applyAlignment="1">
      <alignment horizontal="left" vertical="center"/>
    </xf>
    <xf numFmtId="3" fontId="8" fillId="2" borderId="0" xfId="2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49" fontId="9" fillId="2" borderId="11" xfId="0" applyNumberFormat="1" applyFont="1" applyFill="1" applyBorder="1" applyAlignment="1">
      <alignment horizontal="left" vertical="center"/>
    </xf>
    <xf numFmtId="49" fontId="11" fillId="2" borderId="7" xfId="0" applyNumberFormat="1" applyFont="1" applyFill="1" applyBorder="1" applyAlignment="1">
      <alignment horizontal="left" vertical="center" wrapText="1"/>
    </xf>
    <xf numFmtId="0" fontId="9" fillId="2" borderId="8" xfId="2" applyFont="1" applyFill="1" applyBorder="1" applyAlignment="1">
      <alignment horizontal="left" vertical="center"/>
    </xf>
    <xf numFmtId="0" fontId="9" fillId="2" borderId="10" xfId="2" applyFont="1" applyFill="1" applyBorder="1" applyAlignment="1">
      <alignment horizontal="left" vertical="center"/>
    </xf>
    <xf numFmtId="49" fontId="9" fillId="2" borderId="12" xfId="0" applyNumberFormat="1" applyFont="1" applyFill="1" applyBorder="1" applyAlignment="1">
      <alignment horizontal="left" vertical="center"/>
    </xf>
    <xf numFmtId="49" fontId="9" fillId="2" borderId="14" xfId="0" applyNumberFormat="1" applyFont="1" applyFill="1" applyBorder="1" applyAlignment="1">
      <alignment horizontal="left" vertical="center"/>
    </xf>
    <xf numFmtId="49" fontId="9" fillId="2" borderId="15" xfId="0" applyNumberFormat="1" applyFont="1" applyFill="1" applyBorder="1" applyAlignment="1">
      <alignment horizontal="left" vertical="center"/>
    </xf>
    <xf numFmtId="0" fontId="11" fillId="3" borderId="16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2" applyFont="1" applyFill="1" applyAlignment="1">
      <alignment horizontal="left" vertical="center" wrapText="1"/>
    </xf>
    <xf numFmtId="3" fontId="11" fillId="3" borderId="0" xfId="0" applyNumberFormat="1" applyFont="1" applyFill="1" applyAlignment="1" applyProtection="1">
      <alignment horizontal="left" vertical="center" wrapText="1"/>
      <protection locked="0"/>
    </xf>
    <xf numFmtId="0" fontId="11" fillId="2" borderId="0" xfId="2" applyFont="1" applyFill="1" applyAlignment="1">
      <alignment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8" xfId="2" applyFont="1" applyBorder="1" applyAlignment="1">
      <alignment horizontal="left" vertical="center"/>
    </xf>
    <xf numFmtId="0" fontId="9" fillId="0" borderId="9" xfId="2" applyFont="1" applyBorder="1" applyAlignment="1">
      <alignment horizontal="left" vertical="center"/>
    </xf>
    <xf numFmtId="0" fontId="9" fillId="0" borderId="10" xfId="2" applyFont="1" applyBorder="1" applyAlignment="1">
      <alignment horizontal="left" vertical="center"/>
    </xf>
  </cellXfs>
  <cellStyles count="3">
    <cellStyle name="Normální" xfId="0" builtinId="0"/>
    <cellStyle name="normální_distribuce-rozpocet-fp-harmonog" xfId="1" xr:uid="{00000000-0005-0000-0000-000001000000}"/>
    <cellStyle name="normální_List1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8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"/>
  <sheetViews>
    <sheetView showGridLines="0" tabSelected="1" topLeftCell="A2" zoomScaleNormal="100" workbookViewId="0">
      <selection activeCell="A12" sqref="A12:E12"/>
    </sheetView>
  </sheetViews>
  <sheetFormatPr defaultColWidth="9.1796875" defaultRowHeight="12" x14ac:dyDescent="0.25"/>
  <cols>
    <col min="1" max="1" width="7.6328125" style="17" customWidth="1"/>
    <col min="2" max="2" width="77.1796875" style="17" customWidth="1"/>
    <col min="3" max="5" width="17.6328125" style="17" customWidth="1"/>
    <col min="6" max="6" width="53.36328125" style="17" customWidth="1"/>
    <col min="7" max="16384" width="9.1796875" style="17"/>
  </cols>
  <sheetData>
    <row r="1" spans="1:7" ht="60.5" customHeight="1" x14ac:dyDescent="0.25">
      <c r="A1" s="86" t="s">
        <v>111</v>
      </c>
      <c r="B1" s="86"/>
      <c r="C1" s="86"/>
      <c r="D1" s="86"/>
      <c r="E1" s="16"/>
      <c r="F1" s="16"/>
    </row>
    <row r="2" spans="1:7" ht="15.5" customHeight="1" x14ac:dyDescent="0.25">
      <c r="A2" s="18"/>
      <c r="B2" s="19"/>
      <c r="C2" s="19"/>
      <c r="D2" s="19"/>
      <c r="E2" s="19"/>
      <c r="F2" s="19"/>
    </row>
    <row r="3" spans="1:7" ht="30" customHeight="1" x14ac:dyDescent="0.25">
      <c r="A3" s="87" t="s">
        <v>0</v>
      </c>
      <c r="B3" s="87"/>
      <c r="C3" s="87"/>
      <c r="D3" s="87"/>
      <c r="E3" s="87"/>
      <c r="F3" s="87"/>
      <c r="G3" s="20"/>
    </row>
    <row r="4" spans="1:7" ht="17.25" customHeight="1" x14ac:dyDescent="0.25">
      <c r="A4" s="20"/>
      <c r="B4" s="20"/>
      <c r="C4" s="20"/>
      <c r="D4" s="20"/>
      <c r="E4" s="20"/>
      <c r="F4" s="20"/>
      <c r="G4" s="20"/>
    </row>
    <row r="5" spans="1:7" ht="17.25" customHeight="1" x14ac:dyDescent="0.25">
      <c r="A5" s="88" t="s">
        <v>110</v>
      </c>
      <c r="B5" s="88"/>
      <c r="C5" s="21"/>
      <c r="D5" s="22"/>
      <c r="E5" s="22"/>
      <c r="F5" s="22"/>
    </row>
    <row r="6" spans="1:7" ht="17.25" customHeight="1" x14ac:dyDescent="0.25">
      <c r="A6" s="88" t="s">
        <v>109</v>
      </c>
      <c r="B6" s="88"/>
      <c r="C6" s="20"/>
      <c r="D6" s="20"/>
      <c r="E6" s="20"/>
      <c r="F6" s="20"/>
      <c r="G6" s="20"/>
    </row>
    <row r="7" spans="1:7" ht="17.25" customHeight="1" x14ac:dyDescent="0.25">
      <c r="A7" s="88" t="s">
        <v>108</v>
      </c>
      <c r="B7" s="88"/>
      <c r="C7" s="21"/>
      <c r="D7" s="22"/>
      <c r="E7" s="22"/>
      <c r="F7" s="89"/>
      <c r="G7" s="89"/>
    </row>
    <row r="8" spans="1:7" ht="17.25" customHeight="1" x14ac:dyDescent="0.25">
      <c r="A8" s="88" t="s">
        <v>107</v>
      </c>
      <c r="B8" s="88"/>
      <c r="C8" s="21"/>
      <c r="D8" s="22"/>
      <c r="E8" s="22"/>
      <c r="F8" s="89"/>
      <c r="G8" s="89"/>
    </row>
    <row r="9" spans="1:7" s="26" customFormat="1" x14ac:dyDescent="0.25">
      <c r="A9" s="23"/>
      <c r="B9" s="23"/>
      <c r="C9" s="24"/>
      <c r="D9" s="25"/>
      <c r="E9" s="25"/>
      <c r="F9" s="24"/>
      <c r="G9" s="24"/>
    </row>
    <row r="10" spans="1:7" s="28" customFormat="1" ht="74" customHeight="1" x14ac:dyDescent="0.25">
      <c r="A10" s="88" t="s">
        <v>112</v>
      </c>
      <c r="B10" s="88"/>
      <c r="C10" s="88"/>
      <c r="D10" s="88"/>
      <c r="E10" s="88"/>
      <c r="F10" s="89"/>
      <c r="G10" s="89"/>
    </row>
    <row r="11" spans="1:7" s="30" customFormat="1" x14ac:dyDescent="0.25">
      <c r="A11" s="23"/>
      <c r="B11" s="23"/>
      <c r="C11" s="27"/>
      <c r="D11" s="27"/>
      <c r="E11" s="29"/>
      <c r="F11" s="89"/>
      <c r="G11" s="89"/>
    </row>
    <row r="12" spans="1:7" s="30" customFormat="1" ht="29" customHeight="1" x14ac:dyDescent="0.25">
      <c r="A12" s="88" t="s">
        <v>118</v>
      </c>
      <c r="B12" s="88"/>
      <c r="C12" s="88"/>
      <c r="D12" s="88"/>
      <c r="E12" s="88"/>
      <c r="F12" s="89"/>
      <c r="G12" s="89"/>
    </row>
    <row r="13" spans="1:7" s="30" customFormat="1" x14ac:dyDescent="0.25">
      <c r="A13" s="23"/>
      <c r="B13" s="23"/>
      <c r="C13" s="23"/>
      <c r="D13" s="27"/>
      <c r="E13" s="29"/>
      <c r="F13" s="89"/>
      <c r="G13" s="89"/>
    </row>
    <row r="14" spans="1:7" s="28" customFormat="1" ht="17.25" customHeight="1" x14ac:dyDescent="0.25">
      <c r="A14" s="77" t="s">
        <v>1</v>
      </c>
      <c r="B14" s="77"/>
      <c r="C14" s="83"/>
      <c r="D14" s="84"/>
      <c r="E14" s="85"/>
      <c r="F14" s="89"/>
      <c r="G14" s="89"/>
    </row>
    <row r="15" spans="1:7" s="28" customFormat="1" ht="17.25" customHeight="1" x14ac:dyDescent="0.25">
      <c r="A15" s="77" t="s">
        <v>2</v>
      </c>
      <c r="B15" s="77"/>
      <c r="C15" s="83"/>
      <c r="D15" s="84"/>
      <c r="E15" s="85"/>
      <c r="F15" s="31"/>
      <c r="G15" s="17"/>
    </row>
    <row r="16" spans="1:7" s="28" customFormat="1" ht="17.25" customHeight="1" x14ac:dyDescent="0.25">
      <c r="A16" s="77" t="s">
        <v>51</v>
      </c>
      <c r="B16" s="77"/>
      <c r="C16" s="83"/>
      <c r="D16" s="84"/>
      <c r="E16" s="85"/>
      <c r="F16" s="31"/>
      <c r="G16" s="17"/>
    </row>
    <row r="17" spans="1:9" ht="56.75" customHeight="1" x14ac:dyDescent="0.25">
      <c r="A17" s="32"/>
      <c r="B17" s="22"/>
      <c r="C17" s="22"/>
      <c r="D17" s="22"/>
      <c r="E17" s="22"/>
      <c r="F17" s="22"/>
    </row>
    <row r="18" spans="1:9" ht="36" x14ac:dyDescent="0.25">
      <c r="A18" s="92" t="s">
        <v>3</v>
      </c>
      <c r="B18" s="92"/>
      <c r="C18" s="1" t="s">
        <v>4</v>
      </c>
      <c r="D18" s="2" t="s">
        <v>5</v>
      </c>
      <c r="E18" s="2" t="s">
        <v>97</v>
      </c>
      <c r="F18" s="3" t="s">
        <v>113</v>
      </c>
    </row>
    <row r="19" spans="1:9" ht="9" customHeight="1" x14ac:dyDescent="0.25">
      <c r="A19" s="4"/>
      <c r="B19" s="5"/>
      <c r="C19" s="5"/>
      <c r="D19" s="6"/>
      <c r="E19" s="6"/>
      <c r="F19" s="7"/>
    </row>
    <row r="20" spans="1:9" ht="22.25" customHeight="1" x14ac:dyDescent="0.25">
      <c r="A20" s="33" t="s">
        <v>6</v>
      </c>
      <c r="B20" s="91" t="s">
        <v>7</v>
      </c>
      <c r="C20" s="91"/>
      <c r="D20" s="91"/>
      <c r="E20" s="91"/>
      <c r="F20" s="91"/>
    </row>
    <row r="21" spans="1:9" ht="17.25" customHeight="1" x14ac:dyDescent="0.25">
      <c r="A21" s="34" t="s">
        <v>8</v>
      </c>
      <c r="B21" s="35" t="s">
        <v>105</v>
      </c>
      <c r="C21" s="36">
        <v>0</v>
      </c>
      <c r="D21" s="37" t="str">
        <f>IF(C$97=0,"0%",C21/C$97)</f>
        <v>0%</v>
      </c>
      <c r="E21" s="38"/>
      <c r="F21" s="39"/>
    </row>
    <row r="22" spans="1:9" ht="17.25" customHeight="1" x14ac:dyDescent="0.25">
      <c r="A22" s="34" t="s">
        <v>9</v>
      </c>
      <c r="B22" s="35" t="s">
        <v>103</v>
      </c>
      <c r="C22" s="36">
        <v>0</v>
      </c>
      <c r="D22" s="37" t="str">
        <f>IF(C$97=0,"0%",C22/C$97)</f>
        <v>0%</v>
      </c>
      <c r="E22" s="38"/>
      <c r="F22" s="39"/>
    </row>
    <row r="23" spans="1:9" ht="17.25" customHeight="1" x14ac:dyDescent="0.25">
      <c r="A23" s="34" t="s">
        <v>10</v>
      </c>
      <c r="B23" s="35" t="s">
        <v>54</v>
      </c>
      <c r="C23" s="36">
        <v>0</v>
      </c>
      <c r="D23" s="37" t="str">
        <f>IF(C$97=0,"0%",C23/C$97)</f>
        <v>0%</v>
      </c>
      <c r="E23" s="38"/>
      <c r="F23" s="39"/>
    </row>
    <row r="24" spans="1:9" ht="17.25" customHeight="1" x14ac:dyDescent="0.25">
      <c r="A24" s="34" t="s">
        <v>80</v>
      </c>
      <c r="B24" s="35" t="s">
        <v>55</v>
      </c>
      <c r="C24" s="36">
        <v>0</v>
      </c>
      <c r="D24" s="37" t="str">
        <f t="shared" ref="D24:D27" si="0">IF(C$97=0,"0%",C24/C$97)</f>
        <v>0%</v>
      </c>
      <c r="E24" s="38"/>
      <c r="F24" s="39"/>
    </row>
    <row r="25" spans="1:9" ht="17.25" customHeight="1" x14ac:dyDescent="0.25">
      <c r="A25" s="34" t="s">
        <v>81</v>
      </c>
      <c r="B25" s="35" t="s">
        <v>57</v>
      </c>
      <c r="C25" s="36">
        <v>0</v>
      </c>
      <c r="D25" s="37" t="str">
        <f t="shared" si="0"/>
        <v>0%</v>
      </c>
      <c r="E25" s="38"/>
      <c r="F25" s="39"/>
    </row>
    <row r="26" spans="1:9" ht="17.25" customHeight="1" x14ac:dyDescent="0.25">
      <c r="A26" s="34" t="s">
        <v>82</v>
      </c>
      <c r="B26" s="35" t="s">
        <v>56</v>
      </c>
      <c r="C26" s="36">
        <v>0</v>
      </c>
      <c r="D26" s="37" t="str">
        <f t="shared" si="0"/>
        <v>0%</v>
      </c>
      <c r="E26" s="38"/>
      <c r="F26" s="39"/>
    </row>
    <row r="27" spans="1:9" ht="17.25" customHeight="1" x14ac:dyDescent="0.25">
      <c r="A27" s="34" t="s">
        <v>104</v>
      </c>
      <c r="B27" s="35" t="s">
        <v>11</v>
      </c>
      <c r="C27" s="36">
        <v>0</v>
      </c>
      <c r="D27" s="37" t="str">
        <f t="shared" si="0"/>
        <v>0%</v>
      </c>
      <c r="E27" s="38"/>
      <c r="F27" s="39"/>
    </row>
    <row r="28" spans="1:9" ht="17.25" customHeight="1" x14ac:dyDescent="0.25">
      <c r="A28" s="40"/>
      <c r="B28" s="12" t="s">
        <v>58</v>
      </c>
      <c r="C28" s="41">
        <f>SUMIF(E21:E27, "zajištěno", C21:C27)</f>
        <v>0</v>
      </c>
      <c r="D28" s="37" t="str">
        <f>IF(C$29=0,"0%",C28/C$29)</f>
        <v>0%</v>
      </c>
      <c r="E28" s="42"/>
      <c r="F28" s="43"/>
    </row>
    <row r="29" spans="1:9" ht="17.25" customHeight="1" thickBot="1" x14ac:dyDescent="0.3">
      <c r="A29" s="44"/>
      <c r="B29" s="8" t="s">
        <v>12</v>
      </c>
      <c r="C29" s="45">
        <f>SUM(C21:C27)</f>
        <v>0</v>
      </c>
      <c r="D29" s="46" t="str">
        <f>IF(C$29=0,"0%",C29/C$97)</f>
        <v>0%</v>
      </c>
      <c r="E29" s="46"/>
      <c r="F29" s="47"/>
    </row>
    <row r="30" spans="1:9" ht="9" customHeight="1" x14ac:dyDescent="0.25">
      <c r="A30" s="48"/>
      <c r="B30" s="32"/>
      <c r="C30" s="49"/>
      <c r="D30" s="50"/>
      <c r="E30" s="50"/>
      <c r="F30" s="51"/>
    </row>
    <row r="31" spans="1:9" ht="22.25" customHeight="1" x14ac:dyDescent="0.25">
      <c r="A31" s="33" t="s">
        <v>13</v>
      </c>
      <c r="B31" s="90" t="s">
        <v>49</v>
      </c>
      <c r="C31" s="90"/>
      <c r="D31" s="90"/>
      <c r="E31" s="90"/>
      <c r="F31" s="90"/>
      <c r="G31" s="9"/>
      <c r="H31" s="9"/>
      <c r="I31" s="9"/>
    </row>
    <row r="32" spans="1:9" ht="17.25" customHeight="1" x14ac:dyDescent="0.25">
      <c r="A32" s="52" t="s">
        <v>14</v>
      </c>
      <c r="B32" s="53" t="s">
        <v>52</v>
      </c>
      <c r="C32" s="36">
        <v>0</v>
      </c>
      <c r="D32" s="37" t="str">
        <f>IF(C$35=0,"0%",C32/C$97)</f>
        <v>0%</v>
      </c>
      <c r="E32" s="38"/>
      <c r="F32" s="39"/>
      <c r="G32" s="9"/>
      <c r="H32" s="9"/>
      <c r="I32" s="9"/>
    </row>
    <row r="33" spans="1:9" ht="17.25" customHeight="1" x14ac:dyDescent="0.25">
      <c r="A33" s="52" t="s">
        <v>15</v>
      </c>
      <c r="B33" s="54" t="s">
        <v>53</v>
      </c>
      <c r="C33" s="55">
        <v>0</v>
      </c>
      <c r="D33" s="37" t="str">
        <f>IF(C$35=0,"0%",C33/C$97)</f>
        <v>0%</v>
      </c>
      <c r="E33" s="56"/>
      <c r="F33" s="57"/>
      <c r="G33" s="9"/>
      <c r="H33" s="9"/>
      <c r="I33" s="9"/>
    </row>
    <row r="34" spans="1:9" ht="17.25" customHeight="1" x14ac:dyDescent="0.25">
      <c r="A34" s="40"/>
      <c r="B34" s="12" t="s">
        <v>58</v>
      </c>
      <c r="C34" s="41">
        <f>SUMIF(E32:E33, "zajištěno", C32:C33)</f>
        <v>0</v>
      </c>
      <c r="D34" s="37" t="str">
        <f>IF(C$35=0,"0%",C34/C$35)</f>
        <v>0%</v>
      </c>
      <c r="E34" s="42"/>
      <c r="F34" s="43"/>
    </row>
    <row r="35" spans="1:9" ht="17.25" customHeight="1" thickBot="1" x14ac:dyDescent="0.3">
      <c r="A35" s="44"/>
      <c r="B35" s="8" t="s">
        <v>12</v>
      </c>
      <c r="C35" s="45">
        <f>SUM(C32:C33)</f>
        <v>0</v>
      </c>
      <c r="D35" s="46" t="str">
        <f>IF(C$97=0,"0%",C35/C$97)</f>
        <v>0%</v>
      </c>
      <c r="E35" s="46"/>
      <c r="F35" s="47"/>
    </row>
    <row r="36" spans="1:9" x14ac:dyDescent="0.25">
      <c r="A36" s="13"/>
      <c r="B36" s="14"/>
      <c r="C36" s="58"/>
      <c r="D36" s="42"/>
      <c r="E36" s="42"/>
      <c r="F36" s="43"/>
    </row>
    <row r="37" spans="1:9" s="9" customFormat="1" ht="22.25" customHeight="1" x14ac:dyDescent="0.25">
      <c r="A37" s="33" t="s">
        <v>17</v>
      </c>
      <c r="B37" s="91" t="s">
        <v>59</v>
      </c>
      <c r="C37" s="91"/>
      <c r="D37" s="91"/>
      <c r="E37" s="91"/>
      <c r="F37" s="91"/>
    </row>
    <row r="38" spans="1:9" ht="17.25" customHeight="1" x14ac:dyDescent="0.25">
      <c r="A38" s="34" t="s">
        <v>19</v>
      </c>
      <c r="B38" s="35" t="s">
        <v>106</v>
      </c>
      <c r="C38" s="36">
        <v>0</v>
      </c>
      <c r="D38" s="37" t="str">
        <f>IF(C$97=0,"0%",C38/C$97)</f>
        <v>0%</v>
      </c>
      <c r="E38" s="38"/>
      <c r="F38" s="39"/>
    </row>
    <row r="39" spans="1:9" ht="17.25" customHeight="1" x14ac:dyDescent="0.25">
      <c r="A39" s="34" t="s">
        <v>20</v>
      </c>
      <c r="B39" s="35" t="s">
        <v>16</v>
      </c>
      <c r="C39" s="36">
        <v>0</v>
      </c>
      <c r="D39" s="37" t="str">
        <f>IF(C$97=0,"0%",C39/C$97)</f>
        <v>0%</v>
      </c>
      <c r="E39" s="38"/>
      <c r="F39" s="39"/>
    </row>
    <row r="40" spans="1:9" ht="17.25" customHeight="1" x14ac:dyDescent="0.25">
      <c r="A40" s="34" t="s">
        <v>21</v>
      </c>
      <c r="B40" s="35" t="s">
        <v>11</v>
      </c>
      <c r="C40" s="36">
        <v>0</v>
      </c>
      <c r="D40" s="37" t="str">
        <f>IF(C$97=0,"0%",C40/C$97)</f>
        <v>0%</v>
      </c>
      <c r="E40" s="38"/>
      <c r="F40" s="39"/>
    </row>
    <row r="41" spans="1:9" ht="17.25" customHeight="1" x14ac:dyDescent="0.25">
      <c r="A41" s="40"/>
      <c r="B41" s="12" t="s">
        <v>58</v>
      </c>
      <c r="C41" s="41">
        <f>SUMIF(E38:E40, "zajištěno", C38:C40)</f>
        <v>0</v>
      </c>
      <c r="D41" s="37" t="str">
        <f>IF(C$97=0,"0%",C41/C$42)</f>
        <v>0%</v>
      </c>
      <c r="E41" s="42"/>
      <c r="F41" s="43"/>
    </row>
    <row r="42" spans="1:9" ht="17.25" customHeight="1" thickBot="1" x14ac:dyDescent="0.3">
      <c r="A42" s="44"/>
      <c r="B42" s="8" t="s">
        <v>12</v>
      </c>
      <c r="C42" s="45">
        <f>SUM(C38:C40)</f>
        <v>0</v>
      </c>
      <c r="D42" s="46" t="str">
        <f>IF(C$97=0,"0%",C42/C$97)</f>
        <v>0%</v>
      </c>
      <c r="E42" s="46"/>
      <c r="F42" s="47"/>
    </row>
    <row r="43" spans="1:9" ht="9" customHeight="1" x14ac:dyDescent="0.25">
      <c r="A43" s="48"/>
      <c r="B43" s="32"/>
      <c r="C43" s="49"/>
      <c r="D43" s="50"/>
      <c r="E43" s="50"/>
      <c r="F43" s="51"/>
    </row>
    <row r="44" spans="1:9" ht="22.25" customHeight="1" x14ac:dyDescent="0.25">
      <c r="A44" s="33" t="s">
        <v>22</v>
      </c>
      <c r="B44" s="91" t="s">
        <v>18</v>
      </c>
      <c r="C44" s="91"/>
      <c r="D44" s="91"/>
      <c r="E44" s="91"/>
      <c r="F44" s="91"/>
    </row>
    <row r="45" spans="1:9" ht="17.25" customHeight="1" x14ac:dyDescent="0.25">
      <c r="A45" s="34" t="s">
        <v>24</v>
      </c>
      <c r="B45" s="35" t="s">
        <v>60</v>
      </c>
      <c r="C45" s="36">
        <v>0</v>
      </c>
      <c r="D45" s="37" t="str">
        <f>IF(C$97=0,"0%",C45/C$97)</f>
        <v>0%</v>
      </c>
      <c r="E45" s="38"/>
      <c r="F45" s="39"/>
    </row>
    <row r="46" spans="1:9" ht="17.25" customHeight="1" x14ac:dyDescent="0.25">
      <c r="A46" s="34" t="s">
        <v>25</v>
      </c>
      <c r="B46" s="35" t="s">
        <v>61</v>
      </c>
      <c r="C46" s="36">
        <v>0</v>
      </c>
      <c r="D46" s="37" t="str">
        <f>IF(C$97=0,"0%",C46/C$97)</f>
        <v>0%</v>
      </c>
      <c r="E46" s="38"/>
      <c r="F46" s="39"/>
    </row>
    <row r="47" spans="1:9" ht="17.25" customHeight="1" x14ac:dyDescent="0.25">
      <c r="A47" s="34" t="s">
        <v>83</v>
      </c>
      <c r="B47" s="59" t="s">
        <v>62</v>
      </c>
      <c r="C47" s="36">
        <v>0</v>
      </c>
      <c r="D47" s="37" t="str">
        <f>IF(C$97=0,"0%",C47/C$97)</f>
        <v>0%</v>
      </c>
      <c r="E47" s="38"/>
      <c r="F47" s="39"/>
    </row>
    <row r="48" spans="1:9" ht="17.25" customHeight="1" x14ac:dyDescent="0.25">
      <c r="A48" s="34" t="s">
        <v>84</v>
      </c>
      <c r="B48" s="60" t="s">
        <v>63</v>
      </c>
      <c r="C48" s="36">
        <v>0</v>
      </c>
      <c r="D48" s="37" t="str">
        <f>IF(C$97=0,"0%",C48/C$97)</f>
        <v>0%</v>
      </c>
      <c r="E48" s="38"/>
      <c r="F48" s="39"/>
    </row>
    <row r="49" spans="1:6" ht="17.25" customHeight="1" x14ac:dyDescent="0.25">
      <c r="A49" s="40"/>
      <c r="B49" s="12" t="s">
        <v>58</v>
      </c>
      <c r="C49" s="61">
        <f>SUMIF(E45:E48, "zajištěno", C45:C48)</f>
        <v>0</v>
      </c>
      <c r="D49" s="42" t="str">
        <f>IF(C$97=0,"0%",C49/C$50)</f>
        <v>0%</v>
      </c>
      <c r="E49" s="42"/>
      <c r="F49" s="43"/>
    </row>
    <row r="50" spans="1:6" ht="17.25" customHeight="1" thickBot="1" x14ac:dyDescent="0.3">
      <c r="A50" s="44"/>
      <c r="B50" s="8" t="s">
        <v>12</v>
      </c>
      <c r="C50" s="45">
        <f>SUM(C45:C48)</f>
        <v>0</v>
      </c>
      <c r="D50" s="46" t="str">
        <f>IF(C$97=0,"0%",C50/C$97)</f>
        <v>0%</v>
      </c>
      <c r="E50" s="46"/>
      <c r="F50" s="47"/>
    </row>
    <row r="51" spans="1:6" ht="9" customHeight="1" x14ac:dyDescent="0.25">
      <c r="A51" s="48"/>
      <c r="B51" s="32"/>
      <c r="C51" s="49"/>
      <c r="D51" s="50"/>
      <c r="E51" s="50"/>
      <c r="F51" s="51"/>
    </row>
    <row r="52" spans="1:6" ht="22.25" customHeight="1" x14ac:dyDescent="0.25">
      <c r="A52" s="33" t="s">
        <v>26</v>
      </c>
      <c r="B52" s="93" t="s">
        <v>23</v>
      </c>
      <c r="C52" s="94"/>
      <c r="D52" s="94"/>
      <c r="E52" s="94"/>
      <c r="F52" s="95"/>
    </row>
    <row r="53" spans="1:6" ht="17.25" customHeight="1" x14ac:dyDescent="0.25">
      <c r="A53" s="34" t="s">
        <v>28</v>
      </c>
      <c r="B53" s="35" t="s">
        <v>64</v>
      </c>
      <c r="C53" s="36">
        <v>0</v>
      </c>
      <c r="D53" s="37" t="str">
        <f>IF(C$97=0,"0%",C53/C$97)</f>
        <v>0%</v>
      </c>
      <c r="E53" s="38"/>
      <c r="F53" s="39"/>
    </row>
    <row r="54" spans="1:6" ht="17.25" customHeight="1" x14ac:dyDescent="0.25">
      <c r="A54" s="34" t="s">
        <v>29</v>
      </c>
      <c r="B54" s="35" t="s">
        <v>65</v>
      </c>
      <c r="C54" s="36">
        <v>0</v>
      </c>
      <c r="D54" s="37" t="str">
        <f t="shared" ref="D54:D57" si="1">IF(C$97=0,"0%",C54/C$97)</f>
        <v>0%</v>
      </c>
      <c r="E54" s="38"/>
      <c r="F54" s="39"/>
    </row>
    <row r="55" spans="1:6" ht="17.25" customHeight="1" x14ac:dyDescent="0.25">
      <c r="A55" s="34" t="s">
        <v>30</v>
      </c>
      <c r="B55" s="59" t="s">
        <v>49</v>
      </c>
      <c r="C55" s="36">
        <v>0</v>
      </c>
      <c r="D55" s="37" t="str">
        <f t="shared" si="1"/>
        <v>0%</v>
      </c>
      <c r="E55" s="38"/>
      <c r="F55" s="39"/>
    </row>
    <row r="56" spans="1:6" ht="17.25" customHeight="1" x14ac:dyDescent="0.25">
      <c r="A56" s="34" t="s">
        <v>85</v>
      </c>
      <c r="B56" s="60" t="s">
        <v>66</v>
      </c>
      <c r="C56" s="36">
        <v>0</v>
      </c>
      <c r="D56" s="37" t="str">
        <f t="shared" si="1"/>
        <v>0%</v>
      </c>
      <c r="E56" s="38"/>
      <c r="F56" s="39"/>
    </row>
    <row r="57" spans="1:6" ht="17.25" customHeight="1" x14ac:dyDescent="0.25">
      <c r="A57" s="34" t="s">
        <v>86</v>
      </c>
      <c r="B57" s="35" t="s">
        <v>11</v>
      </c>
      <c r="C57" s="36">
        <v>0</v>
      </c>
      <c r="D57" s="37" t="str">
        <f t="shared" si="1"/>
        <v>0%</v>
      </c>
      <c r="E57" s="38"/>
      <c r="F57" s="39"/>
    </row>
    <row r="58" spans="1:6" ht="17.25" customHeight="1" x14ac:dyDescent="0.25">
      <c r="A58" s="40"/>
      <c r="B58" s="12" t="s">
        <v>58</v>
      </c>
      <c r="C58" s="41">
        <f>SUMIF(E53:E57, "zajištěno", C53:C57)</f>
        <v>0</v>
      </c>
      <c r="D58" s="37" t="str">
        <f>IF(C$97=0,"0%",C58/C$59)</f>
        <v>0%</v>
      </c>
      <c r="E58" s="42"/>
      <c r="F58" s="43"/>
    </row>
    <row r="59" spans="1:6" ht="17.25" customHeight="1" thickBot="1" x14ac:dyDescent="0.3">
      <c r="A59" s="44"/>
      <c r="B59" s="8" t="s">
        <v>12</v>
      </c>
      <c r="C59" s="45">
        <f>SUM(C53:C57)</f>
        <v>0</v>
      </c>
      <c r="D59" s="46" t="str">
        <f>IF(C$97=0,"0%",C59/C$97)</f>
        <v>0%</v>
      </c>
      <c r="E59" s="46"/>
      <c r="F59" s="47"/>
    </row>
    <row r="60" spans="1:6" ht="9" customHeight="1" x14ac:dyDescent="0.25">
      <c r="A60" s="48"/>
      <c r="B60" s="32"/>
      <c r="C60" s="49"/>
      <c r="D60" s="50"/>
      <c r="E60" s="50"/>
      <c r="F60" s="51"/>
    </row>
    <row r="61" spans="1:6" ht="22.25" customHeight="1" x14ac:dyDescent="0.25">
      <c r="A61" s="33" t="s">
        <v>31</v>
      </c>
      <c r="B61" s="90" t="s">
        <v>27</v>
      </c>
      <c r="C61" s="90"/>
      <c r="D61" s="90"/>
      <c r="E61" s="90"/>
      <c r="F61" s="90"/>
    </row>
    <row r="62" spans="1:6" ht="17.25" customHeight="1" x14ac:dyDescent="0.25">
      <c r="A62" s="34" t="s">
        <v>33</v>
      </c>
      <c r="B62" s="59" t="s">
        <v>67</v>
      </c>
      <c r="C62" s="36">
        <v>0</v>
      </c>
      <c r="D62" s="37" t="str">
        <f>IF(C$97=0,"0%",C62/C$97)</f>
        <v>0%</v>
      </c>
      <c r="E62" s="38"/>
      <c r="F62" s="39"/>
    </row>
    <row r="63" spans="1:6" ht="17.25" customHeight="1" x14ac:dyDescent="0.25">
      <c r="A63" s="34" t="s">
        <v>34</v>
      </c>
      <c r="B63" s="59" t="s">
        <v>68</v>
      </c>
      <c r="C63" s="36">
        <v>0</v>
      </c>
      <c r="D63" s="37" t="str">
        <f>IF(C$97=0,"0%",C63/C$97)</f>
        <v>0%</v>
      </c>
      <c r="E63" s="38"/>
      <c r="F63" s="39"/>
    </row>
    <row r="64" spans="1:6" ht="17.25" customHeight="1" x14ac:dyDescent="0.25">
      <c r="A64" s="34" t="s">
        <v>36</v>
      </c>
      <c r="B64" s="59" t="s">
        <v>69</v>
      </c>
      <c r="C64" s="36">
        <v>0</v>
      </c>
      <c r="D64" s="37" t="str">
        <f t="shared" ref="D64:D69" si="2">IF(C$97=0,"0%",C64/C$97)</f>
        <v>0%</v>
      </c>
      <c r="E64" s="38"/>
      <c r="F64" s="39"/>
    </row>
    <row r="65" spans="1:6" ht="17.25" customHeight="1" x14ac:dyDescent="0.25">
      <c r="A65" s="34" t="s">
        <v>38</v>
      </c>
      <c r="B65" s="59" t="s">
        <v>70</v>
      </c>
      <c r="C65" s="36">
        <v>0</v>
      </c>
      <c r="D65" s="37" t="str">
        <f t="shared" si="2"/>
        <v>0%</v>
      </c>
      <c r="E65" s="38"/>
      <c r="F65" s="39"/>
    </row>
    <row r="66" spans="1:6" ht="17.25" customHeight="1" x14ac:dyDescent="0.25">
      <c r="A66" s="34" t="s">
        <v>40</v>
      </c>
      <c r="B66" s="59" t="s">
        <v>35</v>
      </c>
      <c r="C66" s="36">
        <v>0</v>
      </c>
      <c r="D66" s="37" t="str">
        <f t="shared" si="2"/>
        <v>0%</v>
      </c>
      <c r="E66" s="38"/>
      <c r="F66" s="39"/>
    </row>
    <row r="67" spans="1:6" ht="17.25" customHeight="1" x14ac:dyDescent="0.25">
      <c r="A67" s="34" t="s">
        <v>87</v>
      </c>
      <c r="B67" s="59" t="s">
        <v>71</v>
      </c>
      <c r="C67" s="36">
        <v>0</v>
      </c>
      <c r="D67" s="37" t="str">
        <f t="shared" si="2"/>
        <v>0%</v>
      </c>
      <c r="E67" s="38"/>
      <c r="F67" s="39"/>
    </row>
    <row r="68" spans="1:6" ht="17.25" customHeight="1" x14ac:dyDescent="0.25">
      <c r="A68" s="34" t="s">
        <v>88</v>
      </c>
      <c r="B68" s="59" t="s">
        <v>37</v>
      </c>
      <c r="C68" s="36">
        <v>0</v>
      </c>
      <c r="D68" s="37" t="str">
        <f t="shared" si="2"/>
        <v>0%</v>
      </c>
      <c r="E68" s="38"/>
      <c r="F68" s="39"/>
    </row>
    <row r="69" spans="1:6" ht="17.25" customHeight="1" x14ac:dyDescent="0.25">
      <c r="A69" s="34" t="s">
        <v>89</v>
      </c>
      <c r="B69" s="59" t="s">
        <v>39</v>
      </c>
      <c r="C69" s="36">
        <v>0</v>
      </c>
      <c r="D69" s="37" t="str">
        <f t="shared" si="2"/>
        <v>0%</v>
      </c>
      <c r="E69" s="38"/>
      <c r="F69" s="39"/>
    </row>
    <row r="70" spans="1:6" ht="17.25" customHeight="1" x14ac:dyDescent="0.25">
      <c r="A70" s="40"/>
      <c r="B70" s="12" t="s">
        <v>58</v>
      </c>
      <c r="C70" s="41">
        <f>SUMIF(E62:E69, "zajištěno", C62:C69)</f>
        <v>0</v>
      </c>
      <c r="D70" s="37" t="str">
        <f>IF(C$97=0,"0%",C70/C$71)</f>
        <v>0%</v>
      </c>
      <c r="E70" s="42"/>
      <c r="F70" s="43"/>
    </row>
    <row r="71" spans="1:6" ht="17.25" customHeight="1" thickBot="1" x14ac:dyDescent="0.3">
      <c r="A71" s="44"/>
      <c r="B71" s="8" t="s">
        <v>12</v>
      </c>
      <c r="C71" s="45">
        <f>SUM(C62:C69)</f>
        <v>0</v>
      </c>
      <c r="D71" s="46" t="str">
        <f>IF(C$97=0,"0%",C71/C$97)</f>
        <v>0%</v>
      </c>
      <c r="E71" s="46"/>
      <c r="F71" s="47"/>
    </row>
    <row r="72" spans="1:6" ht="9" customHeight="1" x14ac:dyDescent="0.25">
      <c r="A72" s="48"/>
      <c r="B72" s="32"/>
      <c r="C72" s="49"/>
      <c r="D72" s="50"/>
      <c r="E72" s="50"/>
      <c r="F72" s="51"/>
    </row>
    <row r="73" spans="1:6" ht="22.25" customHeight="1" x14ac:dyDescent="0.25">
      <c r="A73" s="33" t="s">
        <v>41</v>
      </c>
      <c r="B73" s="91" t="s">
        <v>32</v>
      </c>
      <c r="C73" s="91"/>
      <c r="D73" s="91"/>
      <c r="E73" s="91"/>
      <c r="F73" s="91"/>
    </row>
    <row r="74" spans="1:6" ht="17.25" customHeight="1" x14ac:dyDescent="0.25">
      <c r="A74" s="34" t="s">
        <v>43</v>
      </c>
      <c r="B74" s="59" t="s">
        <v>72</v>
      </c>
      <c r="C74" s="36">
        <v>0</v>
      </c>
      <c r="D74" s="37" t="str">
        <f t="shared" ref="D74:D84" si="3">IF(C$97=0,"0%",C74/C$97)</f>
        <v>0%</v>
      </c>
      <c r="E74" s="38"/>
      <c r="F74" s="39"/>
    </row>
    <row r="75" spans="1:6" ht="17.25" customHeight="1" x14ac:dyDescent="0.25">
      <c r="A75" s="34" t="s">
        <v>45</v>
      </c>
      <c r="B75" s="59" t="s">
        <v>73</v>
      </c>
      <c r="C75" s="36">
        <v>0</v>
      </c>
      <c r="D75" s="37" t="str">
        <f t="shared" si="3"/>
        <v>0%</v>
      </c>
      <c r="E75" s="38"/>
      <c r="F75" s="39"/>
    </row>
    <row r="76" spans="1:6" ht="17.25" customHeight="1" x14ac:dyDescent="0.25">
      <c r="A76" s="34" t="s">
        <v>90</v>
      </c>
      <c r="B76" s="35" t="s">
        <v>74</v>
      </c>
      <c r="C76" s="36">
        <v>0</v>
      </c>
      <c r="D76" s="37" t="str">
        <f t="shared" si="3"/>
        <v>0%</v>
      </c>
      <c r="E76" s="38"/>
      <c r="F76" s="39"/>
    </row>
    <row r="77" spans="1:6" ht="17.25" customHeight="1" x14ac:dyDescent="0.25">
      <c r="A77" s="34" t="s">
        <v>91</v>
      </c>
      <c r="B77" s="59" t="s">
        <v>75</v>
      </c>
      <c r="C77" s="36">
        <v>0</v>
      </c>
      <c r="D77" s="37" t="str">
        <f t="shared" si="3"/>
        <v>0%</v>
      </c>
      <c r="E77" s="38"/>
      <c r="F77" s="39"/>
    </row>
    <row r="78" spans="1:6" ht="17.25" customHeight="1" x14ac:dyDescent="0.25">
      <c r="A78" s="34" t="s">
        <v>92</v>
      </c>
      <c r="B78" s="59" t="s">
        <v>76</v>
      </c>
      <c r="C78" s="36">
        <v>0</v>
      </c>
      <c r="D78" s="37" t="str">
        <f t="shared" si="3"/>
        <v>0%</v>
      </c>
      <c r="E78" s="38"/>
      <c r="F78" s="39"/>
    </row>
    <row r="79" spans="1:6" ht="17.25" customHeight="1" x14ac:dyDescent="0.25">
      <c r="A79" s="34" t="s">
        <v>93</v>
      </c>
      <c r="B79" s="35" t="s">
        <v>77</v>
      </c>
      <c r="C79" s="36">
        <v>0</v>
      </c>
      <c r="D79" s="37" t="str">
        <f t="shared" si="3"/>
        <v>0%</v>
      </c>
      <c r="E79" s="38"/>
      <c r="F79" s="39"/>
    </row>
    <row r="80" spans="1:6" ht="17.25" customHeight="1" x14ac:dyDescent="0.25">
      <c r="A80" s="34" t="s">
        <v>94</v>
      </c>
      <c r="B80" s="35" t="s">
        <v>78</v>
      </c>
      <c r="C80" s="36">
        <v>0</v>
      </c>
      <c r="D80" s="37" t="str">
        <f t="shared" si="3"/>
        <v>0%</v>
      </c>
      <c r="E80" s="38"/>
      <c r="F80" s="39"/>
    </row>
    <row r="81" spans="1:6" ht="17.25" customHeight="1" x14ac:dyDescent="0.25">
      <c r="A81" s="34" t="s">
        <v>95</v>
      </c>
      <c r="B81" s="35" t="s">
        <v>39</v>
      </c>
      <c r="C81" s="36">
        <v>0</v>
      </c>
      <c r="D81" s="37" t="str">
        <f t="shared" si="3"/>
        <v>0%</v>
      </c>
      <c r="E81" s="38"/>
      <c r="F81" s="39"/>
    </row>
    <row r="82" spans="1:6" ht="17.25" customHeight="1" x14ac:dyDescent="0.25">
      <c r="A82" s="34" t="s">
        <v>96</v>
      </c>
      <c r="B82" s="35" t="s">
        <v>79</v>
      </c>
      <c r="C82" s="36">
        <v>0</v>
      </c>
      <c r="D82" s="37" t="str">
        <f t="shared" si="3"/>
        <v>0%</v>
      </c>
      <c r="E82" s="38"/>
      <c r="F82" s="39"/>
    </row>
    <row r="83" spans="1:6" ht="17.25" customHeight="1" x14ac:dyDescent="0.25">
      <c r="A83" s="40"/>
      <c r="B83" s="12" t="s">
        <v>58</v>
      </c>
      <c r="C83" s="41">
        <f>SUMIF(E74:E82, "zajištěno", C74:C82)</f>
        <v>0</v>
      </c>
      <c r="D83" s="37" t="str">
        <f>IF(C$97=0,"0%",C83/C$84)</f>
        <v>0%</v>
      </c>
      <c r="E83" s="42"/>
      <c r="F83" s="43"/>
    </row>
    <row r="84" spans="1:6" ht="17.25" customHeight="1" thickBot="1" x14ac:dyDescent="0.3">
      <c r="A84" s="44"/>
      <c r="B84" s="8" t="s">
        <v>12</v>
      </c>
      <c r="C84" s="45">
        <f>SUM(C74:C82)</f>
        <v>0</v>
      </c>
      <c r="D84" s="46" t="str">
        <f t="shared" si="3"/>
        <v>0%</v>
      </c>
      <c r="E84" s="46"/>
      <c r="F84" s="47"/>
    </row>
    <row r="85" spans="1:6" ht="9" customHeight="1" x14ac:dyDescent="0.25">
      <c r="A85" s="48"/>
      <c r="B85" s="32"/>
      <c r="C85" s="49"/>
      <c r="D85" s="50"/>
      <c r="E85" s="50"/>
      <c r="F85" s="51"/>
    </row>
    <row r="86" spans="1:6" ht="22.25" customHeight="1" x14ac:dyDescent="0.25">
      <c r="A86" s="33" t="s">
        <v>47</v>
      </c>
      <c r="B86" s="91" t="s">
        <v>42</v>
      </c>
      <c r="C86" s="91"/>
      <c r="D86" s="91"/>
      <c r="E86" s="91"/>
      <c r="F86" s="91"/>
    </row>
    <row r="87" spans="1:6" ht="17.25" customHeight="1" x14ac:dyDescent="0.25">
      <c r="A87" s="52" t="s">
        <v>48</v>
      </c>
      <c r="B87" s="59" t="s">
        <v>44</v>
      </c>
      <c r="C87" s="36">
        <v>0</v>
      </c>
      <c r="D87" s="37" t="str">
        <f>IF(C$97=0,"0%",C87/C$97)</f>
        <v>0%</v>
      </c>
      <c r="E87" s="38"/>
      <c r="F87" s="39"/>
    </row>
    <row r="88" spans="1:6" ht="17.25" customHeight="1" x14ac:dyDescent="0.25">
      <c r="A88" s="52" t="s">
        <v>50</v>
      </c>
      <c r="B88" s="53" t="s">
        <v>46</v>
      </c>
      <c r="C88" s="36">
        <v>0</v>
      </c>
      <c r="D88" s="37" t="str">
        <f>IF(C$97=0,"0%",C88/C$97)</f>
        <v>0%</v>
      </c>
      <c r="E88" s="38"/>
      <c r="F88" s="39"/>
    </row>
    <row r="89" spans="1:6" ht="17.25" customHeight="1" x14ac:dyDescent="0.25">
      <c r="A89" s="40"/>
      <c r="B89" s="12" t="s">
        <v>58</v>
      </c>
      <c r="C89" s="41">
        <f>SUMIF(E87:E88, "zajištěno", C87:C88)</f>
        <v>0</v>
      </c>
      <c r="D89" s="37" t="str">
        <f>IF(C$97=0,"0%",C89/C$90)</f>
        <v>0%</v>
      </c>
      <c r="E89" s="42"/>
      <c r="F89" s="43"/>
    </row>
    <row r="90" spans="1:6" ht="17.25" customHeight="1" thickBot="1" x14ac:dyDescent="0.3">
      <c r="A90" s="62"/>
      <c r="B90" s="10" t="s">
        <v>12</v>
      </c>
      <c r="C90" s="45">
        <f>SUM(C87:C88)</f>
        <v>0</v>
      </c>
      <c r="D90" s="46" t="str">
        <f>IF(C$97=0,"0%",C90/C$97)</f>
        <v>0%</v>
      </c>
      <c r="E90" s="46"/>
      <c r="F90" s="47"/>
    </row>
    <row r="91" spans="1:6" ht="9" customHeight="1" x14ac:dyDescent="0.25">
      <c r="A91" s="63"/>
      <c r="B91" s="28"/>
      <c r="C91" s="49"/>
      <c r="D91" s="50"/>
      <c r="E91" s="50"/>
      <c r="F91" s="51"/>
    </row>
    <row r="96" spans="1:6" ht="18.5" thickBot="1" x14ac:dyDescent="0.3">
      <c r="A96" s="11"/>
      <c r="B96" s="64"/>
      <c r="C96" s="65"/>
      <c r="D96" s="65"/>
      <c r="E96" s="65"/>
      <c r="F96" s="51"/>
    </row>
    <row r="97" spans="1:6" ht="18" x14ac:dyDescent="0.25">
      <c r="A97" s="81" t="s">
        <v>12</v>
      </c>
      <c r="B97" s="81"/>
      <c r="C97" s="66">
        <f>SUM(C35+C90+C84+C71+C59+C50+C42+C29)</f>
        <v>0</v>
      </c>
      <c r="D97" s="67"/>
      <c r="E97" s="67"/>
      <c r="F97" s="51"/>
    </row>
    <row r="98" spans="1:6" ht="18" x14ac:dyDescent="0.25">
      <c r="A98" s="78" t="s">
        <v>101</v>
      </c>
      <c r="B98" s="79"/>
      <c r="C98" s="68">
        <f>C28+C34+C41+C49+C58+C70+C83+C89</f>
        <v>0</v>
      </c>
      <c r="D98" s="67"/>
      <c r="E98" s="67"/>
      <c r="F98" s="51"/>
    </row>
    <row r="99" spans="1:6" ht="18.5" thickBot="1" x14ac:dyDescent="0.3">
      <c r="A99" s="82" t="s">
        <v>102</v>
      </c>
      <c r="B99" s="82"/>
      <c r="C99" s="69" t="str">
        <f>IF($C98=0,"0%",C98/C97)</f>
        <v>0%</v>
      </c>
      <c r="D99" s="67"/>
      <c r="E99" s="67"/>
      <c r="F99" s="51"/>
    </row>
    <row r="100" spans="1:6" ht="18.5" thickBot="1" x14ac:dyDescent="0.3">
      <c r="A100" s="70"/>
      <c r="B100" s="71"/>
      <c r="C100" s="72"/>
      <c r="D100" s="67"/>
      <c r="E100" s="67"/>
      <c r="F100" s="51"/>
    </row>
    <row r="101" spans="1:6" ht="18" x14ac:dyDescent="0.25">
      <c r="A101" s="76" t="s">
        <v>114</v>
      </c>
      <c r="B101" s="76"/>
      <c r="C101" s="66">
        <f>SUM(C29+C59)</f>
        <v>0</v>
      </c>
      <c r="D101" s="67"/>
      <c r="E101" s="67"/>
      <c r="F101" s="73"/>
    </row>
    <row r="102" spans="1:6" ht="18.5" thickBot="1" x14ac:dyDescent="0.3">
      <c r="A102" s="80" t="s">
        <v>115</v>
      </c>
      <c r="B102" s="80"/>
      <c r="C102" s="69" t="str">
        <f>IF(C$97=0,"0%",C101/C$97)</f>
        <v>0%</v>
      </c>
      <c r="D102" s="74"/>
      <c r="E102" s="74"/>
      <c r="F102" s="73"/>
    </row>
    <row r="103" spans="1:6" ht="12.5" thickBot="1" x14ac:dyDescent="0.3"/>
    <row r="104" spans="1:6" ht="18" x14ac:dyDescent="0.25">
      <c r="A104" s="76" t="s">
        <v>116</v>
      </c>
      <c r="B104" s="76"/>
      <c r="C104" s="66">
        <f>SUM(C29+C35+C59)</f>
        <v>0</v>
      </c>
    </row>
    <row r="105" spans="1:6" ht="18.5" thickBot="1" x14ac:dyDescent="0.3">
      <c r="A105" s="80" t="s">
        <v>117</v>
      </c>
      <c r="B105" s="80"/>
      <c r="C105" s="69" t="str">
        <f>IF(C$97=0,"0%",C104/C$97)</f>
        <v>0%</v>
      </c>
      <c r="D105" s="75"/>
      <c r="E105" s="75"/>
    </row>
  </sheetData>
  <sheetProtection selectLockedCells="1" selectUnlockedCells="1"/>
  <mergeCells count="32">
    <mergeCell ref="B52:F52"/>
    <mergeCell ref="A16:B16"/>
    <mergeCell ref="A10:E10"/>
    <mergeCell ref="A12:E12"/>
    <mergeCell ref="C16:E16"/>
    <mergeCell ref="C15:E15"/>
    <mergeCell ref="C14:E14"/>
    <mergeCell ref="A1:D1"/>
    <mergeCell ref="A15:B15"/>
    <mergeCell ref="A3:F3"/>
    <mergeCell ref="A8:B8"/>
    <mergeCell ref="A7:B7"/>
    <mergeCell ref="A6:B6"/>
    <mergeCell ref="A5:B5"/>
    <mergeCell ref="F7:G8"/>
    <mergeCell ref="F10:G14"/>
    <mergeCell ref="A104:B104"/>
    <mergeCell ref="A14:B14"/>
    <mergeCell ref="A98:B98"/>
    <mergeCell ref="A105:B105"/>
    <mergeCell ref="A97:B97"/>
    <mergeCell ref="A101:B101"/>
    <mergeCell ref="A102:B102"/>
    <mergeCell ref="A99:B99"/>
    <mergeCell ref="B61:F61"/>
    <mergeCell ref="B73:F73"/>
    <mergeCell ref="B86:F86"/>
    <mergeCell ref="B31:F31"/>
    <mergeCell ref="A18:B18"/>
    <mergeCell ref="B20:F20"/>
    <mergeCell ref="B37:F37"/>
    <mergeCell ref="B44:F44"/>
  </mergeCells>
  <phoneticPr fontId="4" type="noConversion"/>
  <pageMargins left="0.25" right="0.25" top="0.984251969" bottom="0.984251969" header="0.3" footer="0.3"/>
  <pageSetup paperSize="9" scale="46" orientation="portrait" useFirstPageNumber="1" horizontalDpi="300" verticalDpi="300"/>
  <headerFooter alignWithMargins="0">
    <oddFooter>&amp;R&amp;P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nemazat!$A$1:$A$3</xm:f>
          </x14:formula1>
          <xm:sqref>E21:E27 E32:E33 E38:E40 E45:E48 E53:E57 E62:E69 E74:E82 E87:E88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5" sqref="B45"/>
    </sheetView>
  </sheetViews>
  <sheetFormatPr defaultColWidth="11.453125" defaultRowHeight="12.5" x14ac:dyDescent="0.25"/>
  <sheetData>
    <row r="1" spans="1:1" x14ac:dyDescent="0.25">
      <c r="A1" s="15" t="s">
        <v>99</v>
      </c>
    </row>
    <row r="2" spans="1:1" x14ac:dyDescent="0.25">
      <c r="A2" s="15" t="s">
        <v>100</v>
      </c>
    </row>
    <row r="3" spans="1:1" x14ac:dyDescent="0.25">
      <c r="A3" s="15" t="s">
        <v>98</v>
      </c>
    </row>
  </sheetData>
  <sheetProtection algorithmName="SHA-512" hashValue="Mxclusmft4iWMMPuVggx4d8v8Z7xfZoPDFbFXlQtOrIde1jht1MCe30qhLf4LyvtW42xCMMgvgI8P33UmeaCdA==" saltValue="i1hozm3O83MPzZI9doerDQ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42856DFB0A8C48BAF373B18A3AF48A" ma:contentTypeVersion="3" ma:contentTypeDescription="Vytvoří nový dokument" ma:contentTypeScope="" ma:versionID="7174b7062d968d73306c1b8aa119d7fa">
  <xsd:schema xmlns:xsd="http://www.w3.org/2001/XMLSchema" xmlns:xs="http://www.w3.org/2001/XMLSchema" xmlns:p="http://schemas.microsoft.com/office/2006/metadata/properties" xmlns:ns2="28d75d15-bca9-47f6-bffa-3b7a2afa4dc9" targetNamespace="http://schemas.microsoft.com/office/2006/metadata/properties" ma:root="true" ma:fieldsID="7febfbfba45e86377ed994094755ac4b" ns2:_="">
    <xsd:import namespace="28d75d15-bca9-47f6-bffa-3b7a2afa4d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5d15-bca9-47f6-bffa-3b7a2afa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27C937-AADB-4CA3-A1E5-90CA889177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7FC05D-CF9D-4259-9551-CB74E56D2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75d15-bca9-47f6-bffa-3b7a2afa4d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4F6580-C200-4D99-832E-8C0F8CA3FE3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Finanční plán</vt:lpstr>
      <vt:lpstr>nemazat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Králová</dc:creator>
  <cp:lastModifiedBy>Monika Bartošová</cp:lastModifiedBy>
  <cp:lastPrinted>2017-11-03T11:27:59Z</cp:lastPrinted>
  <dcterms:created xsi:type="dcterms:W3CDTF">2017-05-03T09:43:22Z</dcterms:created>
  <dcterms:modified xsi:type="dcterms:W3CDTF">2026-10-02T13:31:33Z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0x0101006B42856DFB0A8C48BAF373B18A3AF48A</vt:lpwstr>
  </property>
</Properties>
</file>