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8. jednání - červen\"/>
    </mc:Choice>
  </mc:AlternateContent>
  <xr:revisionPtr revIDLastSave="0" documentId="8_{5C9FEA3C-4876-47AB-AA46-FA8A3CDF39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ce" sheetId="2" r:id="rId1"/>
    <sheet name="HB" sheetId="3" r:id="rId2"/>
    <sheet name="JK" sheetId="4" r:id="rId3"/>
    <sheet name="LC" sheetId="10" r:id="rId4"/>
    <sheet name="LD" sheetId="5" r:id="rId5"/>
    <sheet name="MŠ" sheetId="6" r:id="rId6"/>
    <sheet name="NS" sheetId="7" r:id="rId7"/>
    <sheet name="OZ" sheetId="8" r:id="rId8"/>
    <sheet name="TCD" sheetId="9" r:id="rId9"/>
  </sheets>
  <definedNames>
    <definedName name="_xlnm.Print_Area" localSheetId="0">distribuce!$A$1:$U$40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9" l="1"/>
  <c r="M26" i="9"/>
  <c r="M27" i="9"/>
  <c r="M28" i="9"/>
  <c r="M29" i="9"/>
  <c r="M30" i="9"/>
  <c r="M31" i="9"/>
  <c r="M32" i="9"/>
  <c r="M33" i="9"/>
  <c r="M25" i="8"/>
  <c r="M26" i="8"/>
  <c r="M27" i="8"/>
  <c r="M28" i="8"/>
  <c r="M29" i="8"/>
  <c r="M30" i="8"/>
  <c r="M31" i="8"/>
  <c r="M32" i="8"/>
  <c r="M33" i="8"/>
  <c r="M25" i="7"/>
  <c r="M26" i="7"/>
  <c r="M27" i="7"/>
  <c r="M28" i="7"/>
  <c r="M29" i="7"/>
  <c r="M30" i="7"/>
  <c r="M31" i="7"/>
  <c r="M32" i="7"/>
  <c r="M33" i="7"/>
  <c r="M25" i="6"/>
  <c r="M26" i="6"/>
  <c r="M27" i="6"/>
  <c r="M28" i="6"/>
  <c r="M29" i="6"/>
  <c r="M30" i="6"/>
  <c r="M31" i="6"/>
  <c r="M32" i="6"/>
  <c r="M33" i="6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25" i="5"/>
  <c r="M26" i="5"/>
  <c r="M27" i="5"/>
  <c r="M28" i="5"/>
  <c r="M29" i="5"/>
  <c r="M30" i="5"/>
  <c r="M31" i="5"/>
  <c r="M32" i="5"/>
  <c r="M33" i="5"/>
  <c r="M25" i="4"/>
  <c r="M26" i="4"/>
  <c r="M27" i="4"/>
  <c r="M28" i="4"/>
  <c r="M29" i="4"/>
  <c r="M30" i="4"/>
  <c r="M31" i="4"/>
  <c r="M32" i="4"/>
  <c r="M33" i="4"/>
  <c r="M25" i="3"/>
  <c r="M26" i="3"/>
  <c r="M27" i="3"/>
  <c r="M28" i="3"/>
  <c r="M29" i="3"/>
  <c r="M30" i="3"/>
  <c r="M31" i="3"/>
  <c r="M32" i="3"/>
  <c r="M33" i="3"/>
  <c r="N34" i="2" l="1"/>
  <c r="E34" i="2"/>
  <c r="D34" i="2"/>
  <c r="M24" i="9" l="1"/>
  <c r="M23" i="9"/>
  <c r="M22" i="9"/>
  <c r="M21" i="9"/>
  <c r="M20" i="9"/>
  <c r="M19" i="9"/>
  <c r="M18" i="9"/>
  <c r="M17" i="9"/>
  <c r="M16" i="9"/>
  <c r="M15" i="9"/>
  <c r="M24" i="8"/>
  <c r="M23" i="8"/>
  <c r="M22" i="8"/>
  <c r="M21" i="8"/>
  <c r="M20" i="8"/>
  <c r="M19" i="8"/>
  <c r="M18" i="8"/>
  <c r="M17" i="8"/>
  <c r="M16" i="8"/>
  <c r="M15" i="8"/>
  <c r="M24" i="7"/>
  <c r="M23" i="7"/>
  <c r="M22" i="7"/>
  <c r="M21" i="7"/>
  <c r="M20" i="7"/>
  <c r="M19" i="7"/>
  <c r="M18" i="7"/>
  <c r="M17" i="7"/>
  <c r="M16" i="7"/>
  <c r="M15" i="7"/>
  <c r="M24" i="6"/>
  <c r="M23" i="6"/>
  <c r="M22" i="6"/>
  <c r="M21" i="6"/>
  <c r="M20" i="6"/>
  <c r="M19" i="6"/>
  <c r="M18" i="6"/>
  <c r="M17" i="6"/>
  <c r="M16" i="6"/>
  <c r="M15" i="6"/>
  <c r="M24" i="5"/>
  <c r="M23" i="5"/>
  <c r="M22" i="5"/>
  <c r="M21" i="5"/>
  <c r="M20" i="5"/>
  <c r="M19" i="5"/>
  <c r="M18" i="5"/>
  <c r="M17" i="5"/>
  <c r="M16" i="5"/>
  <c r="M15" i="5"/>
  <c r="M24" i="4"/>
  <c r="M23" i="4"/>
  <c r="M22" i="4"/>
  <c r="M21" i="4"/>
  <c r="M20" i="4"/>
  <c r="M19" i="4"/>
  <c r="M18" i="4"/>
  <c r="M17" i="4"/>
  <c r="M16" i="4"/>
  <c r="M15" i="4"/>
  <c r="M24" i="3" l="1"/>
  <c r="M23" i="3"/>
  <c r="M22" i="3"/>
  <c r="M21" i="3"/>
  <c r="M20" i="3"/>
  <c r="M19" i="3"/>
  <c r="M18" i="3"/>
  <c r="M17" i="3"/>
  <c r="M16" i="3"/>
  <c r="M15" i="3"/>
  <c r="N35" i="2"/>
</calcChain>
</file>

<file path=xl/sharedStrings.xml><?xml version="1.0" encoding="utf-8"?>
<sst xmlns="http://schemas.openxmlformats.org/spreadsheetml/2006/main" count="930" uniqueCount="101">
  <si>
    <t>Distribuce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</si>
  <si>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2022-3-2-17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</si>
  <si>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</si>
  <si>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</si>
  <si>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t>1. posílení pozice českého filmu v distribuční nabídce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</si>
  <si>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 4. 2022-30. 9. 2022</t>
    </r>
  </si>
  <si>
    <t>2. podpora českých debutů a náročných kinematografických děl v distribuční nabídce</t>
  </si>
  <si>
    <r>
      <t>Finanční alokace:</t>
    </r>
    <r>
      <rPr>
        <sz val="9.5"/>
        <rFont val="Arial"/>
        <family val="2"/>
        <charset val="238"/>
      </rPr>
      <t xml:space="preserve"> 6 000 000 Kč</t>
    </r>
  </si>
  <si>
    <t>3. podpora nezávislých zahraničních kinematografických děl v distribuční nabídce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</si>
  <si>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2023</t>
    </r>
  </si>
  <si>
    <t>4. širší dostupnost kinematografických děl v regionálních jednosálových a dvousálových kinech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</si>
  <si>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</si>
  <si>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 xml:space="preserve">                                                                     </t>
  </si>
  <si>
    <t>Specifikace dotačního okruhu</t>
  </si>
  <si>
    <t>Podpora je určena pro distribuci: 
- jednotlivých kinematografických děl v kinech či obdobným způsobem (alternativní promítací sály jako kinokavárny, site-specific promítání apod.) nebo dalšími způsoby (VOD/internet, home video1) na území České republiky nebo
- pásma kinematografických děl, která jsou jedním distribučním titulem v délce standardní celovečerní stopáže 60 až 180 minut</t>
  </si>
  <si>
    <t>Výzva je určená pro distribuci českých kinematografických děl (ve smyslu § 2 odst. 1 písm. f) zákona o audiovizi) i zahraničních kinematografických děl.</t>
  </si>
  <si>
    <t>evidenční číslo projektu</t>
  </si>
  <si>
    <t>název žadatele</t>
  </si>
  <si>
    <t>název projektu</t>
  </si>
  <si>
    <t>celkový rozpočet projektu</t>
  </si>
  <si>
    <t>požadovaná podpora</t>
  </si>
  <si>
    <t>Umělecká, dramaturgická a/nebo programová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</si>
  <si>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</si>
  <si>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</si>
  <si>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</si>
  <si>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</si>
  <si>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Distribuční a marketingová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</si>
  <si>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</si>
  <si>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</si>
  <si>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</si>
  <si>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</si>
  <si>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</si>
  <si>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</si>
  <si>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</si>
  <si>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</si>
  <si>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</si>
  <si>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</si>
  <si>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0-40</t>
  </si>
  <si>
    <t>0-15</t>
  </si>
  <si>
    <t>0-5</t>
  </si>
  <si>
    <t>0-10</t>
  </si>
  <si>
    <t>5178/2022</t>
  </si>
  <si>
    <t>Aerofilms s.r.o.</t>
  </si>
  <si>
    <t>Distribuce filmu Idiot</t>
  </si>
  <si>
    <t>neinvestiční dotace</t>
  </si>
  <si>
    <t>ano</t>
  </si>
  <si>
    <t>55%</t>
  </si>
  <si>
    <t>5179/2022</t>
  </si>
  <si>
    <t>Distribuce filmu Drive My Car</t>
  </si>
  <si>
    <t>ne</t>
  </si>
  <si>
    <t>50%</t>
  </si>
  <si>
    <t>5187/2022</t>
  </si>
  <si>
    <t>FALCON a.s.</t>
  </si>
  <si>
    <t>Stínohra</t>
  </si>
  <si>
    <t>5191/2022</t>
  </si>
  <si>
    <t>Pilot Film s.r.o.</t>
  </si>
  <si>
    <t>Nic k smíchu</t>
  </si>
  <si>
    <t>5214/2022</t>
  </si>
  <si>
    <t>Artcam Films s.r.o.</t>
  </si>
  <si>
    <t>107 matek</t>
  </si>
  <si>
    <t>70%</t>
  </si>
  <si>
    <t>5215/2022</t>
  </si>
  <si>
    <t>BONTONFILM a.s.</t>
  </si>
  <si>
    <t>Promlčeno</t>
  </si>
  <si>
    <t>5216/2022</t>
  </si>
  <si>
    <t>Kdyby radši hořelo</t>
  </si>
  <si>
    <t>5217/2022</t>
  </si>
  <si>
    <t>Distribuce filmu René – Vězeň svobody</t>
  </si>
  <si>
    <t>65%</t>
  </si>
  <si>
    <t>5219/2022</t>
  </si>
  <si>
    <t>Distribuce filmu Amélie z Montmartru</t>
  </si>
  <si>
    <t>5220/2022</t>
  </si>
  <si>
    <t>Phim Viet Nam</t>
  </si>
  <si>
    <t>90%</t>
  </si>
  <si>
    <t>5218/2022</t>
  </si>
  <si>
    <t>Nosoroh</t>
  </si>
  <si>
    <t>75%</t>
  </si>
  <si>
    <t>5222/2022</t>
  </si>
  <si>
    <t>Mezipatra z.s.</t>
  </si>
  <si>
    <t>Distribuce filmu Rande na oko</t>
  </si>
  <si>
    <t>5223/2022</t>
  </si>
  <si>
    <t>Film Europe s.r.o.</t>
  </si>
  <si>
    <t>Distribuce filmu Divoch</t>
  </si>
  <si>
    <t>5224/2022</t>
  </si>
  <si>
    <t>Mimi a Líza Zahrada</t>
  </si>
  <si>
    <t>5225/2022</t>
  </si>
  <si>
    <t>Láska hory přenáší</t>
  </si>
  <si>
    <t>60%</t>
  </si>
  <si>
    <t>5226/2022</t>
  </si>
  <si>
    <t>Forum Film Czech s.r.o.</t>
  </si>
  <si>
    <t>Cesta do Tvojzemí</t>
  </si>
  <si>
    <t>80%</t>
  </si>
  <si>
    <t>5227/2022</t>
  </si>
  <si>
    <t>Distribuce filmu Plná 6</t>
  </si>
  <si>
    <t>5228/2022</t>
  </si>
  <si>
    <t>Distribuce filmu Kde je Anne Franková</t>
  </si>
  <si>
    <t>5229/2022</t>
  </si>
  <si>
    <t>Muréna</t>
  </si>
  <si>
    <t>zbývá</t>
  </si>
  <si>
    <t xml:space="preserve">Podpora je určena pro distribuci: </t>
  </si>
  <si>
    <t>radní projekt nebodoval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</si>
</sst>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3">
    <xf numFmtId="0" fontId="0" fillId="0" borderId="0"/>
    <xf numFmtId="0" fontId="7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5" xfId="1" applyFont="1" applyFill="1" applyBorder="1" applyAlignment="1" applyProtection="1">
      <alignment horizontal="left" vertical="top"/>
      <protection locked="0"/>
    </xf>
    <xf numFmtId="3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0" fontId="1" fillId="2" borderId="2" xfId="0" applyFont="1" applyFill="1" applyBorder="1" applyAlignment="1">
      <alignment horizontal="center" vertical="top" wrapText="1"/>
    </xf>
    <xf numFmtId="0" fontId="3" fillId="2" borderId="6" xfId="1" applyFont="1" applyFill="1" applyBorder="1" applyAlignment="1" applyProtection="1">
      <alignment horizontal="left" vertical="top"/>
      <protection locked="0"/>
    </xf>
    <xf numFmtId="3" fontId="3" fillId="2" borderId="6" xfId="1" applyNumberFormat="1" applyFont="1" applyFill="1" applyBorder="1" applyAlignment="1" applyProtection="1">
      <alignment horizontal="right" vertical="center"/>
      <protection locked="0"/>
    </xf>
    <xf numFmtId="2" fontId="3" fillId="2" borderId="6" xfId="0" applyNumberFormat="1" applyFont="1" applyFill="1" applyBorder="1" applyAlignment="1">
      <alignment horizontal="left" vertical="top"/>
    </xf>
    <xf numFmtId="3" fontId="3" fillId="2" borderId="6" xfId="0" applyNumberFormat="1" applyFont="1" applyFill="1" applyBorder="1" applyAlignment="1">
      <alignment horizontal="right" vertical="top"/>
    </xf>
    <xf numFmtId="0" fontId="3" fillId="2" borderId="6" xfId="1" applyFont="1" applyFill="1" applyBorder="1" applyAlignment="1" applyProtection="1">
      <alignment horizontal="center" vertical="top"/>
      <protection locked="0"/>
    </xf>
    <xf numFmtId="49" fontId="3" fillId="2" borderId="6" xfId="0" applyNumberFormat="1" applyFont="1" applyFill="1" applyBorder="1" applyAlignment="1">
      <alignment horizontal="center" vertical="top"/>
    </xf>
    <xf numFmtId="9" fontId="3" fillId="2" borderId="6" xfId="1" applyNumberFormat="1" applyFont="1" applyFill="1" applyBorder="1" applyAlignment="1" applyProtection="1">
      <alignment horizontal="center" vertical="top"/>
      <protection locked="0"/>
    </xf>
    <xf numFmtId="14" fontId="3" fillId="2" borderId="6" xfId="1" applyNumberFormat="1" applyFont="1" applyFill="1" applyBorder="1" applyAlignment="1" applyProtection="1">
      <alignment horizontal="center" vertical="top"/>
      <protection locked="0"/>
    </xf>
    <xf numFmtId="3" fontId="3" fillId="2" borderId="6" xfId="0" applyNumberFormat="1" applyFont="1" applyFill="1" applyBorder="1" applyAlignment="1" applyProtection="1">
      <alignment horizontal="right" vertical="top"/>
      <protection locked="0"/>
    </xf>
    <xf numFmtId="9" fontId="3" fillId="2" borderId="0" xfId="2" applyFont="1" applyFill="1" applyAlignment="1">
      <alignment horizontal="left" vertical="top"/>
    </xf>
    <xf numFmtId="164" fontId="3" fillId="2" borderId="0" xfId="2" applyNumberFormat="1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2" fontId="1" fillId="2" borderId="3" xfId="0" applyNumberFormat="1" applyFont="1" applyFill="1" applyBorder="1" applyAlignment="1">
      <alignment horizontal="left" vertical="top" wrapText="1"/>
    </xf>
  </cellXfs>
  <cellStyles count="3">
    <cellStyle name="Normální" xfId="0" builtinId="0"/>
    <cellStyle name="Normální 2" xfId="1" xr:uid="{4DA772DE-0A8A-4B59-B5A4-A86E929FEDD6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35"/>
  <sheetViews>
    <sheetView tabSelected="1" zoomScale="78" zoomScaleNormal="78" workbookViewId="0"/>
  </sheetViews>
  <sheetFormatPr defaultColWidth="9.140625" defaultRowHeight="12"/>
  <cols>
    <col min="1" max="1" width="11.7109375" style="2" customWidth="1"/>
    <col min="2" max="2" width="22.7109375" style="2" customWidth="1"/>
    <col min="3" max="3" width="37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4" width="14.42578125" style="2" customWidth="1"/>
    <col min="15" max="15" width="16.85546875" style="11" customWidth="1"/>
    <col min="16" max="16" width="10.28515625" style="2" customWidth="1"/>
    <col min="17" max="18" width="9.28515625" style="2" customWidth="1"/>
    <col min="19" max="19" width="10.28515625" style="2" customWidth="1"/>
    <col min="20" max="20" width="15.7109375" style="11" customWidth="1"/>
    <col min="21" max="21" width="15.7109375" style="2" customWidth="1"/>
    <col min="22" max="16384" width="9.140625" style="2"/>
  </cols>
  <sheetData>
    <row r="1" spans="1:86" ht="38.25" customHeight="1">
      <c r="A1" s="1" t="s">
        <v>0</v>
      </c>
    </row>
    <row r="2" spans="1:86" ht="12.6">
      <c r="A2" s="6" t="s">
        <v>1</v>
      </c>
      <c r="D2" s="6" t="s">
        <v>2</v>
      </c>
    </row>
    <row r="3" spans="1:86" ht="12.6">
      <c r="A3" s="6" t="s">
        <v>3</v>
      </c>
      <c r="D3" s="2" t="s">
        <v>4</v>
      </c>
    </row>
    <row r="4" spans="1:86" ht="12.6">
      <c r="A4" s="6" t="s">
        <v>5</v>
      </c>
      <c r="D4" s="2" t="s">
        <v>6</v>
      </c>
    </row>
    <row r="5" spans="1:86" ht="12.6">
      <c r="A5" s="6" t="s">
        <v>7</v>
      </c>
      <c r="D5" s="2" t="s">
        <v>8</v>
      </c>
    </row>
    <row r="6" spans="1:86" ht="12.6">
      <c r="A6" s="6" t="s">
        <v>9</v>
      </c>
      <c r="D6" s="2" t="s">
        <v>10</v>
      </c>
    </row>
    <row r="7" spans="1:86" ht="12.6">
      <c r="A7" s="8" t="s">
        <v>11</v>
      </c>
    </row>
    <row r="8" spans="1:86" ht="12.6">
      <c r="A8" s="6" t="s">
        <v>12</v>
      </c>
      <c r="D8" s="6" t="s">
        <v>13</v>
      </c>
    </row>
    <row r="9" spans="1:86" ht="51.6" customHeight="1">
      <c r="D9" s="32" t="s">
        <v>14</v>
      </c>
      <c r="E9" s="32"/>
      <c r="F9" s="32"/>
      <c r="G9" s="32"/>
      <c r="H9" s="32"/>
      <c r="I9" s="32"/>
      <c r="J9" s="32"/>
      <c r="K9" s="32"/>
      <c r="L9" s="32"/>
      <c r="M9" s="32"/>
    </row>
    <row r="10" spans="1:86" ht="25.9" customHeight="1">
      <c r="D10" s="31" t="s">
        <v>15</v>
      </c>
      <c r="E10" s="31"/>
      <c r="F10" s="31"/>
      <c r="G10" s="31"/>
      <c r="H10" s="31"/>
      <c r="I10" s="31"/>
      <c r="J10" s="31"/>
      <c r="K10" s="31"/>
      <c r="L10" s="31"/>
      <c r="M10" s="31"/>
    </row>
    <row r="11" spans="1:86" ht="12.6">
      <c r="A11" s="6"/>
    </row>
    <row r="12" spans="1:86" ht="26.45" customHeight="1">
      <c r="A12" s="27" t="s">
        <v>16</v>
      </c>
      <c r="B12" s="27" t="s">
        <v>17</v>
      </c>
      <c r="C12" s="27" t="s">
        <v>18</v>
      </c>
      <c r="D12" s="27" t="s">
        <v>19</v>
      </c>
      <c r="E12" s="29" t="s">
        <v>20</v>
      </c>
      <c r="F12" s="27" t="s">
        <v>21</v>
      </c>
      <c r="G12" s="27" t="s">
        <v>22</v>
      </c>
      <c r="H12" s="27" t="s">
        <v>23</v>
      </c>
      <c r="I12" s="27" t="s">
        <v>24</v>
      </c>
      <c r="J12" s="27" t="s">
        <v>25</v>
      </c>
      <c r="K12" s="27" t="s">
        <v>26</v>
      </c>
      <c r="L12" s="27" t="s">
        <v>27</v>
      </c>
      <c r="M12" s="27" t="s">
        <v>28</v>
      </c>
      <c r="N12" s="27" t="s">
        <v>29</v>
      </c>
      <c r="O12" s="27" t="s">
        <v>30</v>
      </c>
      <c r="P12" s="27" t="s">
        <v>31</v>
      </c>
      <c r="Q12" s="27" t="s">
        <v>32</v>
      </c>
      <c r="R12" s="27" t="s">
        <v>33</v>
      </c>
      <c r="S12" s="27" t="s">
        <v>34</v>
      </c>
      <c r="T12" s="34" t="s">
        <v>35</v>
      </c>
      <c r="U12" s="27" t="s">
        <v>36</v>
      </c>
    </row>
    <row r="13" spans="1:86" ht="59.45" customHeight="1">
      <c r="A13" s="28"/>
      <c r="B13" s="28"/>
      <c r="C13" s="28"/>
      <c r="D13" s="28"/>
      <c r="E13" s="30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5"/>
      <c r="U13" s="33"/>
    </row>
    <row r="14" spans="1:86" ht="37.15" customHeight="1">
      <c r="A14" s="28"/>
      <c r="B14" s="28"/>
      <c r="C14" s="28"/>
      <c r="D14" s="28"/>
      <c r="E14" s="30"/>
      <c r="F14" s="7" t="s">
        <v>37</v>
      </c>
      <c r="G14" s="7" t="s">
        <v>38</v>
      </c>
      <c r="H14" s="7" t="s">
        <v>38</v>
      </c>
      <c r="I14" s="7" t="s">
        <v>39</v>
      </c>
      <c r="J14" s="7" t="s">
        <v>40</v>
      </c>
      <c r="K14" s="7" t="s">
        <v>40</v>
      </c>
      <c r="L14" s="7" t="s">
        <v>39</v>
      </c>
      <c r="M14" s="7"/>
      <c r="N14" s="7"/>
      <c r="O14" s="15"/>
      <c r="P14" s="7"/>
      <c r="Q14" s="7"/>
      <c r="R14" s="7"/>
      <c r="S14" s="7"/>
      <c r="T14" s="15"/>
      <c r="U14" s="7"/>
    </row>
    <row r="15" spans="1:86" s="3" customFormat="1" ht="12.75" customHeight="1">
      <c r="A15" s="16" t="s">
        <v>41</v>
      </c>
      <c r="B15" s="16" t="s">
        <v>42</v>
      </c>
      <c r="C15" s="16" t="s">
        <v>43</v>
      </c>
      <c r="D15" s="17">
        <v>392855</v>
      </c>
      <c r="E15" s="17">
        <v>200000</v>
      </c>
      <c r="F15" s="18">
        <v>26.428599999999999</v>
      </c>
      <c r="G15" s="18">
        <v>12.571400000000001</v>
      </c>
      <c r="H15" s="18">
        <v>9.7142999999999997</v>
      </c>
      <c r="I15" s="18">
        <v>4</v>
      </c>
      <c r="J15" s="18">
        <v>7</v>
      </c>
      <c r="K15" s="18">
        <v>7</v>
      </c>
      <c r="L15" s="18">
        <v>4</v>
      </c>
      <c r="M15" s="18">
        <v>70.714299999999994</v>
      </c>
      <c r="N15" s="19">
        <v>100000</v>
      </c>
      <c r="O15" s="20" t="s">
        <v>44</v>
      </c>
      <c r="P15" s="20" t="s">
        <v>45</v>
      </c>
      <c r="Q15" s="21" t="s">
        <v>45</v>
      </c>
      <c r="R15" s="22">
        <v>0.5</v>
      </c>
      <c r="S15" s="21" t="s">
        <v>46</v>
      </c>
      <c r="T15" s="23">
        <v>45199</v>
      </c>
      <c r="U15" s="23">
        <v>45199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3" customFormat="1" ht="12.75" customHeight="1">
      <c r="A16" s="16" t="s">
        <v>47</v>
      </c>
      <c r="B16" s="16" t="s">
        <v>42</v>
      </c>
      <c r="C16" s="16" t="s">
        <v>48</v>
      </c>
      <c r="D16" s="17">
        <v>490430</v>
      </c>
      <c r="E16" s="17">
        <v>150000</v>
      </c>
      <c r="F16" s="18">
        <v>34.142899999999997</v>
      </c>
      <c r="G16" s="18">
        <v>13</v>
      </c>
      <c r="H16" s="18">
        <v>13</v>
      </c>
      <c r="I16" s="18">
        <v>4</v>
      </c>
      <c r="J16" s="18">
        <v>8</v>
      </c>
      <c r="K16" s="18">
        <v>8.8571000000000009</v>
      </c>
      <c r="L16" s="18">
        <v>4</v>
      </c>
      <c r="M16" s="18">
        <v>85</v>
      </c>
      <c r="N16" s="19">
        <v>150000</v>
      </c>
      <c r="O16" s="20" t="s">
        <v>44</v>
      </c>
      <c r="P16" s="20" t="s">
        <v>49</v>
      </c>
      <c r="Q16" s="21" t="s">
        <v>49</v>
      </c>
      <c r="R16" s="22">
        <v>0.24</v>
      </c>
      <c r="S16" s="21" t="s">
        <v>50</v>
      </c>
      <c r="T16" s="23">
        <v>45199</v>
      </c>
      <c r="U16" s="23">
        <v>45199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3" customFormat="1" ht="12.75" customHeight="1">
      <c r="A17" s="16" t="s">
        <v>51</v>
      </c>
      <c r="B17" s="16" t="s">
        <v>52</v>
      </c>
      <c r="C17" s="16" t="s">
        <v>53</v>
      </c>
      <c r="D17" s="17">
        <v>1996706</v>
      </c>
      <c r="E17" s="17">
        <v>500000</v>
      </c>
      <c r="F17" s="18">
        <v>25.714300000000001</v>
      </c>
      <c r="G17" s="18">
        <v>12.571400000000001</v>
      </c>
      <c r="H17" s="18">
        <v>10.857100000000001</v>
      </c>
      <c r="I17" s="18">
        <v>4</v>
      </c>
      <c r="J17" s="18">
        <v>4</v>
      </c>
      <c r="K17" s="18">
        <v>4</v>
      </c>
      <c r="L17" s="18">
        <v>5</v>
      </c>
      <c r="M17" s="18">
        <v>66.142899999999997</v>
      </c>
      <c r="N17" s="19">
        <v>0</v>
      </c>
      <c r="O17" s="20" t="s">
        <v>44</v>
      </c>
      <c r="P17" s="20" t="s">
        <v>49</v>
      </c>
      <c r="Q17" s="21"/>
      <c r="R17" s="22">
        <v>0.25</v>
      </c>
      <c r="S17" s="21"/>
      <c r="T17" s="23">
        <v>45016</v>
      </c>
      <c r="U17" s="21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3" customFormat="1" ht="12.75" customHeight="1">
      <c r="A18" s="16" t="s">
        <v>54</v>
      </c>
      <c r="B18" s="16" t="s">
        <v>55</v>
      </c>
      <c r="C18" s="16" t="s">
        <v>56</v>
      </c>
      <c r="D18" s="17">
        <v>350000</v>
      </c>
      <c r="E18" s="17">
        <v>150000</v>
      </c>
      <c r="F18" s="18">
        <v>28.714300000000001</v>
      </c>
      <c r="G18" s="18">
        <v>10.857100000000001</v>
      </c>
      <c r="H18" s="18">
        <v>10.142899999999999</v>
      </c>
      <c r="I18" s="18">
        <v>3</v>
      </c>
      <c r="J18" s="18">
        <v>5</v>
      </c>
      <c r="K18" s="18">
        <v>5.2857000000000003</v>
      </c>
      <c r="L18" s="18">
        <v>4</v>
      </c>
      <c r="M18" s="18">
        <v>67</v>
      </c>
      <c r="N18" s="19">
        <v>0</v>
      </c>
      <c r="O18" s="20" t="s">
        <v>44</v>
      </c>
      <c r="P18" s="20" t="s">
        <v>49</v>
      </c>
      <c r="Q18" s="21"/>
      <c r="R18" s="22">
        <v>0.43</v>
      </c>
      <c r="S18" s="21"/>
      <c r="T18" s="23">
        <v>45107</v>
      </c>
      <c r="U18" s="21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3" customFormat="1" ht="12.75" customHeight="1">
      <c r="A19" s="16" t="s">
        <v>57</v>
      </c>
      <c r="B19" s="16" t="s">
        <v>58</v>
      </c>
      <c r="C19" s="16" t="s">
        <v>59</v>
      </c>
      <c r="D19" s="17">
        <v>414150</v>
      </c>
      <c r="E19" s="17">
        <v>200000</v>
      </c>
      <c r="F19" s="18">
        <v>35</v>
      </c>
      <c r="G19" s="18">
        <v>12</v>
      </c>
      <c r="H19" s="18">
        <v>14</v>
      </c>
      <c r="I19" s="18">
        <v>4</v>
      </c>
      <c r="J19" s="18">
        <v>8</v>
      </c>
      <c r="K19" s="18">
        <v>8</v>
      </c>
      <c r="L19" s="18">
        <v>4</v>
      </c>
      <c r="M19" s="18">
        <v>85</v>
      </c>
      <c r="N19" s="19">
        <v>200000</v>
      </c>
      <c r="O19" s="20" t="s">
        <v>44</v>
      </c>
      <c r="P19" s="20" t="s">
        <v>45</v>
      </c>
      <c r="Q19" s="21" t="s">
        <v>45</v>
      </c>
      <c r="R19" s="22">
        <v>0.53</v>
      </c>
      <c r="S19" s="21" t="s">
        <v>60</v>
      </c>
      <c r="T19" s="23">
        <v>44985</v>
      </c>
      <c r="U19" s="23">
        <v>44985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3" customFormat="1">
      <c r="A20" s="16" t="s">
        <v>61</v>
      </c>
      <c r="B20" s="16" t="s">
        <v>62</v>
      </c>
      <c r="C20" s="16" t="s">
        <v>63</v>
      </c>
      <c r="D20" s="17">
        <v>1538200</v>
      </c>
      <c r="E20" s="17">
        <v>500000</v>
      </c>
      <c r="F20" s="18">
        <v>28.428599999999999</v>
      </c>
      <c r="G20" s="18">
        <v>12.2857</v>
      </c>
      <c r="H20" s="18">
        <v>9.7142999999999997</v>
      </c>
      <c r="I20" s="18">
        <v>4</v>
      </c>
      <c r="J20" s="18">
        <v>6.2857000000000003</v>
      </c>
      <c r="K20" s="18">
        <v>7.2857000000000003</v>
      </c>
      <c r="L20" s="18">
        <v>5</v>
      </c>
      <c r="M20" s="18">
        <v>73</v>
      </c>
      <c r="N20" s="19">
        <v>300000</v>
      </c>
      <c r="O20" s="20" t="s">
        <v>44</v>
      </c>
      <c r="P20" s="20" t="s">
        <v>49</v>
      </c>
      <c r="Q20" s="21" t="s">
        <v>49</v>
      </c>
      <c r="R20" s="22">
        <v>0.33</v>
      </c>
      <c r="S20" s="21" t="s">
        <v>50</v>
      </c>
      <c r="T20" s="23">
        <v>44957</v>
      </c>
      <c r="U20" s="23">
        <v>44957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3" customFormat="1" ht="12.75" customHeight="1">
      <c r="A21" s="16" t="s">
        <v>64</v>
      </c>
      <c r="B21" s="16" t="s">
        <v>62</v>
      </c>
      <c r="C21" s="16" t="s">
        <v>65</v>
      </c>
      <c r="D21" s="17">
        <v>1626700</v>
      </c>
      <c r="E21" s="17">
        <v>700000</v>
      </c>
      <c r="F21" s="18">
        <v>29.571400000000001</v>
      </c>
      <c r="G21" s="18">
        <v>12</v>
      </c>
      <c r="H21" s="18">
        <v>12.7143</v>
      </c>
      <c r="I21" s="18">
        <v>4</v>
      </c>
      <c r="J21" s="18">
        <v>5.8571</v>
      </c>
      <c r="K21" s="18">
        <v>6.1429</v>
      </c>
      <c r="L21" s="18">
        <v>5</v>
      </c>
      <c r="M21" s="18">
        <v>75.285700000000006</v>
      </c>
      <c r="N21" s="24">
        <v>300000</v>
      </c>
      <c r="O21" s="20" t="s">
        <v>44</v>
      </c>
      <c r="P21" s="20" t="s">
        <v>45</v>
      </c>
      <c r="Q21" s="21" t="s">
        <v>49</v>
      </c>
      <c r="R21" s="22">
        <v>0.43</v>
      </c>
      <c r="S21" s="21" t="s">
        <v>50</v>
      </c>
      <c r="T21" s="23">
        <v>45016</v>
      </c>
      <c r="U21" s="23">
        <v>45016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3" customFormat="1" ht="12.75" customHeight="1">
      <c r="A22" s="16" t="s">
        <v>66</v>
      </c>
      <c r="B22" s="16" t="s">
        <v>42</v>
      </c>
      <c r="C22" s="16" t="s">
        <v>67</v>
      </c>
      <c r="D22" s="17">
        <v>476600</v>
      </c>
      <c r="E22" s="17">
        <v>200000</v>
      </c>
      <c r="F22" s="18">
        <v>29.571400000000001</v>
      </c>
      <c r="G22" s="18">
        <v>13.2857</v>
      </c>
      <c r="H22" s="18">
        <v>10.2857</v>
      </c>
      <c r="I22" s="18">
        <v>4</v>
      </c>
      <c r="J22" s="18">
        <v>7</v>
      </c>
      <c r="K22" s="18">
        <v>8</v>
      </c>
      <c r="L22" s="18">
        <v>4</v>
      </c>
      <c r="M22" s="18">
        <v>76.142899999999997</v>
      </c>
      <c r="N22" s="19">
        <v>200000</v>
      </c>
      <c r="O22" s="20" t="s">
        <v>44</v>
      </c>
      <c r="P22" s="20" t="s">
        <v>49</v>
      </c>
      <c r="Q22" s="21" t="s">
        <v>45</v>
      </c>
      <c r="R22" s="22">
        <v>0.37</v>
      </c>
      <c r="S22" s="21" t="s">
        <v>68</v>
      </c>
      <c r="T22" s="23">
        <v>45199</v>
      </c>
      <c r="U22" s="23">
        <v>45199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3" customFormat="1" ht="13.5" customHeight="1">
      <c r="A23" s="16" t="s">
        <v>69</v>
      </c>
      <c r="B23" s="16" t="s">
        <v>42</v>
      </c>
      <c r="C23" s="16" t="s">
        <v>70</v>
      </c>
      <c r="D23" s="17">
        <v>444280</v>
      </c>
      <c r="E23" s="17">
        <v>150000</v>
      </c>
      <c r="F23" s="18">
        <v>25</v>
      </c>
      <c r="G23" s="18">
        <v>13</v>
      </c>
      <c r="H23" s="18">
        <v>7.5713999999999997</v>
      </c>
      <c r="I23" s="18">
        <v>4</v>
      </c>
      <c r="J23" s="18">
        <v>7</v>
      </c>
      <c r="K23" s="18">
        <v>7.5713999999999997</v>
      </c>
      <c r="L23" s="18">
        <v>4</v>
      </c>
      <c r="M23" s="18">
        <v>68.142899999999997</v>
      </c>
      <c r="N23" s="19">
        <v>0</v>
      </c>
      <c r="O23" s="21" t="s">
        <v>44</v>
      </c>
      <c r="P23" s="20" t="s">
        <v>49</v>
      </c>
      <c r="Q23" s="21"/>
      <c r="R23" s="22">
        <v>0.28000000000000003</v>
      </c>
      <c r="S23" s="21"/>
      <c r="T23" s="23">
        <v>45199</v>
      </c>
      <c r="U23" s="21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3" customFormat="1" ht="12.75" customHeight="1">
      <c r="A24" s="16" t="s">
        <v>71</v>
      </c>
      <c r="B24" s="16" t="s">
        <v>58</v>
      </c>
      <c r="C24" s="16" t="s">
        <v>72</v>
      </c>
      <c r="D24" s="17">
        <v>242550</v>
      </c>
      <c r="E24" s="17">
        <v>150000</v>
      </c>
      <c r="F24" s="18">
        <v>30.714300000000001</v>
      </c>
      <c r="G24" s="18">
        <v>13</v>
      </c>
      <c r="H24" s="18">
        <v>12.142899999999999</v>
      </c>
      <c r="I24" s="18">
        <v>4</v>
      </c>
      <c r="J24" s="18">
        <v>7</v>
      </c>
      <c r="K24" s="18">
        <v>9</v>
      </c>
      <c r="L24" s="18">
        <v>4</v>
      </c>
      <c r="M24" s="18">
        <v>79.857100000000003</v>
      </c>
      <c r="N24" s="19">
        <v>150000</v>
      </c>
      <c r="O24" s="21" t="s">
        <v>44</v>
      </c>
      <c r="P24" s="20" t="s">
        <v>45</v>
      </c>
      <c r="Q24" s="21" t="s">
        <v>45</v>
      </c>
      <c r="R24" s="22">
        <v>0.62</v>
      </c>
      <c r="S24" s="21" t="s">
        <v>73</v>
      </c>
      <c r="T24" s="23">
        <v>44985</v>
      </c>
      <c r="U24" s="23">
        <v>44985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ht="12.75" customHeight="1">
      <c r="A25" s="16" t="s">
        <v>74</v>
      </c>
      <c r="B25" s="16" t="s">
        <v>55</v>
      </c>
      <c r="C25" s="16" t="s">
        <v>75</v>
      </c>
      <c r="D25" s="17">
        <v>300000</v>
      </c>
      <c r="E25" s="17">
        <v>150000</v>
      </c>
      <c r="F25" s="18">
        <v>33</v>
      </c>
      <c r="G25" s="18">
        <v>12</v>
      </c>
      <c r="H25" s="18">
        <v>11.333299999999999</v>
      </c>
      <c r="I25" s="18">
        <v>4</v>
      </c>
      <c r="J25" s="18">
        <v>5.5</v>
      </c>
      <c r="K25" s="18">
        <v>5.8333000000000004</v>
      </c>
      <c r="L25" s="18">
        <v>4</v>
      </c>
      <c r="M25" s="18">
        <v>75.666700000000006</v>
      </c>
      <c r="N25" s="19">
        <v>150000</v>
      </c>
      <c r="O25" s="21" t="s">
        <v>44</v>
      </c>
      <c r="P25" s="20" t="s">
        <v>49</v>
      </c>
      <c r="Q25" s="21" t="s">
        <v>45</v>
      </c>
      <c r="R25" s="22">
        <v>0.5</v>
      </c>
      <c r="S25" s="21" t="s">
        <v>76</v>
      </c>
      <c r="T25" s="23">
        <v>45107</v>
      </c>
      <c r="U25" s="23">
        <v>45107</v>
      </c>
      <c r="V25" s="25"/>
    </row>
    <row r="26" spans="1:86" ht="12.75" customHeight="1">
      <c r="A26" s="16" t="s">
        <v>77</v>
      </c>
      <c r="B26" s="16" t="s">
        <v>78</v>
      </c>
      <c r="C26" s="16" t="s">
        <v>79</v>
      </c>
      <c r="D26" s="17">
        <v>289090</v>
      </c>
      <c r="E26" s="17">
        <v>150000</v>
      </c>
      <c r="F26" s="18">
        <v>32</v>
      </c>
      <c r="G26" s="18">
        <v>11.5</v>
      </c>
      <c r="H26" s="18">
        <v>10</v>
      </c>
      <c r="I26" s="18">
        <v>4</v>
      </c>
      <c r="J26" s="18">
        <v>7.1666999999999996</v>
      </c>
      <c r="K26" s="18">
        <v>8</v>
      </c>
      <c r="L26" s="18">
        <v>4</v>
      </c>
      <c r="M26" s="18">
        <v>76.666700000000006</v>
      </c>
      <c r="N26" s="19">
        <v>150000</v>
      </c>
      <c r="O26" s="20" t="s">
        <v>44</v>
      </c>
      <c r="P26" s="20" t="s">
        <v>45</v>
      </c>
      <c r="Q26" s="21" t="s">
        <v>45</v>
      </c>
      <c r="R26" s="22">
        <v>0.52</v>
      </c>
      <c r="S26" s="21" t="s">
        <v>76</v>
      </c>
      <c r="T26" s="23">
        <v>44834</v>
      </c>
      <c r="U26" s="23">
        <v>44834</v>
      </c>
      <c r="V26" s="25"/>
    </row>
    <row r="27" spans="1:86" ht="12.75" customHeight="1">
      <c r="A27" s="16" t="s">
        <v>80</v>
      </c>
      <c r="B27" s="16" t="s">
        <v>81</v>
      </c>
      <c r="C27" s="16" t="s">
        <v>82</v>
      </c>
      <c r="D27" s="17">
        <v>404844</v>
      </c>
      <c r="E27" s="17">
        <v>150000</v>
      </c>
      <c r="F27" s="18">
        <v>25</v>
      </c>
      <c r="G27" s="18">
        <v>11.833299999999999</v>
      </c>
      <c r="H27" s="18">
        <v>8</v>
      </c>
      <c r="I27" s="18">
        <v>3</v>
      </c>
      <c r="J27" s="18">
        <v>5</v>
      </c>
      <c r="K27" s="18">
        <v>4</v>
      </c>
      <c r="L27" s="18">
        <v>5</v>
      </c>
      <c r="M27" s="18">
        <v>61.833300000000001</v>
      </c>
      <c r="N27" s="19">
        <v>0</v>
      </c>
      <c r="O27" s="20" t="s">
        <v>44</v>
      </c>
      <c r="P27" s="20" t="s">
        <v>49</v>
      </c>
      <c r="Q27" s="21"/>
      <c r="R27" s="22">
        <v>0.37</v>
      </c>
      <c r="S27" s="21"/>
      <c r="T27" s="23">
        <v>44895</v>
      </c>
      <c r="U27" s="23"/>
      <c r="V27" s="25"/>
    </row>
    <row r="28" spans="1:86" ht="12.75" customHeight="1">
      <c r="A28" s="16" t="s">
        <v>83</v>
      </c>
      <c r="B28" s="16" t="s">
        <v>55</v>
      </c>
      <c r="C28" s="16" t="s">
        <v>84</v>
      </c>
      <c r="D28" s="17">
        <v>606000</v>
      </c>
      <c r="E28" s="17">
        <v>300000</v>
      </c>
      <c r="F28" s="18">
        <v>29</v>
      </c>
      <c r="G28" s="18">
        <v>11.666700000000001</v>
      </c>
      <c r="H28" s="18">
        <v>12.166700000000001</v>
      </c>
      <c r="I28" s="18">
        <v>4</v>
      </c>
      <c r="J28" s="18">
        <v>7.1666999999999996</v>
      </c>
      <c r="K28" s="18">
        <v>8</v>
      </c>
      <c r="L28" s="18">
        <v>4</v>
      </c>
      <c r="M28" s="18">
        <v>76</v>
      </c>
      <c r="N28" s="19">
        <v>300000</v>
      </c>
      <c r="O28" s="20" t="s">
        <v>44</v>
      </c>
      <c r="P28" s="20" t="s">
        <v>45</v>
      </c>
      <c r="Q28" s="21" t="s">
        <v>45</v>
      </c>
      <c r="R28" s="22">
        <v>0.5</v>
      </c>
      <c r="S28" s="21" t="s">
        <v>60</v>
      </c>
      <c r="T28" s="23">
        <v>45107</v>
      </c>
      <c r="U28" s="23">
        <v>45107</v>
      </c>
      <c r="V28" s="25"/>
    </row>
    <row r="29" spans="1:86" ht="12.75" customHeight="1">
      <c r="A29" s="16" t="s">
        <v>85</v>
      </c>
      <c r="B29" s="16" t="s">
        <v>62</v>
      </c>
      <c r="C29" s="16" t="s">
        <v>86</v>
      </c>
      <c r="D29" s="17">
        <v>1420200</v>
      </c>
      <c r="E29" s="17">
        <v>300000</v>
      </c>
      <c r="F29" s="18">
        <v>26.666699999999999</v>
      </c>
      <c r="G29" s="18">
        <v>12.333299999999999</v>
      </c>
      <c r="H29" s="18">
        <v>10</v>
      </c>
      <c r="I29" s="18">
        <v>4</v>
      </c>
      <c r="J29" s="18">
        <v>6.8333000000000004</v>
      </c>
      <c r="K29" s="18">
        <v>7</v>
      </c>
      <c r="L29" s="18">
        <v>5</v>
      </c>
      <c r="M29" s="18">
        <v>71.833299999999994</v>
      </c>
      <c r="N29" s="19">
        <v>250000</v>
      </c>
      <c r="O29" s="20" t="s">
        <v>44</v>
      </c>
      <c r="P29" s="20" t="s">
        <v>49</v>
      </c>
      <c r="Q29" s="21" t="s">
        <v>45</v>
      </c>
      <c r="R29" s="22">
        <v>0.21</v>
      </c>
      <c r="S29" s="21" t="s">
        <v>87</v>
      </c>
      <c r="T29" s="23">
        <v>44985</v>
      </c>
      <c r="U29" s="23">
        <v>44985</v>
      </c>
      <c r="V29" s="25"/>
    </row>
    <row r="30" spans="1:86" ht="12.75" customHeight="1">
      <c r="A30" s="16" t="s">
        <v>88</v>
      </c>
      <c r="B30" s="16" t="s">
        <v>89</v>
      </c>
      <c r="C30" s="16" t="s">
        <v>90</v>
      </c>
      <c r="D30" s="17">
        <v>2302270</v>
      </c>
      <c r="E30" s="17">
        <v>500000</v>
      </c>
      <c r="F30" s="18">
        <v>29</v>
      </c>
      <c r="G30" s="18">
        <v>12.333299999999999</v>
      </c>
      <c r="H30" s="18">
        <v>12</v>
      </c>
      <c r="I30" s="18">
        <v>4</v>
      </c>
      <c r="J30" s="18">
        <v>6.3333000000000004</v>
      </c>
      <c r="K30" s="18">
        <v>7.1666999999999996</v>
      </c>
      <c r="L30" s="18">
        <v>5</v>
      </c>
      <c r="M30" s="18">
        <v>75.833299999999994</v>
      </c>
      <c r="N30" s="19">
        <v>350000</v>
      </c>
      <c r="O30" s="20" t="s">
        <v>44</v>
      </c>
      <c r="P30" s="20" t="s">
        <v>49</v>
      </c>
      <c r="Q30" s="21" t="s">
        <v>45</v>
      </c>
      <c r="R30" s="22">
        <v>0.22</v>
      </c>
      <c r="S30" s="21" t="s">
        <v>91</v>
      </c>
      <c r="T30" s="23">
        <v>45016</v>
      </c>
      <c r="U30" s="23">
        <v>45016</v>
      </c>
      <c r="V30" s="25"/>
    </row>
    <row r="31" spans="1:86" ht="12.75" customHeight="1">
      <c r="A31" s="16" t="s">
        <v>92</v>
      </c>
      <c r="B31" s="16" t="s">
        <v>42</v>
      </c>
      <c r="C31" s="16" t="s">
        <v>93</v>
      </c>
      <c r="D31" s="17">
        <v>300000</v>
      </c>
      <c r="E31" s="17">
        <v>180000</v>
      </c>
      <c r="F31" s="18">
        <v>21</v>
      </c>
      <c r="G31" s="18">
        <v>13</v>
      </c>
      <c r="H31" s="18">
        <v>8</v>
      </c>
      <c r="I31" s="18">
        <v>4</v>
      </c>
      <c r="J31" s="18">
        <v>7</v>
      </c>
      <c r="K31" s="18">
        <v>6</v>
      </c>
      <c r="L31" s="18">
        <v>4</v>
      </c>
      <c r="M31" s="18">
        <v>63</v>
      </c>
      <c r="N31" s="19">
        <v>0</v>
      </c>
      <c r="O31" s="20" t="s">
        <v>44</v>
      </c>
      <c r="P31" s="20" t="s">
        <v>45</v>
      </c>
      <c r="Q31" s="21"/>
      <c r="R31" s="22">
        <v>0.6</v>
      </c>
      <c r="S31" s="21"/>
      <c r="T31" s="23">
        <v>45199</v>
      </c>
      <c r="U31" s="23"/>
      <c r="V31" s="25"/>
    </row>
    <row r="32" spans="1:86" ht="12.75" customHeight="1">
      <c r="A32" s="16" t="s">
        <v>94</v>
      </c>
      <c r="B32" s="16" t="s">
        <v>81</v>
      </c>
      <c r="C32" s="16" t="s">
        <v>95</v>
      </c>
      <c r="D32" s="17">
        <v>964050</v>
      </c>
      <c r="E32" s="17">
        <v>250000</v>
      </c>
      <c r="F32" s="18">
        <v>30</v>
      </c>
      <c r="G32" s="18">
        <v>11.333299999999999</v>
      </c>
      <c r="H32" s="18">
        <v>12.166700000000001</v>
      </c>
      <c r="I32" s="18">
        <v>3</v>
      </c>
      <c r="J32" s="18">
        <v>6.1666999999999996</v>
      </c>
      <c r="K32" s="18">
        <v>6</v>
      </c>
      <c r="L32" s="18">
        <v>5</v>
      </c>
      <c r="M32" s="18">
        <v>73.666700000000006</v>
      </c>
      <c r="N32" s="19">
        <v>250000</v>
      </c>
      <c r="O32" s="20" t="s">
        <v>44</v>
      </c>
      <c r="P32" s="20" t="s">
        <v>49</v>
      </c>
      <c r="Q32" s="21" t="s">
        <v>49</v>
      </c>
      <c r="R32" s="22">
        <v>0.26</v>
      </c>
      <c r="S32" s="21" t="s">
        <v>50</v>
      </c>
      <c r="T32" s="23">
        <v>44957</v>
      </c>
      <c r="U32" s="23">
        <v>44957</v>
      </c>
      <c r="V32" s="25"/>
    </row>
    <row r="33" spans="1:22" ht="12.75" customHeight="1">
      <c r="A33" s="16" t="s">
        <v>96</v>
      </c>
      <c r="B33" s="16" t="s">
        <v>58</v>
      </c>
      <c r="C33" s="16" t="s">
        <v>97</v>
      </c>
      <c r="D33" s="17">
        <v>329998</v>
      </c>
      <c r="E33" s="17">
        <v>150000</v>
      </c>
      <c r="F33" s="18">
        <v>32.833300000000001</v>
      </c>
      <c r="G33" s="18">
        <v>13.166700000000001</v>
      </c>
      <c r="H33" s="18">
        <v>12.833299999999999</v>
      </c>
      <c r="I33" s="18">
        <v>5</v>
      </c>
      <c r="J33" s="18">
        <v>8</v>
      </c>
      <c r="K33" s="18">
        <v>9</v>
      </c>
      <c r="L33" s="18">
        <v>4</v>
      </c>
      <c r="M33" s="18">
        <v>84.833299999999994</v>
      </c>
      <c r="N33" s="19">
        <v>150000</v>
      </c>
      <c r="O33" s="20" t="s">
        <v>44</v>
      </c>
      <c r="P33" s="20" t="s">
        <v>49</v>
      </c>
      <c r="Q33" s="21" t="s">
        <v>45</v>
      </c>
      <c r="R33" s="22">
        <v>0.45</v>
      </c>
      <c r="S33" s="21" t="s">
        <v>68</v>
      </c>
      <c r="T33" s="23">
        <v>45076</v>
      </c>
      <c r="U33" s="23">
        <v>45077</v>
      </c>
      <c r="V33" s="26"/>
    </row>
    <row r="34" spans="1:22">
      <c r="D34" s="5">
        <f>SUM(D15:D33)</f>
        <v>14888923</v>
      </c>
      <c r="E34" s="5">
        <f>SUM(E15:E33)</f>
        <v>5030000</v>
      </c>
      <c r="N34" s="14">
        <f>SUM(N15:N33)</f>
        <v>3000000</v>
      </c>
    </row>
    <row r="35" spans="1:22">
      <c r="E35" s="5"/>
      <c r="M35" s="2" t="s">
        <v>98</v>
      </c>
      <c r="N35" s="14">
        <f>6000000-N34</f>
        <v>3000000</v>
      </c>
    </row>
  </sheetData>
  <sortState xmlns:xlrd2="http://schemas.microsoft.com/office/spreadsheetml/2017/richdata2" ref="A12:BP23">
    <sortCondition ref="A12"/>
  </sortState>
  <mergeCells count="23">
    <mergeCell ref="N12:N13"/>
    <mergeCell ref="O12:O13"/>
    <mergeCell ref="D10:M10"/>
    <mergeCell ref="D9:M9"/>
    <mergeCell ref="P12:P13"/>
    <mergeCell ref="T12:T13"/>
    <mergeCell ref="U12:U13"/>
    <mergeCell ref="F12:F13"/>
    <mergeCell ref="G12:G13"/>
    <mergeCell ref="H12:H13"/>
    <mergeCell ref="R12:R13"/>
    <mergeCell ref="I12:I13"/>
    <mergeCell ref="J12:J13"/>
    <mergeCell ref="K12:K13"/>
    <mergeCell ref="L12:L13"/>
    <mergeCell ref="S12:S13"/>
    <mergeCell ref="Q12:Q13"/>
    <mergeCell ref="M12:M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F33" xr:uid="{00000000-0002-0000-0000-000000000000}">
      <formula1>40</formula1>
    </dataValidation>
    <dataValidation type="decimal" operator="lessThanOrEqual" allowBlank="1" showInputMessage="1" showErrorMessage="1" error="max. 15" sqref="G15:H33" xr:uid="{00000000-0002-0000-0000-000001000000}">
      <formula1>15</formula1>
    </dataValidation>
    <dataValidation type="decimal" operator="lessThanOrEqual" allowBlank="1" showInputMessage="1" showErrorMessage="1" error="max. 5" sqref="L15:L33 I15:I33" xr:uid="{00000000-0002-0000-0000-000002000000}">
      <formula1>5</formula1>
    </dataValidation>
    <dataValidation type="decimal" operator="lessThanOrEqual" allowBlank="1" showInputMessage="1" showErrorMessage="1" error="max. 10" sqref="J15:K33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C9E1-8FA4-424A-98FC-393E52658887}">
  <dimension ref="A1:BP33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>
      <c r="A1" s="1" t="s">
        <v>0</v>
      </c>
    </row>
    <row r="2" spans="1:68" ht="12.6">
      <c r="A2" s="6" t="s">
        <v>1</v>
      </c>
      <c r="D2" s="6" t="s">
        <v>2</v>
      </c>
    </row>
    <row r="3" spans="1:68" ht="12.6">
      <c r="A3" s="6" t="s">
        <v>3</v>
      </c>
      <c r="D3" s="2" t="s">
        <v>4</v>
      </c>
    </row>
    <row r="4" spans="1:68" ht="12.6">
      <c r="A4" s="6" t="s">
        <v>5</v>
      </c>
      <c r="D4" s="2" t="s">
        <v>6</v>
      </c>
    </row>
    <row r="5" spans="1:68" ht="12.6">
      <c r="A5" s="6" t="s">
        <v>7</v>
      </c>
      <c r="D5" s="2" t="s">
        <v>8</v>
      </c>
    </row>
    <row r="6" spans="1:68" ht="12.6">
      <c r="A6" s="6" t="s">
        <v>9</v>
      </c>
      <c r="D6" s="2" t="s">
        <v>10</v>
      </c>
    </row>
    <row r="7" spans="1:68" ht="12.6">
      <c r="A7" s="8" t="s">
        <v>11</v>
      </c>
    </row>
    <row r="8" spans="1:68" ht="12.6">
      <c r="A8" s="6" t="s">
        <v>12</v>
      </c>
      <c r="D8" s="6" t="s">
        <v>13</v>
      </c>
    </row>
    <row r="9" spans="1:68" ht="38.450000000000003" customHeight="1">
      <c r="D9" s="2" t="s">
        <v>99</v>
      </c>
      <c r="F9" s="32"/>
      <c r="G9" s="32"/>
      <c r="H9" s="32"/>
      <c r="I9" s="32"/>
      <c r="J9" s="32"/>
      <c r="K9" s="32"/>
      <c r="L9" s="32"/>
      <c r="M9" s="12"/>
    </row>
    <row r="10" spans="1:68">
      <c r="D10" s="36" t="s">
        <v>15</v>
      </c>
      <c r="E10" s="36"/>
      <c r="F10" s="36"/>
      <c r="G10" s="36"/>
      <c r="H10" s="36"/>
      <c r="I10" s="36"/>
      <c r="J10" s="36"/>
      <c r="K10" s="36"/>
      <c r="L10" s="36"/>
      <c r="M10" s="36"/>
    </row>
    <row r="11" spans="1:68" ht="12.6">
      <c r="A11" s="6"/>
    </row>
    <row r="12" spans="1:68" ht="26.45" customHeight="1">
      <c r="A12" s="27" t="s">
        <v>16</v>
      </c>
      <c r="B12" s="27" t="s">
        <v>17</v>
      </c>
      <c r="C12" s="27" t="s">
        <v>18</v>
      </c>
      <c r="D12" s="27" t="s">
        <v>19</v>
      </c>
      <c r="E12" s="29" t="s">
        <v>20</v>
      </c>
      <c r="F12" s="27" t="s">
        <v>21</v>
      </c>
      <c r="G12" s="27" t="s">
        <v>22</v>
      </c>
      <c r="H12" s="27" t="s">
        <v>23</v>
      </c>
      <c r="I12" s="27" t="s">
        <v>24</v>
      </c>
      <c r="J12" s="27" t="s">
        <v>25</v>
      </c>
      <c r="K12" s="27" t="s">
        <v>26</v>
      </c>
      <c r="L12" s="27" t="s">
        <v>27</v>
      </c>
      <c r="M12" s="27" t="s">
        <v>28</v>
      </c>
    </row>
    <row r="13" spans="1:68" ht="59.45" customHeight="1">
      <c r="A13" s="28"/>
      <c r="B13" s="28"/>
      <c r="C13" s="28"/>
      <c r="D13" s="28"/>
      <c r="E13" s="30"/>
      <c r="F13" s="33"/>
      <c r="G13" s="33"/>
      <c r="H13" s="33"/>
      <c r="I13" s="33"/>
      <c r="J13" s="33"/>
      <c r="K13" s="33"/>
      <c r="L13" s="33"/>
      <c r="M13" s="33"/>
    </row>
    <row r="14" spans="1:68" ht="37.15" customHeight="1">
      <c r="A14" s="33"/>
      <c r="B14" s="33"/>
      <c r="C14" s="33"/>
      <c r="D14" s="33"/>
      <c r="E14" s="37"/>
      <c r="F14" s="13" t="s">
        <v>37</v>
      </c>
      <c r="G14" s="13" t="s">
        <v>38</v>
      </c>
      <c r="H14" s="13" t="s">
        <v>38</v>
      </c>
      <c r="I14" s="13" t="s">
        <v>39</v>
      </c>
      <c r="J14" s="13" t="s">
        <v>40</v>
      </c>
      <c r="K14" s="13" t="s">
        <v>40</v>
      </c>
      <c r="L14" s="13" t="s">
        <v>39</v>
      </c>
      <c r="M14" s="13"/>
    </row>
    <row r="15" spans="1:68" s="3" customFormat="1" ht="12.75" customHeight="1">
      <c r="A15" s="9" t="s">
        <v>41</v>
      </c>
      <c r="B15" s="9" t="s">
        <v>42</v>
      </c>
      <c r="C15" s="9" t="s">
        <v>43</v>
      </c>
      <c r="D15" s="10">
        <v>392855</v>
      </c>
      <c r="E15" s="10">
        <v>200000</v>
      </c>
      <c r="F15" s="4">
        <v>29</v>
      </c>
      <c r="G15" s="4">
        <v>13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74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>
      <c r="A16" s="9" t="s">
        <v>47</v>
      </c>
      <c r="B16" s="9" t="s">
        <v>42</v>
      </c>
      <c r="C16" s="9" t="s">
        <v>48</v>
      </c>
      <c r="D16" s="10">
        <v>490430</v>
      </c>
      <c r="E16" s="10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33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>
      <c r="A17" s="9" t="s">
        <v>51</v>
      </c>
      <c r="B17" s="9" t="s">
        <v>52</v>
      </c>
      <c r="C17" s="9" t="s">
        <v>53</v>
      </c>
      <c r="D17" s="10">
        <v>1996706</v>
      </c>
      <c r="E17" s="10">
        <v>500000</v>
      </c>
      <c r="F17" s="4">
        <v>25</v>
      </c>
      <c r="G17" s="4">
        <v>13</v>
      </c>
      <c r="H17" s="4">
        <v>10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>
      <c r="A18" s="9" t="s">
        <v>54</v>
      </c>
      <c r="B18" s="9" t="s">
        <v>55</v>
      </c>
      <c r="C18" s="9" t="s">
        <v>56</v>
      </c>
      <c r="D18" s="10">
        <v>350000</v>
      </c>
      <c r="E18" s="10">
        <v>150000</v>
      </c>
      <c r="F18" s="4">
        <v>29</v>
      </c>
      <c r="G18" s="4">
        <v>12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>
      <c r="A19" s="9" t="s">
        <v>57</v>
      </c>
      <c r="B19" s="9" t="s">
        <v>58</v>
      </c>
      <c r="C19" s="9" t="s">
        <v>59</v>
      </c>
      <c r="D19" s="10">
        <v>414150</v>
      </c>
      <c r="E19" s="10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>
      <c r="A20" s="9" t="s">
        <v>61</v>
      </c>
      <c r="B20" s="9" t="s">
        <v>62</v>
      </c>
      <c r="C20" s="9" t="s">
        <v>63</v>
      </c>
      <c r="D20" s="10">
        <v>1538200</v>
      </c>
      <c r="E20" s="10">
        <v>500000</v>
      </c>
      <c r="F20" s="4">
        <v>28</v>
      </c>
      <c r="G20" s="4">
        <v>12</v>
      </c>
      <c r="H20" s="4">
        <v>10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72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>
      <c r="A21" s="9" t="s">
        <v>64</v>
      </c>
      <c r="B21" s="9" t="s">
        <v>62</v>
      </c>
      <c r="C21" s="9" t="s">
        <v>65</v>
      </c>
      <c r="D21" s="10">
        <v>1626700</v>
      </c>
      <c r="E21" s="10">
        <v>700000</v>
      </c>
      <c r="F21" s="4">
        <v>29</v>
      </c>
      <c r="G21" s="4">
        <v>12</v>
      </c>
      <c r="H21" s="4">
        <v>13</v>
      </c>
      <c r="I21" s="4">
        <v>4</v>
      </c>
      <c r="J21" s="4">
        <v>4</v>
      </c>
      <c r="K21" s="4">
        <v>6</v>
      </c>
      <c r="L21" s="4">
        <v>5</v>
      </c>
      <c r="M21" s="4">
        <f t="shared" si="0"/>
        <v>73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>
      <c r="A22" s="9" t="s">
        <v>66</v>
      </c>
      <c r="B22" s="9" t="s">
        <v>42</v>
      </c>
      <c r="C22" s="9" t="s">
        <v>67</v>
      </c>
      <c r="D22" s="10">
        <v>476600</v>
      </c>
      <c r="E22" s="10">
        <v>200000</v>
      </c>
      <c r="F22" s="4">
        <v>30</v>
      </c>
      <c r="G22" s="4">
        <v>13</v>
      </c>
      <c r="H22" s="4">
        <v>12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78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>
      <c r="A23" s="9" t="s">
        <v>69</v>
      </c>
      <c r="B23" s="9" t="s">
        <v>42</v>
      </c>
      <c r="C23" s="9" t="s">
        <v>70</v>
      </c>
      <c r="D23" s="10">
        <v>444280</v>
      </c>
      <c r="E23" s="10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>
      <c r="A24" s="9" t="s">
        <v>71</v>
      </c>
      <c r="B24" s="9" t="s">
        <v>58</v>
      </c>
      <c r="C24" s="9" t="s">
        <v>72</v>
      </c>
      <c r="D24" s="10">
        <v>242550</v>
      </c>
      <c r="E24" s="10">
        <v>150000</v>
      </c>
      <c r="F24" s="4">
        <v>35</v>
      </c>
      <c r="G24" s="4">
        <v>13</v>
      </c>
      <c r="H24" s="4">
        <v>13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85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>
      <c r="A25" s="16" t="s">
        <v>74</v>
      </c>
      <c r="B25" s="16" t="s">
        <v>55</v>
      </c>
      <c r="C25" s="16" t="s">
        <v>75</v>
      </c>
      <c r="D25" s="17">
        <v>300000</v>
      </c>
      <c r="E25" s="17">
        <v>150000</v>
      </c>
      <c r="F25" s="18">
        <v>34</v>
      </c>
      <c r="G25" s="18">
        <v>12</v>
      </c>
      <c r="H25" s="18">
        <v>11</v>
      </c>
      <c r="I25" s="18">
        <v>4</v>
      </c>
      <c r="J25" s="18">
        <v>5</v>
      </c>
      <c r="K25" s="18">
        <v>6</v>
      </c>
      <c r="L25" s="18">
        <v>4</v>
      </c>
      <c r="M25" s="4">
        <f t="shared" si="0"/>
        <v>76</v>
      </c>
    </row>
    <row r="26" spans="1:68">
      <c r="A26" s="16" t="s">
        <v>77</v>
      </c>
      <c r="B26" s="16" t="s">
        <v>78</v>
      </c>
      <c r="C26" s="16" t="s">
        <v>79</v>
      </c>
      <c r="D26" s="17">
        <v>289090</v>
      </c>
      <c r="E26" s="17">
        <v>150000</v>
      </c>
      <c r="F26" s="18">
        <v>32</v>
      </c>
      <c r="G26" s="18">
        <v>12</v>
      </c>
      <c r="H26" s="18">
        <v>10</v>
      </c>
      <c r="I26" s="18">
        <v>4</v>
      </c>
      <c r="J26" s="18">
        <v>7</v>
      </c>
      <c r="K26" s="18">
        <v>8</v>
      </c>
      <c r="L26" s="18">
        <v>4</v>
      </c>
      <c r="M26" s="4">
        <f t="shared" si="0"/>
        <v>77</v>
      </c>
    </row>
    <row r="27" spans="1:68">
      <c r="A27" s="16" t="s">
        <v>80</v>
      </c>
      <c r="B27" s="16" t="s">
        <v>81</v>
      </c>
      <c r="C27" s="16" t="s">
        <v>82</v>
      </c>
      <c r="D27" s="17">
        <v>404844</v>
      </c>
      <c r="E27" s="17">
        <v>150000</v>
      </c>
      <c r="F27" s="18">
        <v>25</v>
      </c>
      <c r="G27" s="18">
        <v>12</v>
      </c>
      <c r="H27" s="18">
        <v>8</v>
      </c>
      <c r="I27" s="18">
        <v>3</v>
      </c>
      <c r="J27" s="18">
        <v>5</v>
      </c>
      <c r="K27" s="18">
        <v>4</v>
      </c>
      <c r="L27" s="18">
        <v>5</v>
      </c>
      <c r="M27" s="4">
        <f t="shared" si="0"/>
        <v>62</v>
      </c>
    </row>
    <row r="28" spans="1:68">
      <c r="A28" s="16" t="s">
        <v>83</v>
      </c>
      <c r="B28" s="16" t="s">
        <v>55</v>
      </c>
      <c r="C28" s="16" t="s">
        <v>84</v>
      </c>
      <c r="D28" s="17">
        <v>606000</v>
      </c>
      <c r="E28" s="17">
        <v>300000</v>
      </c>
      <c r="F28" s="18">
        <v>29</v>
      </c>
      <c r="G28" s="18">
        <v>12</v>
      </c>
      <c r="H28" s="18">
        <v>12</v>
      </c>
      <c r="I28" s="18">
        <v>4</v>
      </c>
      <c r="J28" s="18">
        <v>7</v>
      </c>
      <c r="K28" s="18">
        <v>8</v>
      </c>
      <c r="L28" s="18">
        <v>4</v>
      </c>
      <c r="M28" s="4">
        <f t="shared" si="0"/>
        <v>76</v>
      </c>
    </row>
    <row r="29" spans="1:68">
      <c r="A29" s="16" t="s">
        <v>85</v>
      </c>
      <c r="B29" s="16" t="s">
        <v>62</v>
      </c>
      <c r="C29" s="16" t="s">
        <v>86</v>
      </c>
      <c r="D29" s="17">
        <v>1420200</v>
      </c>
      <c r="E29" s="17">
        <v>300000</v>
      </c>
      <c r="F29" s="18">
        <v>25</v>
      </c>
      <c r="G29" s="18">
        <v>12</v>
      </c>
      <c r="H29" s="18">
        <v>10</v>
      </c>
      <c r="I29" s="18">
        <v>4</v>
      </c>
      <c r="J29" s="18">
        <v>7</v>
      </c>
      <c r="K29" s="18">
        <v>7</v>
      </c>
      <c r="L29" s="18">
        <v>5</v>
      </c>
      <c r="M29" s="4">
        <f t="shared" si="0"/>
        <v>70</v>
      </c>
    </row>
    <row r="30" spans="1:68">
      <c r="A30" s="16" t="s">
        <v>88</v>
      </c>
      <c r="B30" s="16" t="s">
        <v>89</v>
      </c>
      <c r="C30" s="16" t="s">
        <v>90</v>
      </c>
      <c r="D30" s="17">
        <v>2302270</v>
      </c>
      <c r="E30" s="17">
        <v>500000</v>
      </c>
      <c r="F30" s="18">
        <v>26</v>
      </c>
      <c r="G30" s="18">
        <v>12</v>
      </c>
      <c r="H30" s="18">
        <v>12</v>
      </c>
      <c r="I30" s="18">
        <v>4</v>
      </c>
      <c r="J30" s="18">
        <v>5</v>
      </c>
      <c r="K30" s="18">
        <v>7</v>
      </c>
      <c r="L30" s="18">
        <v>5</v>
      </c>
      <c r="M30" s="4">
        <f t="shared" si="0"/>
        <v>71</v>
      </c>
    </row>
    <row r="31" spans="1:68">
      <c r="A31" s="16" t="s">
        <v>92</v>
      </c>
      <c r="B31" s="16" t="s">
        <v>42</v>
      </c>
      <c r="C31" s="16" t="s">
        <v>93</v>
      </c>
      <c r="D31" s="17">
        <v>300000</v>
      </c>
      <c r="E31" s="17">
        <v>180000</v>
      </c>
      <c r="F31" s="18">
        <v>21</v>
      </c>
      <c r="G31" s="18">
        <v>13</v>
      </c>
      <c r="H31" s="18">
        <v>8</v>
      </c>
      <c r="I31" s="18">
        <v>4</v>
      </c>
      <c r="J31" s="18">
        <v>7</v>
      </c>
      <c r="K31" s="18">
        <v>6</v>
      </c>
      <c r="L31" s="18">
        <v>4</v>
      </c>
      <c r="M31" s="4">
        <f t="shared" si="0"/>
        <v>63</v>
      </c>
    </row>
    <row r="32" spans="1:68">
      <c r="A32" s="16" t="s">
        <v>94</v>
      </c>
      <c r="B32" s="16" t="s">
        <v>81</v>
      </c>
      <c r="C32" s="16" t="s">
        <v>95</v>
      </c>
      <c r="D32" s="17">
        <v>964050</v>
      </c>
      <c r="E32" s="17">
        <v>250000</v>
      </c>
      <c r="F32" s="18">
        <v>30</v>
      </c>
      <c r="G32" s="18">
        <v>12</v>
      </c>
      <c r="H32" s="18">
        <v>12</v>
      </c>
      <c r="I32" s="18">
        <v>3</v>
      </c>
      <c r="J32" s="18">
        <v>6</v>
      </c>
      <c r="K32" s="18">
        <v>6</v>
      </c>
      <c r="L32" s="18">
        <v>5</v>
      </c>
      <c r="M32" s="4">
        <f t="shared" si="0"/>
        <v>74</v>
      </c>
    </row>
    <row r="33" spans="1:13">
      <c r="A33" s="16" t="s">
        <v>96</v>
      </c>
      <c r="B33" s="16" t="s">
        <v>58</v>
      </c>
      <c r="C33" s="16" t="s">
        <v>97</v>
      </c>
      <c r="D33" s="17">
        <v>329998</v>
      </c>
      <c r="E33" s="17">
        <v>150000</v>
      </c>
      <c r="F33" s="18">
        <v>37</v>
      </c>
      <c r="G33" s="18">
        <v>13</v>
      </c>
      <c r="H33" s="18">
        <v>13</v>
      </c>
      <c r="I33" s="18">
        <v>5</v>
      </c>
      <c r="J33" s="18">
        <v>8</v>
      </c>
      <c r="K33" s="18">
        <v>9</v>
      </c>
      <c r="L33" s="18">
        <v>4</v>
      </c>
      <c r="M33" s="4">
        <f t="shared" si="0"/>
        <v>89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33" xr:uid="{7F860764-CC55-4D64-A2EE-E4672C0BF72A}">
      <formula1>10</formula1>
    </dataValidation>
    <dataValidation type="decimal" operator="lessThanOrEqual" allowBlank="1" showInputMessage="1" showErrorMessage="1" error="max. 5" sqref="L15:L33 I15:I33" xr:uid="{E4163179-B4EC-4810-8906-7840ACB33A51}">
      <formula1>5</formula1>
    </dataValidation>
    <dataValidation type="decimal" operator="lessThanOrEqual" allowBlank="1" showInputMessage="1" showErrorMessage="1" error="max. 15" sqref="G15:H33" xr:uid="{451FCD52-3F01-4B52-906F-FEBE6ED1AE49}">
      <formula1>15</formula1>
    </dataValidation>
    <dataValidation type="decimal" operator="lessThanOrEqual" allowBlank="1" showInputMessage="1" showErrorMessage="1" error="max. 40" sqref="F15:F33" xr:uid="{63829CEF-3593-47B9-9A18-B298F18193CD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8FE3-5D19-4776-9987-95772C18E38B}">
  <dimension ref="A1:BP33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>
      <c r="A1" s="1" t="s">
        <v>0</v>
      </c>
    </row>
    <row r="2" spans="1:68" ht="12.6">
      <c r="A2" s="6" t="s">
        <v>1</v>
      </c>
      <c r="D2" s="6" t="s">
        <v>2</v>
      </c>
    </row>
    <row r="3" spans="1:68" ht="12.6">
      <c r="A3" s="6" t="s">
        <v>3</v>
      </c>
      <c r="D3" s="2" t="s">
        <v>4</v>
      </c>
    </row>
    <row r="4" spans="1:68" ht="12.6">
      <c r="A4" s="6" t="s">
        <v>5</v>
      </c>
      <c r="D4" s="2" t="s">
        <v>6</v>
      </c>
    </row>
    <row r="5" spans="1:68" ht="12.6">
      <c r="A5" s="6" t="s">
        <v>7</v>
      </c>
      <c r="D5" s="2" t="s">
        <v>8</v>
      </c>
    </row>
    <row r="6" spans="1:68" ht="12.6">
      <c r="A6" s="6" t="s">
        <v>9</v>
      </c>
      <c r="D6" s="2" t="s">
        <v>10</v>
      </c>
    </row>
    <row r="7" spans="1:68" ht="12.6">
      <c r="A7" s="8" t="s">
        <v>11</v>
      </c>
    </row>
    <row r="8" spans="1:68" ht="12.6">
      <c r="A8" s="6" t="s">
        <v>12</v>
      </c>
      <c r="D8" s="6" t="s">
        <v>13</v>
      </c>
    </row>
    <row r="9" spans="1:68" ht="38.450000000000003" customHeight="1">
      <c r="D9" s="2" t="s">
        <v>99</v>
      </c>
      <c r="F9" s="32"/>
      <c r="G9" s="32"/>
      <c r="H9" s="32"/>
      <c r="I9" s="32"/>
      <c r="J9" s="32"/>
      <c r="K9" s="32"/>
      <c r="L9" s="32"/>
      <c r="M9" s="12"/>
    </row>
    <row r="10" spans="1:68">
      <c r="D10" s="36" t="s">
        <v>15</v>
      </c>
      <c r="E10" s="36"/>
      <c r="F10" s="36"/>
      <c r="G10" s="36"/>
      <c r="H10" s="36"/>
      <c r="I10" s="36"/>
      <c r="J10" s="36"/>
      <c r="K10" s="36"/>
      <c r="L10" s="36"/>
      <c r="M10" s="36"/>
    </row>
    <row r="11" spans="1:68" ht="12.6">
      <c r="A11" s="6"/>
    </row>
    <row r="12" spans="1:68" ht="26.45" customHeight="1">
      <c r="A12" s="27" t="s">
        <v>16</v>
      </c>
      <c r="B12" s="27" t="s">
        <v>17</v>
      </c>
      <c r="C12" s="27" t="s">
        <v>18</v>
      </c>
      <c r="D12" s="27" t="s">
        <v>19</v>
      </c>
      <c r="E12" s="29" t="s">
        <v>20</v>
      </c>
      <c r="F12" s="27" t="s">
        <v>21</v>
      </c>
      <c r="G12" s="27" t="s">
        <v>22</v>
      </c>
      <c r="H12" s="27" t="s">
        <v>23</v>
      </c>
      <c r="I12" s="27" t="s">
        <v>24</v>
      </c>
      <c r="J12" s="27" t="s">
        <v>25</v>
      </c>
      <c r="K12" s="27" t="s">
        <v>26</v>
      </c>
      <c r="L12" s="27" t="s">
        <v>27</v>
      </c>
      <c r="M12" s="27" t="s">
        <v>28</v>
      </c>
    </row>
    <row r="13" spans="1:68" ht="59.45" customHeight="1">
      <c r="A13" s="28"/>
      <c r="B13" s="28"/>
      <c r="C13" s="28"/>
      <c r="D13" s="28"/>
      <c r="E13" s="30"/>
      <c r="F13" s="33"/>
      <c r="G13" s="33"/>
      <c r="H13" s="33"/>
      <c r="I13" s="33"/>
      <c r="J13" s="33"/>
      <c r="K13" s="33"/>
      <c r="L13" s="33"/>
      <c r="M13" s="33"/>
    </row>
    <row r="14" spans="1:68" ht="37.15" customHeight="1">
      <c r="A14" s="33"/>
      <c r="B14" s="33"/>
      <c r="C14" s="33"/>
      <c r="D14" s="33"/>
      <c r="E14" s="37"/>
      <c r="F14" s="13" t="s">
        <v>37</v>
      </c>
      <c r="G14" s="13" t="s">
        <v>38</v>
      </c>
      <c r="H14" s="13" t="s">
        <v>38</v>
      </c>
      <c r="I14" s="13" t="s">
        <v>39</v>
      </c>
      <c r="J14" s="13" t="s">
        <v>40</v>
      </c>
      <c r="K14" s="13" t="s">
        <v>40</v>
      </c>
      <c r="L14" s="13" t="s">
        <v>39</v>
      </c>
      <c r="M14" s="13"/>
    </row>
    <row r="15" spans="1:68" s="3" customFormat="1" ht="12.75" customHeight="1">
      <c r="A15" s="9" t="s">
        <v>41</v>
      </c>
      <c r="B15" s="9" t="s">
        <v>42</v>
      </c>
      <c r="C15" s="9" t="s">
        <v>43</v>
      </c>
      <c r="D15" s="10">
        <v>392855</v>
      </c>
      <c r="E15" s="10">
        <v>200000</v>
      </c>
      <c r="F15" s="4">
        <v>25</v>
      </c>
      <c r="G15" s="4">
        <v>13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>
      <c r="A16" s="9" t="s">
        <v>47</v>
      </c>
      <c r="B16" s="9" t="s">
        <v>42</v>
      </c>
      <c r="C16" s="9" t="s">
        <v>48</v>
      </c>
      <c r="D16" s="10">
        <v>490430</v>
      </c>
      <c r="E16" s="10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33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>
      <c r="A17" s="9" t="s">
        <v>51</v>
      </c>
      <c r="B17" s="9" t="s">
        <v>52</v>
      </c>
      <c r="C17" s="9" t="s">
        <v>53</v>
      </c>
      <c r="D17" s="10">
        <v>1996706</v>
      </c>
      <c r="E17" s="10">
        <v>500000</v>
      </c>
      <c r="F17" s="4">
        <v>25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>
      <c r="A18" s="9" t="s">
        <v>54</v>
      </c>
      <c r="B18" s="9" t="s">
        <v>55</v>
      </c>
      <c r="C18" s="9" t="s">
        <v>56</v>
      </c>
      <c r="D18" s="10">
        <v>350000</v>
      </c>
      <c r="E18" s="10">
        <v>150000</v>
      </c>
      <c r="F18" s="4">
        <v>29</v>
      </c>
      <c r="G18" s="4">
        <v>10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>
      <c r="A19" s="9" t="s">
        <v>57</v>
      </c>
      <c r="B19" s="9" t="s">
        <v>58</v>
      </c>
      <c r="C19" s="9" t="s">
        <v>59</v>
      </c>
      <c r="D19" s="10">
        <v>414150</v>
      </c>
      <c r="E19" s="10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>
      <c r="A20" s="9" t="s">
        <v>61</v>
      </c>
      <c r="B20" s="9" t="s">
        <v>62</v>
      </c>
      <c r="C20" s="9" t="s">
        <v>63</v>
      </c>
      <c r="D20" s="10">
        <v>1538200</v>
      </c>
      <c r="E20" s="10">
        <v>500000</v>
      </c>
      <c r="F20" s="4">
        <v>28</v>
      </c>
      <c r="G20" s="4">
        <v>12</v>
      </c>
      <c r="H20" s="4">
        <v>9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>
      <c r="A21" s="9" t="s">
        <v>64</v>
      </c>
      <c r="B21" s="9" t="s">
        <v>62</v>
      </c>
      <c r="C21" s="9" t="s">
        <v>65</v>
      </c>
      <c r="D21" s="10">
        <v>1626700</v>
      </c>
      <c r="E21" s="10">
        <v>700000</v>
      </c>
      <c r="F21" s="4">
        <v>25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>
      <c r="A22" s="9" t="s">
        <v>66</v>
      </c>
      <c r="B22" s="9" t="s">
        <v>42</v>
      </c>
      <c r="C22" s="9" t="s">
        <v>67</v>
      </c>
      <c r="D22" s="10">
        <v>476600</v>
      </c>
      <c r="E22" s="10">
        <v>200000</v>
      </c>
      <c r="F22" s="4">
        <v>30</v>
      </c>
      <c r="G22" s="4">
        <v>13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>
      <c r="A23" s="9" t="s">
        <v>69</v>
      </c>
      <c r="B23" s="9" t="s">
        <v>42</v>
      </c>
      <c r="C23" s="9" t="s">
        <v>70</v>
      </c>
      <c r="D23" s="10">
        <v>444280</v>
      </c>
      <c r="E23" s="10">
        <v>150000</v>
      </c>
      <c r="F23" s="4">
        <v>22</v>
      </c>
      <c r="G23" s="4">
        <v>13</v>
      </c>
      <c r="H23" s="4">
        <v>8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66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>
      <c r="A24" s="9" t="s">
        <v>71</v>
      </c>
      <c r="B24" s="9" t="s">
        <v>58</v>
      </c>
      <c r="C24" s="9" t="s">
        <v>72</v>
      </c>
      <c r="D24" s="10">
        <v>242550</v>
      </c>
      <c r="E24" s="10">
        <v>150000</v>
      </c>
      <c r="F24" s="4">
        <v>29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>
      <c r="A25" s="16" t="s">
        <v>74</v>
      </c>
      <c r="B25" s="16" t="s">
        <v>55</v>
      </c>
      <c r="C25" s="16" t="s">
        <v>75</v>
      </c>
      <c r="D25" s="17">
        <v>300000</v>
      </c>
      <c r="E25" s="17">
        <v>150000</v>
      </c>
      <c r="F25" s="18">
        <v>33</v>
      </c>
      <c r="G25" s="18">
        <v>12</v>
      </c>
      <c r="H25" s="18">
        <v>11</v>
      </c>
      <c r="I25" s="18">
        <v>4</v>
      </c>
      <c r="J25" s="18">
        <v>5</v>
      </c>
      <c r="K25" s="18">
        <v>4</v>
      </c>
      <c r="L25" s="18">
        <v>4</v>
      </c>
      <c r="M25" s="4">
        <f t="shared" si="0"/>
        <v>73</v>
      </c>
    </row>
    <row r="26" spans="1:68">
      <c r="A26" s="16" t="s">
        <v>77</v>
      </c>
      <c r="B26" s="16" t="s">
        <v>78</v>
      </c>
      <c r="C26" s="16" t="s">
        <v>79</v>
      </c>
      <c r="D26" s="17">
        <v>289090</v>
      </c>
      <c r="E26" s="17">
        <v>150000</v>
      </c>
      <c r="F26" s="18">
        <v>32</v>
      </c>
      <c r="G26" s="18">
        <v>10</v>
      </c>
      <c r="H26" s="18">
        <v>10</v>
      </c>
      <c r="I26" s="18">
        <v>4</v>
      </c>
      <c r="J26" s="18">
        <v>7</v>
      </c>
      <c r="K26" s="18">
        <v>8</v>
      </c>
      <c r="L26" s="18">
        <v>4</v>
      </c>
      <c r="M26" s="4">
        <f t="shared" si="0"/>
        <v>75</v>
      </c>
    </row>
    <row r="27" spans="1:68">
      <c r="A27" s="16" t="s">
        <v>80</v>
      </c>
      <c r="B27" s="16" t="s">
        <v>81</v>
      </c>
      <c r="C27" s="16" t="s">
        <v>82</v>
      </c>
      <c r="D27" s="17">
        <v>404844</v>
      </c>
      <c r="E27" s="17">
        <v>150000</v>
      </c>
      <c r="F27" s="18">
        <v>25</v>
      </c>
      <c r="G27" s="18">
        <v>11</v>
      </c>
      <c r="H27" s="18">
        <v>8</v>
      </c>
      <c r="I27" s="18">
        <v>3</v>
      </c>
      <c r="J27" s="18">
        <v>5</v>
      </c>
      <c r="K27" s="18">
        <v>4</v>
      </c>
      <c r="L27" s="18">
        <v>5</v>
      </c>
      <c r="M27" s="4">
        <f t="shared" si="0"/>
        <v>61</v>
      </c>
    </row>
    <row r="28" spans="1:68">
      <c r="A28" s="16" t="s">
        <v>83</v>
      </c>
      <c r="B28" s="16" t="s">
        <v>55</v>
      </c>
      <c r="C28" s="16" t="s">
        <v>84</v>
      </c>
      <c r="D28" s="17">
        <v>606000</v>
      </c>
      <c r="E28" s="17">
        <v>300000</v>
      </c>
      <c r="F28" s="18">
        <v>29</v>
      </c>
      <c r="G28" s="18">
        <v>10</v>
      </c>
      <c r="H28" s="18">
        <v>12</v>
      </c>
      <c r="I28" s="18">
        <v>4</v>
      </c>
      <c r="J28" s="18">
        <v>7</v>
      </c>
      <c r="K28" s="18">
        <v>8</v>
      </c>
      <c r="L28" s="18">
        <v>4</v>
      </c>
      <c r="M28" s="4">
        <f t="shared" si="0"/>
        <v>74</v>
      </c>
    </row>
    <row r="29" spans="1:68">
      <c r="A29" s="16" t="s">
        <v>85</v>
      </c>
      <c r="B29" s="16" t="s">
        <v>62</v>
      </c>
      <c r="C29" s="16" t="s">
        <v>86</v>
      </c>
      <c r="D29" s="17">
        <v>1420200</v>
      </c>
      <c r="E29" s="17">
        <v>300000</v>
      </c>
      <c r="F29" s="18">
        <v>27</v>
      </c>
      <c r="G29" s="18">
        <v>12</v>
      </c>
      <c r="H29" s="18">
        <v>10</v>
      </c>
      <c r="I29" s="18">
        <v>4</v>
      </c>
      <c r="J29" s="18">
        <v>7</v>
      </c>
      <c r="K29" s="18">
        <v>7</v>
      </c>
      <c r="L29" s="18">
        <v>5</v>
      </c>
      <c r="M29" s="4">
        <f t="shared" si="0"/>
        <v>72</v>
      </c>
    </row>
    <row r="30" spans="1:68">
      <c r="A30" s="16" t="s">
        <v>88</v>
      </c>
      <c r="B30" s="16" t="s">
        <v>89</v>
      </c>
      <c r="C30" s="16" t="s">
        <v>90</v>
      </c>
      <c r="D30" s="17">
        <v>2302270</v>
      </c>
      <c r="E30" s="17">
        <v>500000</v>
      </c>
      <c r="F30" s="18">
        <v>32</v>
      </c>
      <c r="G30" s="18">
        <v>12</v>
      </c>
      <c r="H30" s="18">
        <v>12</v>
      </c>
      <c r="I30" s="18">
        <v>4</v>
      </c>
      <c r="J30" s="18">
        <v>8</v>
      </c>
      <c r="K30" s="18">
        <v>8</v>
      </c>
      <c r="L30" s="18">
        <v>5</v>
      </c>
      <c r="M30" s="4">
        <f t="shared" si="0"/>
        <v>81</v>
      </c>
    </row>
    <row r="31" spans="1:68">
      <c r="A31" s="16" t="s">
        <v>92</v>
      </c>
      <c r="B31" s="16" t="s">
        <v>42</v>
      </c>
      <c r="C31" s="16" t="s">
        <v>93</v>
      </c>
      <c r="D31" s="17">
        <v>300000</v>
      </c>
      <c r="E31" s="17">
        <v>180000</v>
      </c>
      <c r="F31" s="18">
        <v>21</v>
      </c>
      <c r="G31" s="18">
        <v>13</v>
      </c>
      <c r="H31" s="18">
        <v>8</v>
      </c>
      <c r="I31" s="18">
        <v>4</v>
      </c>
      <c r="J31" s="18">
        <v>7</v>
      </c>
      <c r="K31" s="18">
        <v>6</v>
      </c>
      <c r="L31" s="18">
        <v>4</v>
      </c>
      <c r="M31" s="4">
        <f t="shared" si="0"/>
        <v>63</v>
      </c>
    </row>
    <row r="32" spans="1:68">
      <c r="A32" s="16" t="s">
        <v>94</v>
      </c>
      <c r="B32" s="16" t="s">
        <v>81</v>
      </c>
      <c r="C32" s="16" t="s">
        <v>95</v>
      </c>
      <c r="D32" s="17">
        <v>964050</v>
      </c>
      <c r="E32" s="17">
        <v>250000</v>
      </c>
      <c r="F32" s="18">
        <v>30</v>
      </c>
      <c r="G32" s="18">
        <v>10</v>
      </c>
      <c r="H32" s="18">
        <v>12</v>
      </c>
      <c r="I32" s="18">
        <v>3</v>
      </c>
      <c r="J32" s="18">
        <v>6</v>
      </c>
      <c r="K32" s="18">
        <v>6</v>
      </c>
      <c r="L32" s="18">
        <v>5</v>
      </c>
      <c r="M32" s="4">
        <f t="shared" si="0"/>
        <v>72</v>
      </c>
    </row>
    <row r="33" spans="1:13">
      <c r="A33" s="16" t="s">
        <v>96</v>
      </c>
      <c r="B33" s="16" t="s">
        <v>58</v>
      </c>
      <c r="C33" s="16" t="s">
        <v>97</v>
      </c>
      <c r="D33" s="17">
        <v>329998</v>
      </c>
      <c r="E33" s="17">
        <v>150000</v>
      </c>
      <c r="F33" s="18">
        <v>32</v>
      </c>
      <c r="G33" s="18">
        <v>13</v>
      </c>
      <c r="H33" s="18">
        <v>13</v>
      </c>
      <c r="I33" s="18">
        <v>5</v>
      </c>
      <c r="J33" s="18">
        <v>8</v>
      </c>
      <c r="K33" s="18">
        <v>9</v>
      </c>
      <c r="L33" s="18">
        <v>4</v>
      </c>
      <c r="M33" s="4">
        <f t="shared" si="0"/>
        <v>84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3" xr:uid="{E9862977-0209-4CEC-99DD-5369DFDF87B2}">
      <formula1>40</formula1>
    </dataValidation>
    <dataValidation type="decimal" operator="lessThanOrEqual" allowBlank="1" showInputMessage="1" showErrorMessage="1" error="max. 15" sqref="G15:H33" xr:uid="{2920109C-07B4-4223-8F93-2E3B9456AEF7}">
      <formula1>15</formula1>
    </dataValidation>
    <dataValidation type="decimal" operator="lessThanOrEqual" allowBlank="1" showInputMessage="1" showErrorMessage="1" error="max. 5" sqref="L15:L33 I15:I33" xr:uid="{165A30F2-4FB4-4412-AB9A-C947F3B8A33D}">
      <formula1>5</formula1>
    </dataValidation>
    <dataValidation type="decimal" operator="lessThanOrEqual" allowBlank="1" showInputMessage="1" showErrorMessage="1" error="max. 10" sqref="J15:K33" xr:uid="{78D83B09-3455-4B29-A10A-0F210226D36B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1ECE-08EB-462F-AD32-11EE5108A8E0}">
  <dimension ref="A1:BP34"/>
  <sheetViews>
    <sheetView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>
      <c r="A1" s="1" t="s">
        <v>0</v>
      </c>
    </row>
    <row r="2" spans="1:68" ht="12.6">
      <c r="A2" s="6" t="s">
        <v>1</v>
      </c>
      <c r="D2" s="6" t="s">
        <v>2</v>
      </c>
    </row>
    <row r="3" spans="1:68" ht="12.6">
      <c r="A3" s="6" t="s">
        <v>3</v>
      </c>
      <c r="D3" s="2" t="s">
        <v>4</v>
      </c>
    </row>
    <row r="4" spans="1:68" ht="12.6">
      <c r="A4" s="6" t="s">
        <v>5</v>
      </c>
      <c r="D4" s="2" t="s">
        <v>6</v>
      </c>
    </row>
    <row r="5" spans="1:68" ht="12.6">
      <c r="A5" s="6" t="s">
        <v>7</v>
      </c>
      <c r="D5" s="2" t="s">
        <v>8</v>
      </c>
    </row>
    <row r="6" spans="1:68" ht="12.6">
      <c r="A6" s="6" t="s">
        <v>9</v>
      </c>
      <c r="D6" s="2" t="s">
        <v>10</v>
      </c>
    </row>
    <row r="7" spans="1:68" ht="12.6">
      <c r="A7" s="8" t="s">
        <v>11</v>
      </c>
    </row>
    <row r="8" spans="1:68" ht="12.6">
      <c r="A8" s="6" t="s">
        <v>12</v>
      </c>
      <c r="D8" s="6" t="s">
        <v>13</v>
      </c>
    </row>
    <row r="9" spans="1:68" ht="38.450000000000003" customHeight="1">
      <c r="D9" s="2" t="s">
        <v>99</v>
      </c>
      <c r="F9" s="32"/>
      <c r="G9" s="32"/>
      <c r="H9" s="32"/>
      <c r="I9" s="32"/>
      <c r="J9" s="32"/>
      <c r="K9" s="32"/>
      <c r="L9" s="32"/>
      <c r="M9" s="12"/>
    </row>
    <row r="10" spans="1:68" ht="12">
      <c r="D10" s="36" t="s">
        <v>15</v>
      </c>
      <c r="E10" s="36"/>
      <c r="F10" s="36"/>
      <c r="G10" s="36"/>
      <c r="H10" s="36"/>
      <c r="I10" s="36"/>
      <c r="J10" s="36"/>
      <c r="K10" s="36"/>
      <c r="L10" s="36"/>
      <c r="M10" s="36"/>
    </row>
    <row r="11" spans="1:68" ht="12.6">
      <c r="A11" s="6"/>
    </row>
    <row r="12" spans="1:68" ht="26.45" customHeight="1">
      <c r="A12" s="27" t="s">
        <v>16</v>
      </c>
      <c r="B12" s="27" t="s">
        <v>17</v>
      </c>
      <c r="C12" s="27" t="s">
        <v>18</v>
      </c>
      <c r="D12" s="27" t="s">
        <v>19</v>
      </c>
      <c r="E12" s="29" t="s">
        <v>20</v>
      </c>
      <c r="F12" s="27" t="s">
        <v>21</v>
      </c>
      <c r="G12" s="27" t="s">
        <v>22</v>
      </c>
      <c r="H12" s="27" t="s">
        <v>23</v>
      </c>
      <c r="I12" s="27" t="s">
        <v>24</v>
      </c>
      <c r="J12" s="27" t="s">
        <v>25</v>
      </c>
      <c r="K12" s="27" t="s">
        <v>26</v>
      </c>
      <c r="L12" s="27" t="s">
        <v>27</v>
      </c>
      <c r="M12" s="27" t="s">
        <v>28</v>
      </c>
    </row>
    <row r="13" spans="1:68" ht="59.45" customHeight="1">
      <c r="A13" s="28"/>
      <c r="B13" s="28"/>
      <c r="C13" s="28"/>
      <c r="D13" s="28"/>
      <c r="E13" s="30"/>
      <c r="F13" s="33"/>
      <c r="G13" s="33"/>
      <c r="H13" s="33"/>
      <c r="I13" s="33"/>
      <c r="J13" s="33"/>
      <c r="K13" s="33"/>
      <c r="L13" s="33"/>
      <c r="M13" s="33"/>
    </row>
    <row r="14" spans="1:68" ht="37.15" customHeight="1">
      <c r="A14" s="33"/>
      <c r="B14" s="33"/>
      <c r="C14" s="33"/>
      <c r="D14" s="33"/>
      <c r="E14" s="37"/>
      <c r="F14" s="13" t="s">
        <v>37</v>
      </c>
      <c r="G14" s="13" t="s">
        <v>38</v>
      </c>
      <c r="H14" s="13" t="s">
        <v>38</v>
      </c>
      <c r="I14" s="13" t="s">
        <v>39</v>
      </c>
      <c r="J14" s="13" t="s">
        <v>40</v>
      </c>
      <c r="K14" s="13" t="s">
        <v>40</v>
      </c>
      <c r="L14" s="13" t="s">
        <v>39</v>
      </c>
      <c r="M14" s="13"/>
    </row>
    <row r="15" spans="1:68" s="3" customFormat="1" ht="12.75" customHeight="1">
      <c r="A15" s="9" t="s">
        <v>41</v>
      </c>
      <c r="B15" s="9" t="s">
        <v>42</v>
      </c>
      <c r="C15" s="9" t="s">
        <v>43</v>
      </c>
      <c r="D15" s="10">
        <v>392855</v>
      </c>
      <c r="E15" s="10">
        <v>200000</v>
      </c>
      <c r="F15" s="4">
        <v>26</v>
      </c>
      <c r="G15" s="4">
        <v>13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>
      <c r="A16" s="9" t="s">
        <v>47</v>
      </c>
      <c r="B16" s="9" t="s">
        <v>42</v>
      </c>
      <c r="C16" s="9" t="s">
        <v>48</v>
      </c>
      <c r="D16" s="10">
        <v>490430</v>
      </c>
      <c r="E16" s="10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33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>
      <c r="A17" s="9" t="s">
        <v>51</v>
      </c>
      <c r="B17" s="9" t="s">
        <v>52</v>
      </c>
      <c r="C17" s="9" t="s">
        <v>53</v>
      </c>
      <c r="D17" s="10">
        <v>1996706</v>
      </c>
      <c r="E17" s="10">
        <v>500000</v>
      </c>
      <c r="F17" s="4">
        <v>26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>
      <c r="A18" s="9" t="s">
        <v>54</v>
      </c>
      <c r="B18" s="9" t="s">
        <v>55</v>
      </c>
      <c r="C18" s="9" t="s">
        <v>56</v>
      </c>
      <c r="D18" s="10">
        <v>350000</v>
      </c>
      <c r="E18" s="10">
        <v>150000</v>
      </c>
      <c r="F18" s="4">
        <v>29</v>
      </c>
      <c r="G18" s="4">
        <v>10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>
      <c r="A19" s="9" t="s">
        <v>57</v>
      </c>
      <c r="B19" s="9" t="s">
        <v>58</v>
      </c>
      <c r="C19" s="9" t="s">
        <v>59</v>
      </c>
      <c r="D19" s="10">
        <v>414150</v>
      </c>
      <c r="E19" s="10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 ht="12">
      <c r="A20" s="9" t="s">
        <v>61</v>
      </c>
      <c r="B20" s="9" t="s">
        <v>62</v>
      </c>
      <c r="C20" s="9" t="s">
        <v>63</v>
      </c>
      <c r="D20" s="10">
        <v>1538200</v>
      </c>
      <c r="E20" s="10">
        <v>500000</v>
      </c>
      <c r="F20" s="4">
        <v>28</v>
      </c>
      <c r="G20" s="4">
        <v>12</v>
      </c>
      <c r="H20" s="4">
        <v>9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>
      <c r="A21" s="9" t="s">
        <v>64</v>
      </c>
      <c r="B21" s="9" t="s">
        <v>62</v>
      </c>
      <c r="C21" s="9" t="s">
        <v>65</v>
      </c>
      <c r="D21" s="10">
        <v>1626700</v>
      </c>
      <c r="E21" s="10">
        <v>700000</v>
      </c>
      <c r="F21" s="4">
        <v>32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>
      <c r="A22" s="9" t="s">
        <v>66</v>
      </c>
      <c r="B22" s="9" t="s">
        <v>42</v>
      </c>
      <c r="C22" s="9" t="s">
        <v>67</v>
      </c>
      <c r="D22" s="10">
        <v>476600</v>
      </c>
      <c r="E22" s="10">
        <v>200000</v>
      </c>
      <c r="F22" s="4">
        <v>30</v>
      </c>
      <c r="G22" s="4">
        <v>13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>
      <c r="A23" s="9" t="s">
        <v>69</v>
      </c>
      <c r="B23" s="9" t="s">
        <v>42</v>
      </c>
      <c r="C23" s="9" t="s">
        <v>70</v>
      </c>
      <c r="D23" s="10">
        <v>444280</v>
      </c>
      <c r="E23" s="10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>
      <c r="A24" s="9" t="s">
        <v>71</v>
      </c>
      <c r="B24" s="9" t="s">
        <v>58</v>
      </c>
      <c r="C24" s="9" t="s">
        <v>72</v>
      </c>
      <c r="D24" s="10">
        <v>242550</v>
      </c>
      <c r="E24" s="10">
        <v>150000</v>
      </c>
      <c r="F24" s="4">
        <v>29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ht="12">
      <c r="A25" s="16" t="s">
        <v>74</v>
      </c>
      <c r="B25" s="16" t="s">
        <v>55</v>
      </c>
      <c r="C25" s="16" t="s">
        <v>75</v>
      </c>
      <c r="D25" s="17">
        <v>300000</v>
      </c>
      <c r="E25" s="17">
        <v>150000</v>
      </c>
      <c r="F25" s="18">
        <v>32</v>
      </c>
      <c r="G25" s="18">
        <v>10</v>
      </c>
      <c r="H25" s="18">
        <v>11</v>
      </c>
      <c r="I25" s="18">
        <v>4</v>
      </c>
      <c r="J25" s="18">
        <v>5</v>
      </c>
      <c r="K25" s="18">
        <v>6</v>
      </c>
      <c r="L25" s="18">
        <v>4</v>
      </c>
      <c r="M25" s="4">
        <f t="shared" si="0"/>
        <v>72</v>
      </c>
    </row>
    <row r="26" spans="1:68" ht="12">
      <c r="A26" s="16" t="s">
        <v>77</v>
      </c>
      <c r="B26" s="16" t="s">
        <v>78</v>
      </c>
      <c r="C26" s="16" t="s">
        <v>79</v>
      </c>
      <c r="D26" s="17">
        <v>289090</v>
      </c>
      <c r="E26" s="17">
        <v>150000</v>
      </c>
      <c r="F26" s="18">
        <v>32</v>
      </c>
      <c r="G26" s="18">
        <v>10</v>
      </c>
      <c r="H26" s="18">
        <v>10</v>
      </c>
      <c r="I26" s="18">
        <v>4</v>
      </c>
      <c r="J26" s="18">
        <v>7</v>
      </c>
      <c r="K26" s="18">
        <v>8</v>
      </c>
      <c r="L26" s="18">
        <v>4</v>
      </c>
      <c r="M26" s="4">
        <f t="shared" si="0"/>
        <v>75</v>
      </c>
    </row>
    <row r="27" spans="1:68" ht="12">
      <c r="A27" s="16" t="s">
        <v>80</v>
      </c>
      <c r="B27" s="16" t="s">
        <v>81</v>
      </c>
      <c r="C27" s="16" t="s">
        <v>82</v>
      </c>
      <c r="D27" s="17">
        <v>404844</v>
      </c>
      <c r="E27" s="17">
        <v>150000</v>
      </c>
      <c r="F27" s="18">
        <v>25</v>
      </c>
      <c r="G27" s="18">
        <v>11</v>
      </c>
      <c r="H27" s="18">
        <v>8</v>
      </c>
      <c r="I27" s="18">
        <v>3</v>
      </c>
      <c r="J27" s="18">
        <v>5</v>
      </c>
      <c r="K27" s="18">
        <v>4</v>
      </c>
      <c r="L27" s="18">
        <v>5</v>
      </c>
      <c r="M27" s="4">
        <f t="shared" si="0"/>
        <v>61</v>
      </c>
    </row>
    <row r="28" spans="1:68" ht="12">
      <c r="A28" s="16" t="s">
        <v>83</v>
      </c>
      <c r="B28" s="16" t="s">
        <v>55</v>
      </c>
      <c r="C28" s="16" t="s">
        <v>84</v>
      </c>
      <c r="D28" s="17">
        <v>606000</v>
      </c>
      <c r="E28" s="17">
        <v>300000</v>
      </c>
      <c r="F28" s="18">
        <v>29</v>
      </c>
      <c r="G28" s="18">
        <v>10</v>
      </c>
      <c r="H28" s="18">
        <v>12</v>
      </c>
      <c r="I28" s="18">
        <v>4</v>
      </c>
      <c r="J28" s="18">
        <v>7</v>
      </c>
      <c r="K28" s="18">
        <v>8</v>
      </c>
      <c r="L28" s="18">
        <v>4</v>
      </c>
      <c r="M28" s="4">
        <f t="shared" si="0"/>
        <v>74</v>
      </c>
    </row>
    <row r="29" spans="1:68" ht="12">
      <c r="A29" s="16" t="s">
        <v>85</v>
      </c>
      <c r="B29" s="16" t="s">
        <v>62</v>
      </c>
      <c r="C29" s="16" t="s">
        <v>86</v>
      </c>
      <c r="D29" s="17">
        <v>1420200</v>
      </c>
      <c r="E29" s="17">
        <v>300000</v>
      </c>
      <c r="F29" s="18">
        <v>27</v>
      </c>
      <c r="G29" s="18">
        <v>12</v>
      </c>
      <c r="H29" s="18">
        <v>10</v>
      </c>
      <c r="I29" s="18">
        <v>4</v>
      </c>
      <c r="J29" s="18">
        <v>7</v>
      </c>
      <c r="K29" s="18">
        <v>7</v>
      </c>
      <c r="L29" s="18">
        <v>5</v>
      </c>
      <c r="M29" s="4">
        <f t="shared" si="0"/>
        <v>72</v>
      </c>
    </row>
    <row r="30" spans="1:68" ht="12">
      <c r="A30" s="16" t="s">
        <v>88</v>
      </c>
      <c r="B30" s="16" t="s">
        <v>89</v>
      </c>
      <c r="C30" s="16" t="s">
        <v>90</v>
      </c>
      <c r="D30" s="17">
        <v>2302270</v>
      </c>
      <c r="E30" s="17">
        <v>500000</v>
      </c>
      <c r="F30" s="18">
        <v>27</v>
      </c>
      <c r="G30" s="18">
        <v>12</v>
      </c>
      <c r="H30" s="18">
        <v>12</v>
      </c>
      <c r="I30" s="18">
        <v>4</v>
      </c>
      <c r="J30" s="18">
        <v>6</v>
      </c>
      <c r="K30" s="18">
        <v>7</v>
      </c>
      <c r="L30" s="18">
        <v>5</v>
      </c>
      <c r="M30" s="4">
        <f t="shared" si="0"/>
        <v>73</v>
      </c>
    </row>
    <row r="31" spans="1:68" ht="12">
      <c r="A31" s="16" t="s">
        <v>92</v>
      </c>
      <c r="B31" s="16" t="s">
        <v>42</v>
      </c>
      <c r="C31" s="16" t="s">
        <v>93</v>
      </c>
      <c r="D31" s="17">
        <v>300000</v>
      </c>
      <c r="E31" s="17">
        <v>180000</v>
      </c>
      <c r="F31" s="18">
        <v>21</v>
      </c>
      <c r="G31" s="18">
        <v>12</v>
      </c>
      <c r="H31" s="18">
        <v>8</v>
      </c>
      <c r="I31" s="18">
        <v>4</v>
      </c>
      <c r="J31" s="18">
        <v>7</v>
      </c>
      <c r="K31" s="18">
        <v>6</v>
      </c>
      <c r="L31" s="18">
        <v>4</v>
      </c>
      <c r="M31" s="4">
        <f t="shared" si="0"/>
        <v>62</v>
      </c>
    </row>
    <row r="32" spans="1:68" ht="12">
      <c r="A32" s="16" t="s">
        <v>94</v>
      </c>
      <c r="B32" s="16" t="s">
        <v>81</v>
      </c>
      <c r="C32" s="16" t="s">
        <v>95</v>
      </c>
      <c r="D32" s="17">
        <v>964050</v>
      </c>
      <c r="E32" s="17">
        <v>250000</v>
      </c>
      <c r="F32" s="18">
        <v>30</v>
      </c>
      <c r="G32" s="18">
        <v>10</v>
      </c>
      <c r="H32" s="18">
        <v>12</v>
      </c>
      <c r="I32" s="18">
        <v>3</v>
      </c>
      <c r="J32" s="18">
        <v>6</v>
      </c>
      <c r="K32" s="18">
        <v>6</v>
      </c>
      <c r="L32" s="18">
        <v>5</v>
      </c>
      <c r="M32" s="4">
        <f t="shared" si="0"/>
        <v>72</v>
      </c>
    </row>
    <row r="33" spans="1:13" ht="12">
      <c r="A33" s="16" t="s">
        <v>96</v>
      </c>
      <c r="B33" s="16" t="s">
        <v>58</v>
      </c>
      <c r="C33" s="16" t="s">
        <v>97</v>
      </c>
      <c r="D33" s="17">
        <v>329998</v>
      </c>
      <c r="E33" s="17">
        <v>150000</v>
      </c>
      <c r="F33" s="18">
        <v>32</v>
      </c>
      <c r="G33" s="18">
        <v>13</v>
      </c>
      <c r="H33" s="18">
        <v>13</v>
      </c>
      <c r="I33" s="18">
        <v>5</v>
      </c>
      <c r="J33" s="18">
        <v>8</v>
      </c>
      <c r="K33" s="18">
        <v>9</v>
      </c>
      <c r="L33" s="18">
        <v>4</v>
      </c>
      <c r="M33" s="4">
        <f t="shared" si="0"/>
        <v>84</v>
      </c>
    </row>
    <row r="34" spans="1:13" ht="12"/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33" xr:uid="{3ABF4DE2-CBD6-4D70-ABBF-7A82A0830EB7}">
      <formula1>10</formula1>
    </dataValidation>
    <dataValidation type="decimal" operator="lessThanOrEqual" allowBlank="1" showInputMessage="1" showErrorMessage="1" error="max. 5" sqref="L15:L33 I15:I33" xr:uid="{296F90C8-1863-4F35-B0F6-91E31BFDEF91}">
      <formula1>5</formula1>
    </dataValidation>
    <dataValidation type="decimal" operator="lessThanOrEqual" allowBlank="1" showInputMessage="1" showErrorMessage="1" error="max. 15" sqref="G15:H33" xr:uid="{1B1983E6-2C33-4DD2-BB34-9C2CE032C1E7}">
      <formula1>15</formula1>
    </dataValidation>
    <dataValidation type="decimal" operator="lessThanOrEqual" allowBlank="1" showInputMessage="1" showErrorMessage="1" error="max. 40" sqref="F15:F33" xr:uid="{5E962389-66B4-4836-973E-8DB0A7072E18}">
      <formula1>40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0048-268C-4367-88A9-D1AD04BA5E9A}">
  <dimension ref="A1:BP33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>
      <c r="A1" s="1" t="s">
        <v>0</v>
      </c>
    </row>
    <row r="2" spans="1:68" ht="12.6">
      <c r="A2" s="6" t="s">
        <v>1</v>
      </c>
      <c r="D2" s="6" t="s">
        <v>2</v>
      </c>
    </row>
    <row r="3" spans="1:68" ht="12.6">
      <c r="A3" s="6" t="s">
        <v>3</v>
      </c>
      <c r="D3" s="2" t="s">
        <v>4</v>
      </c>
    </row>
    <row r="4" spans="1:68" ht="12.6">
      <c r="A4" s="6" t="s">
        <v>5</v>
      </c>
      <c r="D4" s="2" t="s">
        <v>6</v>
      </c>
    </row>
    <row r="5" spans="1:68" ht="12.6">
      <c r="A5" s="6" t="s">
        <v>7</v>
      </c>
      <c r="D5" s="2" t="s">
        <v>8</v>
      </c>
    </row>
    <row r="6" spans="1:68" ht="12.6">
      <c r="A6" s="6" t="s">
        <v>9</v>
      </c>
      <c r="D6" s="2" t="s">
        <v>10</v>
      </c>
    </row>
    <row r="7" spans="1:68" ht="12.6">
      <c r="A7" s="8" t="s">
        <v>11</v>
      </c>
    </row>
    <row r="8" spans="1:68" ht="12.6">
      <c r="A8" s="6" t="s">
        <v>12</v>
      </c>
      <c r="D8" s="6" t="s">
        <v>13</v>
      </c>
    </row>
    <row r="9" spans="1:68" ht="38.450000000000003" customHeight="1">
      <c r="D9" s="2" t="s">
        <v>99</v>
      </c>
      <c r="F9" s="32"/>
      <c r="G9" s="32"/>
      <c r="H9" s="32"/>
      <c r="I9" s="32"/>
      <c r="J9" s="32"/>
      <c r="K9" s="32"/>
      <c r="L9" s="32"/>
      <c r="M9" s="12"/>
    </row>
    <row r="10" spans="1:68">
      <c r="D10" s="36" t="s">
        <v>15</v>
      </c>
      <c r="E10" s="36"/>
      <c r="F10" s="36"/>
      <c r="G10" s="36"/>
      <c r="H10" s="36"/>
      <c r="I10" s="36"/>
      <c r="J10" s="36"/>
      <c r="K10" s="36"/>
      <c r="L10" s="36"/>
      <c r="M10" s="36"/>
    </row>
    <row r="11" spans="1:68" ht="12.6">
      <c r="A11" s="6"/>
    </row>
    <row r="12" spans="1:68" ht="26.45" customHeight="1">
      <c r="A12" s="27" t="s">
        <v>16</v>
      </c>
      <c r="B12" s="27" t="s">
        <v>17</v>
      </c>
      <c r="C12" s="27" t="s">
        <v>18</v>
      </c>
      <c r="D12" s="27" t="s">
        <v>19</v>
      </c>
      <c r="E12" s="29" t="s">
        <v>20</v>
      </c>
      <c r="F12" s="27" t="s">
        <v>21</v>
      </c>
      <c r="G12" s="27" t="s">
        <v>22</v>
      </c>
      <c r="H12" s="27" t="s">
        <v>23</v>
      </c>
      <c r="I12" s="27" t="s">
        <v>24</v>
      </c>
      <c r="J12" s="27" t="s">
        <v>25</v>
      </c>
      <c r="K12" s="27" t="s">
        <v>26</v>
      </c>
      <c r="L12" s="27" t="s">
        <v>27</v>
      </c>
      <c r="M12" s="27" t="s">
        <v>28</v>
      </c>
    </row>
    <row r="13" spans="1:68" ht="59.45" customHeight="1">
      <c r="A13" s="28"/>
      <c r="B13" s="28"/>
      <c r="C13" s="28"/>
      <c r="D13" s="28"/>
      <c r="E13" s="30"/>
      <c r="F13" s="33"/>
      <c r="G13" s="33"/>
      <c r="H13" s="33"/>
      <c r="I13" s="33"/>
      <c r="J13" s="33"/>
      <c r="K13" s="33"/>
      <c r="L13" s="33"/>
      <c r="M13" s="33"/>
    </row>
    <row r="14" spans="1:68" ht="37.15" customHeight="1">
      <c r="A14" s="33"/>
      <c r="B14" s="33"/>
      <c r="C14" s="33"/>
      <c r="D14" s="33"/>
      <c r="E14" s="37"/>
      <c r="F14" s="13" t="s">
        <v>37</v>
      </c>
      <c r="G14" s="13" t="s">
        <v>38</v>
      </c>
      <c r="H14" s="13" t="s">
        <v>38</v>
      </c>
      <c r="I14" s="13" t="s">
        <v>39</v>
      </c>
      <c r="J14" s="13" t="s">
        <v>40</v>
      </c>
      <c r="K14" s="13" t="s">
        <v>40</v>
      </c>
      <c r="L14" s="13" t="s">
        <v>39</v>
      </c>
      <c r="M14" s="13"/>
    </row>
    <row r="15" spans="1:68" s="3" customFormat="1" ht="12.75" customHeight="1">
      <c r="A15" s="9" t="s">
        <v>41</v>
      </c>
      <c r="B15" s="9" t="s">
        <v>42</v>
      </c>
      <c r="C15" s="9" t="s">
        <v>43</v>
      </c>
      <c r="D15" s="10">
        <v>392855</v>
      </c>
      <c r="E15" s="10">
        <v>200000</v>
      </c>
      <c r="F15" s="4">
        <v>26</v>
      </c>
      <c r="G15" s="4">
        <v>13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>
      <c r="A16" s="9" t="s">
        <v>47</v>
      </c>
      <c r="B16" s="9" t="s">
        <v>42</v>
      </c>
      <c r="C16" s="9" t="s">
        <v>48</v>
      </c>
      <c r="D16" s="10">
        <v>490430</v>
      </c>
      <c r="E16" s="10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33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>
      <c r="A17" s="9" t="s">
        <v>51</v>
      </c>
      <c r="B17" s="9" t="s">
        <v>52</v>
      </c>
      <c r="C17" s="9" t="s">
        <v>53</v>
      </c>
      <c r="D17" s="10">
        <v>1996706</v>
      </c>
      <c r="E17" s="10">
        <v>500000</v>
      </c>
      <c r="F17" s="4">
        <v>26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>
      <c r="A18" s="9" t="s">
        <v>54</v>
      </c>
      <c r="B18" s="9" t="s">
        <v>55</v>
      </c>
      <c r="C18" s="9" t="s">
        <v>56</v>
      </c>
      <c r="D18" s="10">
        <v>350000</v>
      </c>
      <c r="E18" s="10">
        <v>150000</v>
      </c>
      <c r="F18" s="4">
        <v>29</v>
      </c>
      <c r="G18" s="4">
        <v>10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>
      <c r="A19" s="9" t="s">
        <v>57</v>
      </c>
      <c r="B19" s="9" t="s">
        <v>58</v>
      </c>
      <c r="C19" s="9" t="s">
        <v>59</v>
      </c>
      <c r="D19" s="10">
        <v>414150</v>
      </c>
      <c r="E19" s="10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>
      <c r="A20" s="9" t="s">
        <v>61</v>
      </c>
      <c r="B20" s="9" t="s">
        <v>62</v>
      </c>
      <c r="C20" s="9" t="s">
        <v>63</v>
      </c>
      <c r="D20" s="10">
        <v>1538200</v>
      </c>
      <c r="E20" s="10">
        <v>500000</v>
      </c>
      <c r="F20" s="4">
        <v>28</v>
      </c>
      <c r="G20" s="4">
        <v>12</v>
      </c>
      <c r="H20" s="4">
        <v>9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>
      <c r="A21" s="9" t="s">
        <v>64</v>
      </c>
      <c r="B21" s="9" t="s">
        <v>62</v>
      </c>
      <c r="C21" s="9" t="s">
        <v>65</v>
      </c>
      <c r="D21" s="10">
        <v>1626700</v>
      </c>
      <c r="E21" s="10">
        <v>700000</v>
      </c>
      <c r="F21" s="4">
        <v>32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>
      <c r="A22" s="9" t="s">
        <v>66</v>
      </c>
      <c r="B22" s="9" t="s">
        <v>42</v>
      </c>
      <c r="C22" s="9" t="s">
        <v>67</v>
      </c>
      <c r="D22" s="10">
        <v>476600</v>
      </c>
      <c r="E22" s="10">
        <v>200000</v>
      </c>
      <c r="F22" s="4">
        <v>30</v>
      </c>
      <c r="G22" s="4">
        <v>13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>
      <c r="A23" s="9" t="s">
        <v>69</v>
      </c>
      <c r="B23" s="9" t="s">
        <v>42</v>
      </c>
      <c r="C23" s="9" t="s">
        <v>70</v>
      </c>
      <c r="D23" s="10">
        <v>444280</v>
      </c>
      <c r="E23" s="10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>
      <c r="A24" s="9" t="s">
        <v>71</v>
      </c>
      <c r="B24" s="9" t="s">
        <v>58</v>
      </c>
      <c r="C24" s="9" t="s">
        <v>72</v>
      </c>
      <c r="D24" s="10">
        <v>242550</v>
      </c>
      <c r="E24" s="10">
        <v>150000</v>
      </c>
      <c r="F24" s="4">
        <v>29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>
      <c r="A25" s="16" t="s">
        <v>74</v>
      </c>
      <c r="B25" s="16" t="s">
        <v>55</v>
      </c>
      <c r="C25" s="16" t="s">
        <v>75</v>
      </c>
      <c r="D25" s="17">
        <v>300000</v>
      </c>
      <c r="E25" s="17">
        <v>150000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4">
        <f t="shared" si="0"/>
        <v>0</v>
      </c>
      <c r="N25" s="2" t="s">
        <v>100</v>
      </c>
    </row>
    <row r="26" spans="1:68">
      <c r="A26" s="16" t="s">
        <v>77</v>
      </c>
      <c r="B26" s="16" t="s">
        <v>78</v>
      </c>
      <c r="C26" s="16" t="s">
        <v>79</v>
      </c>
      <c r="D26" s="17">
        <v>289090</v>
      </c>
      <c r="E26" s="17">
        <v>150000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4">
        <f t="shared" si="0"/>
        <v>0</v>
      </c>
      <c r="N26" s="2" t="s">
        <v>100</v>
      </c>
    </row>
    <row r="27" spans="1:68">
      <c r="A27" s="16" t="s">
        <v>80</v>
      </c>
      <c r="B27" s="16" t="s">
        <v>81</v>
      </c>
      <c r="C27" s="16" t="s">
        <v>82</v>
      </c>
      <c r="D27" s="17">
        <v>404844</v>
      </c>
      <c r="E27" s="17">
        <v>150000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4">
        <f t="shared" si="0"/>
        <v>0</v>
      </c>
      <c r="N27" s="2" t="s">
        <v>100</v>
      </c>
    </row>
    <row r="28" spans="1:68">
      <c r="A28" s="16" t="s">
        <v>83</v>
      </c>
      <c r="B28" s="16" t="s">
        <v>55</v>
      </c>
      <c r="C28" s="16" t="s">
        <v>84</v>
      </c>
      <c r="D28" s="17">
        <v>606000</v>
      </c>
      <c r="E28" s="17">
        <v>300000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4">
        <f t="shared" si="0"/>
        <v>0</v>
      </c>
      <c r="N28" s="2" t="s">
        <v>100</v>
      </c>
    </row>
    <row r="29" spans="1:68">
      <c r="A29" s="16" t="s">
        <v>85</v>
      </c>
      <c r="B29" s="16" t="s">
        <v>62</v>
      </c>
      <c r="C29" s="16" t="s">
        <v>86</v>
      </c>
      <c r="D29" s="17">
        <v>1420200</v>
      </c>
      <c r="E29" s="17">
        <v>300000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4">
        <f t="shared" si="0"/>
        <v>0</v>
      </c>
      <c r="N29" s="2" t="s">
        <v>100</v>
      </c>
    </row>
    <row r="30" spans="1:68">
      <c r="A30" s="16" t="s">
        <v>88</v>
      </c>
      <c r="B30" s="16" t="s">
        <v>89</v>
      </c>
      <c r="C30" s="16" t="s">
        <v>90</v>
      </c>
      <c r="D30" s="17">
        <v>2302270</v>
      </c>
      <c r="E30" s="17">
        <v>500000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4">
        <f t="shared" si="0"/>
        <v>0</v>
      </c>
      <c r="N30" s="2" t="s">
        <v>100</v>
      </c>
    </row>
    <row r="31" spans="1:68">
      <c r="A31" s="16" t="s">
        <v>92</v>
      </c>
      <c r="B31" s="16" t="s">
        <v>42</v>
      </c>
      <c r="C31" s="16" t="s">
        <v>93</v>
      </c>
      <c r="D31" s="17">
        <v>300000</v>
      </c>
      <c r="E31" s="17">
        <v>180000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4">
        <f t="shared" si="0"/>
        <v>0</v>
      </c>
      <c r="N31" s="2" t="s">
        <v>100</v>
      </c>
    </row>
    <row r="32" spans="1:68">
      <c r="A32" s="16" t="s">
        <v>94</v>
      </c>
      <c r="B32" s="16" t="s">
        <v>81</v>
      </c>
      <c r="C32" s="16" t="s">
        <v>95</v>
      </c>
      <c r="D32" s="17">
        <v>964050</v>
      </c>
      <c r="E32" s="17">
        <v>250000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4">
        <f t="shared" si="0"/>
        <v>0</v>
      </c>
      <c r="N32" s="2" t="s">
        <v>100</v>
      </c>
    </row>
    <row r="33" spans="1:14">
      <c r="A33" s="16" t="s">
        <v>96</v>
      </c>
      <c r="B33" s="16" t="s">
        <v>58</v>
      </c>
      <c r="C33" s="16" t="s">
        <v>97</v>
      </c>
      <c r="D33" s="17">
        <v>329998</v>
      </c>
      <c r="E33" s="17">
        <v>150000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4">
        <f t="shared" si="0"/>
        <v>0</v>
      </c>
      <c r="N33" s="2" t="s">
        <v>100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3" xr:uid="{45565AA8-A8FC-49FF-9A89-06FE2685F27C}">
      <formula1>40</formula1>
    </dataValidation>
    <dataValidation type="decimal" operator="lessThanOrEqual" allowBlank="1" showInputMessage="1" showErrorMessage="1" error="max. 15" sqref="G15:H33" xr:uid="{95D40A7C-1F75-4F7C-B2AE-E97CE9F4D414}">
      <formula1>15</formula1>
    </dataValidation>
    <dataValidation type="decimal" operator="lessThanOrEqual" allowBlank="1" showInputMessage="1" showErrorMessage="1" error="max. 5" sqref="I15:I33 L15:L33" xr:uid="{C99AE901-73F7-400E-9EFC-5549BEFE5118}">
      <formula1>5</formula1>
    </dataValidation>
    <dataValidation type="decimal" operator="lessThanOrEqual" allowBlank="1" showInputMessage="1" showErrorMessage="1" error="max. 10" sqref="J15:K33" xr:uid="{3D7E5C7A-4807-4EC7-BE2E-B7548D874189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A56C-D7ED-4B5C-9A30-686602E1888E}">
  <dimension ref="A1:BP33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>
      <c r="A1" s="1" t="s">
        <v>0</v>
      </c>
    </row>
    <row r="2" spans="1:68" ht="12.6">
      <c r="A2" s="6" t="s">
        <v>1</v>
      </c>
      <c r="D2" s="6" t="s">
        <v>2</v>
      </c>
    </row>
    <row r="3" spans="1:68" ht="12.6">
      <c r="A3" s="6" t="s">
        <v>3</v>
      </c>
      <c r="D3" s="2" t="s">
        <v>4</v>
      </c>
    </row>
    <row r="4" spans="1:68" ht="12.6">
      <c r="A4" s="6" t="s">
        <v>5</v>
      </c>
      <c r="D4" s="2" t="s">
        <v>6</v>
      </c>
    </row>
    <row r="5" spans="1:68" ht="12.6">
      <c r="A5" s="6" t="s">
        <v>7</v>
      </c>
      <c r="D5" s="2" t="s">
        <v>8</v>
      </c>
    </row>
    <row r="6" spans="1:68" ht="12.6">
      <c r="A6" s="6" t="s">
        <v>9</v>
      </c>
      <c r="D6" s="2" t="s">
        <v>10</v>
      </c>
    </row>
    <row r="7" spans="1:68" ht="12.6">
      <c r="A7" s="8" t="s">
        <v>11</v>
      </c>
    </row>
    <row r="8" spans="1:68" ht="12.6">
      <c r="A8" s="6" t="s">
        <v>12</v>
      </c>
      <c r="D8" s="6" t="s">
        <v>13</v>
      </c>
    </row>
    <row r="9" spans="1:68" ht="38.450000000000003" customHeight="1">
      <c r="D9" s="2" t="s">
        <v>99</v>
      </c>
      <c r="F9" s="32"/>
      <c r="G9" s="32"/>
      <c r="H9" s="32"/>
      <c r="I9" s="32"/>
      <c r="J9" s="32"/>
      <c r="K9" s="32"/>
      <c r="L9" s="32"/>
      <c r="M9" s="12"/>
    </row>
    <row r="10" spans="1:68">
      <c r="D10" s="36" t="s">
        <v>15</v>
      </c>
      <c r="E10" s="36"/>
      <c r="F10" s="36"/>
      <c r="G10" s="36"/>
      <c r="H10" s="36"/>
      <c r="I10" s="36"/>
      <c r="J10" s="36"/>
      <c r="K10" s="36"/>
      <c r="L10" s="36"/>
      <c r="M10" s="36"/>
    </row>
    <row r="11" spans="1:68" ht="12.6">
      <c r="A11" s="6"/>
    </row>
    <row r="12" spans="1:68" ht="26.45" customHeight="1">
      <c r="A12" s="27" t="s">
        <v>16</v>
      </c>
      <c r="B12" s="27" t="s">
        <v>17</v>
      </c>
      <c r="C12" s="27" t="s">
        <v>18</v>
      </c>
      <c r="D12" s="27" t="s">
        <v>19</v>
      </c>
      <c r="E12" s="29" t="s">
        <v>20</v>
      </c>
      <c r="F12" s="27" t="s">
        <v>21</v>
      </c>
      <c r="G12" s="27" t="s">
        <v>22</v>
      </c>
      <c r="H12" s="27" t="s">
        <v>23</v>
      </c>
      <c r="I12" s="27" t="s">
        <v>24</v>
      </c>
      <c r="J12" s="27" t="s">
        <v>25</v>
      </c>
      <c r="K12" s="27" t="s">
        <v>26</v>
      </c>
      <c r="L12" s="27" t="s">
        <v>27</v>
      </c>
      <c r="M12" s="27" t="s">
        <v>28</v>
      </c>
    </row>
    <row r="13" spans="1:68" ht="59.45" customHeight="1">
      <c r="A13" s="28"/>
      <c r="B13" s="28"/>
      <c r="C13" s="28"/>
      <c r="D13" s="28"/>
      <c r="E13" s="30"/>
      <c r="F13" s="33"/>
      <c r="G13" s="33"/>
      <c r="H13" s="33"/>
      <c r="I13" s="33"/>
      <c r="J13" s="33"/>
      <c r="K13" s="33"/>
      <c r="L13" s="33"/>
      <c r="M13" s="33"/>
    </row>
    <row r="14" spans="1:68" ht="37.15" customHeight="1">
      <c r="A14" s="33"/>
      <c r="B14" s="33"/>
      <c r="C14" s="33"/>
      <c r="D14" s="33"/>
      <c r="E14" s="37"/>
      <c r="F14" s="13" t="s">
        <v>37</v>
      </c>
      <c r="G14" s="13" t="s">
        <v>38</v>
      </c>
      <c r="H14" s="13" t="s">
        <v>38</v>
      </c>
      <c r="I14" s="13" t="s">
        <v>39</v>
      </c>
      <c r="J14" s="13" t="s">
        <v>40</v>
      </c>
      <c r="K14" s="13" t="s">
        <v>40</v>
      </c>
      <c r="L14" s="13" t="s">
        <v>39</v>
      </c>
      <c r="M14" s="13"/>
    </row>
    <row r="15" spans="1:68" s="3" customFormat="1" ht="12.75" customHeight="1">
      <c r="A15" s="9" t="s">
        <v>41</v>
      </c>
      <c r="B15" s="9" t="s">
        <v>42</v>
      </c>
      <c r="C15" s="9" t="s">
        <v>43</v>
      </c>
      <c r="D15" s="10">
        <v>392855</v>
      </c>
      <c r="E15" s="10">
        <v>200000</v>
      </c>
      <c r="F15" s="4">
        <v>26</v>
      </c>
      <c r="G15" s="4">
        <v>12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>
      <c r="A16" s="9" t="s">
        <v>47</v>
      </c>
      <c r="B16" s="9" t="s">
        <v>42</v>
      </c>
      <c r="C16" s="9" t="s">
        <v>48</v>
      </c>
      <c r="D16" s="10">
        <v>490430</v>
      </c>
      <c r="E16" s="10">
        <v>150000</v>
      </c>
      <c r="F16" s="4">
        <v>33</v>
      </c>
      <c r="G16" s="4">
        <v>13</v>
      </c>
      <c r="H16" s="4">
        <v>13</v>
      </c>
      <c r="I16" s="4">
        <v>4</v>
      </c>
      <c r="J16" s="4">
        <v>8</v>
      </c>
      <c r="K16" s="4">
        <v>8</v>
      </c>
      <c r="L16" s="4">
        <v>4</v>
      </c>
      <c r="M16" s="4">
        <f t="shared" ref="M16:M33" si="0">SUM(F16:L16)</f>
        <v>83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>
      <c r="A17" s="9" t="s">
        <v>51</v>
      </c>
      <c r="B17" s="9" t="s">
        <v>52</v>
      </c>
      <c r="C17" s="9" t="s">
        <v>53</v>
      </c>
      <c r="D17" s="10">
        <v>1996706</v>
      </c>
      <c r="E17" s="10">
        <v>500000</v>
      </c>
      <c r="F17" s="4">
        <v>25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>
      <c r="A18" s="9" t="s">
        <v>54</v>
      </c>
      <c r="B18" s="9" t="s">
        <v>55</v>
      </c>
      <c r="C18" s="9" t="s">
        <v>56</v>
      </c>
      <c r="D18" s="10">
        <v>350000</v>
      </c>
      <c r="E18" s="10">
        <v>150000</v>
      </c>
      <c r="F18" s="4">
        <v>27</v>
      </c>
      <c r="G18" s="4">
        <v>12</v>
      </c>
      <c r="H18" s="4">
        <v>10</v>
      </c>
      <c r="I18" s="4">
        <v>3</v>
      </c>
      <c r="J18" s="4">
        <v>5</v>
      </c>
      <c r="K18" s="4">
        <v>7</v>
      </c>
      <c r="L18" s="4">
        <v>4</v>
      </c>
      <c r="M18" s="4">
        <f t="shared" si="0"/>
        <v>68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>
      <c r="A19" s="9" t="s">
        <v>57</v>
      </c>
      <c r="B19" s="9" t="s">
        <v>58</v>
      </c>
      <c r="C19" s="9" t="s">
        <v>59</v>
      </c>
      <c r="D19" s="10">
        <v>414150</v>
      </c>
      <c r="E19" s="10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>
      <c r="A20" s="9" t="s">
        <v>61</v>
      </c>
      <c r="B20" s="9" t="s">
        <v>62</v>
      </c>
      <c r="C20" s="9" t="s">
        <v>63</v>
      </c>
      <c r="D20" s="10">
        <v>1538200</v>
      </c>
      <c r="E20" s="10">
        <v>500000</v>
      </c>
      <c r="F20" s="4">
        <v>30</v>
      </c>
      <c r="G20" s="4">
        <v>13</v>
      </c>
      <c r="H20" s="4">
        <v>9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>
      <c r="A21" s="9" t="s">
        <v>64</v>
      </c>
      <c r="B21" s="9" t="s">
        <v>62</v>
      </c>
      <c r="C21" s="9" t="s">
        <v>65</v>
      </c>
      <c r="D21" s="10">
        <v>1626700</v>
      </c>
      <c r="E21" s="10">
        <v>700000</v>
      </c>
      <c r="F21" s="4">
        <v>32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>
      <c r="A22" s="9" t="s">
        <v>66</v>
      </c>
      <c r="B22" s="9" t="s">
        <v>42</v>
      </c>
      <c r="C22" s="9" t="s">
        <v>67</v>
      </c>
      <c r="D22" s="10">
        <v>476600</v>
      </c>
      <c r="E22" s="10">
        <v>200000</v>
      </c>
      <c r="F22" s="4">
        <v>30</v>
      </c>
      <c r="G22" s="4">
        <v>14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>
      <c r="A23" s="9" t="s">
        <v>69</v>
      </c>
      <c r="B23" s="9" t="s">
        <v>42</v>
      </c>
      <c r="C23" s="9" t="s">
        <v>70</v>
      </c>
      <c r="D23" s="10">
        <v>444280</v>
      </c>
      <c r="E23" s="10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7</v>
      </c>
      <c r="L23" s="4">
        <v>4</v>
      </c>
      <c r="M23" s="4">
        <f t="shared" si="0"/>
        <v>68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>
      <c r="A24" s="9" t="s">
        <v>71</v>
      </c>
      <c r="B24" s="9" t="s">
        <v>58</v>
      </c>
      <c r="C24" s="9" t="s">
        <v>72</v>
      </c>
      <c r="D24" s="10">
        <v>242550</v>
      </c>
      <c r="E24" s="10">
        <v>150000</v>
      </c>
      <c r="F24" s="4">
        <v>34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83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>
      <c r="A25" s="16" t="s">
        <v>74</v>
      </c>
      <c r="B25" s="16" t="s">
        <v>55</v>
      </c>
      <c r="C25" s="16" t="s">
        <v>75</v>
      </c>
      <c r="D25" s="17">
        <v>300000</v>
      </c>
      <c r="E25" s="17">
        <v>150000</v>
      </c>
      <c r="F25" s="18">
        <v>35</v>
      </c>
      <c r="G25" s="18">
        <v>14</v>
      </c>
      <c r="H25" s="18">
        <v>11</v>
      </c>
      <c r="I25" s="18">
        <v>4</v>
      </c>
      <c r="J25" s="18">
        <v>6</v>
      </c>
      <c r="K25" s="18">
        <v>6</v>
      </c>
      <c r="L25" s="18">
        <v>4</v>
      </c>
      <c r="M25" s="4">
        <f t="shared" si="0"/>
        <v>80</v>
      </c>
    </row>
    <row r="26" spans="1:68">
      <c r="A26" s="16" t="s">
        <v>77</v>
      </c>
      <c r="B26" s="16" t="s">
        <v>78</v>
      </c>
      <c r="C26" s="16" t="s">
        <v>79</v>
      </c>
      <c r="D26" s="17">
        <v>289090</v>
      </c>
      <c r="E26" s="17">
        <v>150000</v>
      </c>
      <c r="F26" s="18">
        <v>32</v>
      </c>
      <c r="G26" s="18">
        <v>13</v>
      </c>
      <c r="H26" s="18">
        <v>10</v>
      </c>
      <c r="I26" s="18">
        <v>4</v>
      </c>
      <c r="J26" s="18">
        <v>8</v>
      </c>
      <c r="K26" s="18">
        <v>8</v>
      </c>
      <c r="L26" s="18">
        <v>4</v>
      </c>
      <c r="M26" s="4">
        <f t="shared" si="0"/>
        <v>79</v>
      </c>
    </row>
    <row r="27" spans="1:68">
      <c r="A27" s="16" t="s">
        <v>80</v>
      </c>
      <c r="B27" s="16" t="s">
        <v>81</v>
      </c>
      <c r="C27" s="16" t="s">
        <v>82</v>
      </c>
      <c r="D27" s="17">
        <v>404844</v>
      </c>
      <c r="E27" s="17">
        <v>150000</v>
      </c>
      <c r="F27" s="18">
        <v>25</v>
      </c>
      <c r="G27" s="18">
        <v>14</v>
      </c>
      <c r="H27" s="18">
        <v>8</v>
      </c>
      <c r="I27" s="18">
        <v>3</v>
      </c>
      <c r="J27" s="18">
        <v>5</v>
      </c>
      <c r="K27" s="18">
        <v>4</v>
      </c>
      <c r="L27" s="18">
        <v>5</v>
      </c>
      <c r="M27" s="4">
        <f t="shared" si="0"/>
        <v>64</v>
      </c>
    </row>
    <row r="28" spans="1:68">
      <c r="A28" s="16" t="s">
        <v>83</v>
      </c>
      <c r="B28" s="16" t="s">
        <v>55</v>
      </c>
      <c r="C28" s="16" t="s">
        <v>84</v>
      </c>
      <c r="D28" s="17">
        <v>606000</v>
      </c>
      <c r="E28" s="17">
        <v>300000</v>
      </c>
      <c r="F28" s="18">
        <v>29</v>
      </c>
      <c r="G28" s="18">
        <v>14</v>
      </c>
      <c r="H28" s="18">
        <v>12</v>
      </c>
      <c r="I28" s="18">
        <v>4</v>
      </c>
      <c r="J28" s="18">
        <v>8</v>
      </c>
      <c r="K28" s="18">
        <v>8</v>
      </c>
      <c r="L28" s="18">
        <v>4</v>
      </c>
      <c r="M28" s="4">
        <f t="shared" si="0"/>
        <v>79</v>
      </c>
    </row>
    <row r="29" spans="1:68">
      <c r="A29" s="16" t="s">
        <v>85</v>
      </c>
      <c r="B29" s="16" t="s">
        <v>62</v>
      </c>
      <c r="C29" s="16" t="s">
        <v>86</v>
      </c>
      <c r="D29" s="17">
        <v>1420200</v>
      </c>
      <c r="E29" s="17">
        <v>300000</v>
      </c>
      <c r="F29" s="18">
        <v>27</v>
      </c>
      <c r="G29" s="18">
        <v>14</v>
      </c>
      <c r="H29" s="18">
        <v>10</v>
      </c>
      <c r="I29" s="18">
        <v>4</v>
      </c>
      <c r="J29" s="18">
        <v>6</v>
      </c>
      <c r="K29" s="18">
        <v>7</v>
      </c>
      <c r="L29" s="18">
        <v>5</v>
      </c>
      <c r="M29" s="4">
        <f t="shared" si="0"/>
        <v>73</v>
      </c>
    </row>
    <row r="30" spans="1:68">
      <c r="A30" s="16" t="s">
        <v>88</v>
      </c>
      <c r="B30" s="16" t="s">
        <v>89</v>
      </c>
      <c r="C30" s="16" t="s">
        <v>90</v>
      </c>
      <c r="D30" s="17">
        <v>2302270</v>
      </c>
      <c r="E30" s="17">
        <v>500000</v>
      </c>
      <c r="F30" s="18">
        <v>30</v>
      </c>
      <c r="G30" s="18">
        <v>14</v>
      </c>
      <c r="H30" s="18">
        <v>12</v>
      </c>
      <c r="I30" s="18">
        <v>4</v>
      </c>
      <c r="J30" s="18">
        <v>7</v>
      </c>
      <c r="K30" s="18">
        <v>7</v>
      </c>
      <c r="L30" s="18">
        <v>5</v>
      </c>
      <c r="M30" s="4">
        <f t="shared" si="0"/>
        <v>79</v>
      </c>
    </row>
    <row r="31" spans="1:68">
      <c r="A31" s="16" t="s">
        <v>92</v>
      </c>
      <c r="B31" s="16" t="s">
        <v>42</v>
      </c>
      <c r="C31" s="16" t="s">
        <v>93</v>
      </c>
      <c r="D31" s="17">
        <v>300000</v>
      </c>
      <c r="E31" s="17">
        <v>180000</v>
      </c>
      <c r="F31" s="18">
        <v>21</v>
      </c>
      <c r="G31" s="18">
        <v>15</v>
      </c>
      <c r="H31" s="18">
        <v>8</v>
      </c>
      <c r="I31" s="18">
        <v>4</v>
      </c>
      <c r="J31" s="18">
        <v>7</v>
      </c>
      <c r="K31" s="18">
        <v>6</v>
      </c>
      <c r="L31" s="18">
        <v>4</v>
      </c>
      <c r="M31" s="4">
        <f t="shared" si="0"/>
        <v>65</v>
      </c>
    </row>
    <row r="32" spans="1:68">
      <c r="A32" s="16" t="s">
        <v>94</v>
      </c>
      <c r="B32" s="16" t="s">
        <v>81</v>
      </c>
      <c r="C32" s="16" t="s">
        <v>95</v>
      </c>
      <c r="D32" s="17">
        <v>964050</v>
      </c>
      <c r="E32" s="17">
        <v>250000</v>
      </c>
      <c r="F32" s="18">
        <v>30</v>
      </c>
      <c r="G32" s="18">
        <v>14</v>
      </c>
      <c r="H32" s="18">
        <v>12</v>
      </c>
      <c r="I32" s="18">
        <v>3</v>
      </c>
      <c r="J32" s="18">
        <v>7</v>
      </c>
      <c r="K32" s="18">
        <v>6</v>
      </c>
      <c r="L32" s="18">
        <v>5</v>
      </c>
      <c r="M32" s="4">
        <f t="shared" si="0"/>
        <v>77</v>
      </c>
    </row>
    <row r="33" spans="1:13">
      <c r="A33" s="16" t="s">
        <v>96</v>
      </c>
      <c r="B33" s="16" t="s">
        <v>58</v>
      </c>
      <c r="C33" s="16" t="s">
        <v>97</v>
      </c>
      <c r="D33" s="17">
        <v>329998</v>
      </c>
      <c r="E33" s="17">
        <v>150000</v>
      </c>
      <c r="F33" s="18">
        <v>32</v>
      </c>
      <c r="G33" s="18">
        <v>14</v>
      </c>
      <c r="H33" s="18">
        <v>13</v>
      </c>
      <c r="I33" s="18">
        <v>5</v>
      </c>
      <c r="J33" s="18">
        <v>8</v>
      </c>
      <c r="K33" s="18">
        <v>9</v>
      </c>
      <c r="L33" s="18">
        <v>4</v>
      </c>
      <c r="M33" s="4">
        <f t="shared" si="0"/>
        <v>85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3" xr:uid="{22E86CBA-950E-474F-8D21-F93075F70446}">
      <formula1>40</formula1>
    </dataValidation>
    <dataValidation type="decimal" operator="lessThanOrEqual" allowBlank="1" showInputMessage="1" showErrorMessage="1" error="max. 15" sqref="G15:H33" xr:uid="{F20A3267-785B-46D1-AF9F-428D2FB0E5FF}">
      <formula1>15</formula1>
    </dataValidation>
    <dataValidation type="decimal" operator="lessThanOrEqual" allowBlank="1" showInputMessage="1" showErrorMessage="1" error="max. 5" sqref="L15:L33 I15:I33" xr:uid="{53A3B1FD-9497-4D53-803F-64EE5F3B6CBF}">
      <formula1>5</formula1>
    </dataValidation>
    <dataValidation type="decimal" operator="lessThanOrEqual" allowBlank="1" showInputMessage="1" showErrorMessage="1" error="max. 10" sqref="J15:K33" xr:uid="{50592E4F-8337-4D94-A92F-ED026FD4016C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973A3-8029-4A38-86E6-EECDA52A17B1}">
  <dimension ref="A1:BP33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>
      <c r="A1" s="1" t="s">
        <v>0</v>
      </c>
    </row>
    <row r="2" spans="1:68" ht="12.6">
      <c r="A2" s="6" t="s">
        <v>1</v>
      </c>
      <c r="D2" s="6" t="s">
        <v>2</v>
      </c>
    </row>
    <row r="3" spans="1:68" ht="12.6">
      <c r="A3" s="6" t="s">
        <v>3</v>
      </c>
      <c r="D3" s="2" t="s">
        <v>4</v>
      </c>
    </row>
    <row r="4" spans="1:68" ht="12.6">
      <c r="A4" s="6" t="s">
        <v>5</v>
      </c>
      <c r="D4" s="2" t="s">
        <v>6</v>
      </c>
    </row>
    <row r="5" spans="1:68" ht="12.6">
      <c r="A5" s="6" t="s">
        <v>7</v>
      </c>
      <c r="D5" s="2" t="s">
        <v>8</v>
      </c>
    </row>
    <row r="6" spans="1:68" ht="12.6">
      <c r="A6" s="6" t="s">
        <v>9</v>
      </c>
      <c r="D6" s="2" t="s">
        <v>10</v>
      </c>
    </row>
    <row r="7" spans="1:68" ht="12.6">
      <c r="A7" s="8" t="s">
        <v>11</v>
      </c>
    </row>
    <row r="8" spans="1:68" ht="12.6">
      <c r="A8" s="6" t="s">
        <v>12</v>
      </c>
      <c r="D8" s="6" t="s">
        <v>13</v>
      </c>
    </row>
    <row r="9" spans="1:68" ht="38.450000000000003" customHeight="1">
      <c r="D9" s="2" t="s">
        <v>99</v>
      </c>
      <c r="F9" s="32"/>
      <c r="G9" s="32"/>
      <c r="H9" s="32"/>
      <c r="I9" s="32"/>
      <c r="J9" s="32"/>
      <c r="K9" s="32"/>
      <c r="L9" s="32"/>
      <c r="M9" s="12"/>
    </row>
    <row r="10" spans="1:68">
      <c r="D10" s="36" t="s">
        <v>15</v>
      </c>
      <c r="E10" s="36"/>
      <c r="F10" s="36"/>
      <c r="G10" s="36"/>
      <c r="H10" s="36"/>
      <c r="I10" s="36"/>
      <c r="J10" s="36"/>
      <c r="K10" s="36"/>
      <c r="L10" s="36"/>
      <c r="M10" s="36"/>
    </row>
    <row r="11" spans="1:68" ht="12.6">
      <c r="A11" s="6"/>
    </row>
    <row r="12" spans="1:68" ht="26.45" customHeight="1">
      <c r="A12" s="27" t="s">
        <v>16</v>
      </c>
      <c r="B12" s="27" t="s">
        <v>17</v>
      </c>
      <c r="C12" s="27" t="s">
        <v>18</v>
      </c>
      <c r="D12" s="27" t="s">
        <v>19</v>
      </c>
      <c r="E12" s="29" t="s">
        <v>20</v>
      </c>
      <c r="F12" s="27" t="s">
        <v>21</v>
      </c>
      <c r="G12" s="27" t="s">
        <v>22</v>
      </c>
      <c r="H12" s="27" t="s">
        <v>23</v>
      </c>
      <c r="I12" s="27" t="s">
        <v>24</v>
      </c>
      <c r="J12" s="27" t="s">
        <v>25</v>
      </c>
      <c r="K12" s="27" t="s">
        <v>26</v>
      </c>
      <c r="L12" s="27" t="s">
        <v>27</v>
      </c>
      <c r="M12" s="27" t="s">
        <v>28</v>
      </c>
    </row>
    <row r="13" spans="1:68" ht="59.45" customHeight="1">
      <c r="A13" s="28"/>
      <c r="B13" s="28"/>
      <c r="C13" s="28"/>
      <c r="D13" s="28"/>
      <c r="E13" s="30"/>
      <c r="F13" s="33"/>
      <c r="G13" s="33"/>
      <c r="H13" s="33"/>
      <c r="I13" s="33"/>
      <c r="J13" s="33"/>
      <c r="K13" s="33"/>
      <c r="L13" s="33"/>
      <c r="M13" s="33"/>
    </row>
    <row r="14" spans="1:68" ht="37.15" customHeight="1">
      <c r="A14" s="33"/>
      <c r="B14" s="33"/>
      <c r="C14" s="33"/>
      <c r="D14" s="33"/>
      <c r="E14" s="37"/>
      <c r="F14" s="13" t="s">
        <v>37</v>
      </c>
      <c r="G14" s="13" t="s">
        <v>38</v>
      </c>
      <c r="H14" s="13" t="s">
        <v>38</v>
      </c>
      <c r="I14" s="13" t="s">
        <v>39</v>
      </c>
      <c r="J14" s="13" t="s">
        <v>40</v>
      </c>
      <c r="K14" s="13" t="s">
        <v>40</v>
      </c>
      <c r="L14" s="13" t="s">
        <v>39</v>
      </c>
      <c r="M14" s="13"/>
    </row>
    <row r="15" spans="1:68" s="3" customFormat="1" ht="12.75" customHeight="1">
      <c r="A15" s="9" t="s">
        <v>41</v>
      </c>
      <c r="B15" s="9" t="s">
        <v>42</v>
      </c>
      <c r="C15" s="9" t="s">
        <v>43</v>
      </c>
      <c r="D15" s="10">
        <v>392855</v>
      </c>
      <c r="E15" s="10">
        <v>200000</v>
      </c>
      <c r="F15" s="4">
        <v>25</v>
      </c>
      <c r="G15" s="4">
        <v>13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>
      <c r="A16" s="9" t="s">
        <v>47</v>
      </c>
      <c r="B16" s="9" t="s">
        <v>42</v>
      </c>
      <c r="C16" s="9" t="s">
        <v>48</v>
      </c>
      <c r="D16" s="10">
        <v>490430</v>
      </c>
      <c r="E16" s="10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33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>
      <c r="A17" s="9" t="s">
        <v>51</v>
      </c>
      <c r="B17" s="9" t="s">
        <v>52</v>
      </c>
      <c r="C17" s="9" t="s">
        <v>53</v>
      </c>
      <c r="D17" s="10">
        <v>1996706</v>
      </c>
      <c r="E17" s="10">
        <v>500000</v>
      </c>
      <c r="F17" s="4">
        <v>25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>
      <c r="A18" s="9" t="s">
        <v>54</v>
      </c>
      <c r="B18" s="9" t="s">
        <v>55</v>
      </c>
      <c r="C18" s="9" t="s">
        <v>56</v>
      </c>
      <c r="D18" s="10">
        <v>350000</v>
      </c>
      <c r="E18" s="10">
        <v>150000</v>
      </c>
      <c r="F18" s="4">
        <v>29</v>
      </c>
      <c r="G18" s="4">
        <v>12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>
      <c r="A19" s="9" t="s">
        <v>57</v>
      </c>
      <c r="B19" s="9" t="s">
        <v>58</v>
      </c>
      <c r="C19" s="9" t="s">
        <v>59</v>
      </c>
      <c r="D19" s="10">
        <v>414150</v>
      </c>
      <c r="E19" s="10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>
      <c r="A20" s="9" t="s">
        <v>61</v>
      </c>
      <c r="B20" s="9" t="s">
        <v>62</v>
      </c>
      <c r="C20" s="9" t="s">
        <v>63</v>
      </c>
      <c r="D20" s="10">
        <v>1538200</v>
      </c>
      <c r="E20" s="10">
        <v>500000</v>
      </c>
      <c r="F20" s="4">
        <v>28</v>
      </c>
      <c r="G20" s="4">
        <v>12</v>
      </c>
      <c r="H20" s="4">
        <v>9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>
      <c r="A21" s="9" t="s">
        <v>64</v>
      </c>
      <c r="B21" s="9" t="s">
        <v>62</v>
      </c>
      <c r="C21" s="9" t="s">
        <v>65</v>
      </c>
      <c r="D21" s="10">
        <v>1626700</v>
      </c>
      <c r="E21" s="10">
        <v>700000</v>
      </c>
      <c r="F21" s="4">
        <v>32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>
      <c r="A22" s="9" t="s">
        <v>66</v>
      </c>
      <c r="B22" s="9" t="s">
        <v>42</v>
      </c>
      <c r="C22" s="9" t="s">
        <v>67</v>
      </c>
      <c r="D22" s="10">
        <v>476600</v>
      </c>
      <c r="E22" s="10">
        <v>200000</v>
      </c>
      <c r="F22" s="4">
        <v>27</v>
      </c>
      <c r="G22" s="4">
        <v>13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>
      <c r="A23" s="9" t="s">
        <v>69</v>
      </c>
      <c r="B23" s="9" t="s">
        <v>42</v>
      </c>
      <c r="C23" s="9" t="s">
        <v>70</v>
      </c>
      <c r="D23" s="10">
        <v>444280</v>
      </c>
      <c r="E23" s="10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>
      <c r="A24" s="9" t="s">
        <v>71</v>
      </c>
      <c r="B24" s="9" t="s">
        <v>58</v>
      </c>
      <c r="C24" s="9" t="s">
        <v>72</v>
      </c>
      <c r="D24" s="10">
        <v>242550</v>
      </c>
      <c r="E24" s="10">
        <v>150000</v>
      </c>
      <c r="F24" s="4">
        <v>29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>
      <c r="A25" s="16" t="s">
        <v>74</v>
      </c>
      <c r="B25" s="16" t="s">
        <v>55</v>
      </c>
      <c r="C25" s="16" t="s">
        <v>75</v>
      </c>
      <c r="D25" s="17">
        <v>300000</v>
      </c>
      <c r="E25" s="17">
        <v>150000</v>
      </c>
      <c r="F25" s="18">
        <v>33</v>
      </c>
      <c r="G25" s="18">
        <v>12</v>
      </c>
      <c r="H25" s="18">
        <v>12</v>
      </c>
      <c r="I25" s="18">
        <v>4</v>
      </c>
      <c r="J25" s="18">
        <v>5</v>
      </c>
      <c r="K25" s="18">
        <v>6</v>
      </c>
      <c r="L25" s="18">
        <v>4</v>
      </c>
      <c r="M25" s="4">
        <f t="shared" si="0"/>
        <v>76</v>
      </c>
    </row>
    <row r="26" spans="1:68">
      <c r="A26" s="16" t="s">
        <v>77</v>
      </c>
      <c r="B26" s="16" t="s">
        <v>78</v>
      </c>
      <c r="C26" s="16" t="s">
        <v>79</v>
      </c>
      <c r="D26" s="17">
        <v>289090</v>
      </c>
      <c r="E26" s="17">
        <v>150000</v>
      </c>
      <c r="F26" s="18">
        <v>32</v>
      </c>
      <c r="G26" s="18">
        <v>12</v>
      </c>
      <c r="H26" s="18">
        <v>10</v>
      </c>
      <c r="I26" s="18">
        <v>4</v>
      </c>
      <c r="J26" s="18">
        <v>7</v>
      </c>
      <c r="K26" s="18">
        <v>8</v>
      </c>
      <c r="L26" s="18">
        <v>4</v>
      </c>
      <c r="M26" s="4">
        <f t="shared" si="0"/>
        <v>77</v>
      </c>
    </row>
    <row r="27" spans="1:68">
      <c r="A27" s="16" t="s">
        <v>80</v>
      </c>
      <c r="B27" s="16" t="s">
        <v>81</v>
      </c>
      <c r="C27" s="16" t="s">
        <v>82</v>
      </c>
      <c r="D27" s="17">
        <v>404844</v>
      </c>
      <c r="E27" s="17">
        <v>150000</v>
      </c>
      <c r="F27" s="18">
        <v>25</v>
      </c>
      <c r="G27" s="18">
        <v>11</v>
      </c>
      <c r="H27" s="18">
        <v>8</v>
      </c>
      <c r="I27" s="18">
        <v>3</v>
      </c>
      <c r="J27" s="18">
        <v>5</v>
      </c>
      <c r="K27" s="18">
        <v>4</v>
      </c>
      <c r="L27" s="18">
        <v>5</v>
      </c>
      <c r="M27" s="4">
        <f t="shared" si="0"/>
        <v>61</v>
      </c>
    </row>
    <row r="28" spans="1:68">
      <c r="A28" s="16" t="s">
        <v>83</v>
      </c>
      <c r="B28" s="16" t="s">
        <v>55</v>
      </c>
      <c r="C28" s="16" t="s">
        <v>84</v>
      </c>
      <c r="D28" s="17">
        <v>606000</v>
      </c>
      <c r="E28" s="17">
        <v>300000</v>
      </c>
      <c r="F28" s="18">
        <v>29</v>
      </c>
      <c r="G28" s="18">
        <v>12</v>
      </c>
      <c r="H28" s="18">
        <v>12</v>
      </c>
      <c r="I28" s="18">
        <v>4</v>
      </c>
      <c r="J28" s="18">
        <v>7</v>
      </c>
      <c r="K28" s="18">
        <v>8</v>
      </c>
      <c r="L28" s="18">
        <v>4</v>
      </c>
      <c r="M28" s="4">
        <f t="shared" si="0"/>
        <v>76</v>
      </c>
    </row>
    <row r="29" spans="1:68">
      <c r="A29" s="16" t="s">
        <v>85</v>
      </c>
      <c r="B29" s="16" t="s">
        <v>62</v>
      </c>
      <c r="C29" s="16" t="s">
        <v>86</v>
      </c>
      <c r="D29" s="17">
        <v>1420200</v>
      </c>
      <c r="E29" s="17">
        <v>300000</v>
      </c>
      <c r="F29" s="18">
        <v>27</v>
      </c>
      <c r="G29" s="18">
        <v>12</v>
      </c>
      <c r="H29" s="18">
        <v>10</v>
      </c>
      <c r="I29" s="18">
        <v>4</v>
      </c>
      <c r="J29" s="18">
        <v>7</v>
      </c>
      <c r="K29" s="18">
        <v>7</v>
      </c>
      <c r="L29" s="18">
        <v>5</v>
      </c>
      <c r="M29" s="4">
        <f t="shared" si="0"/>
        <v>72</v>
      </c>
    </row>
    <row r="30" spans="1:68">
      <c r="A30" s="16" t="s">
        <v>88</v>
      </c>
      <c r="B30" s="16" t="s">
        <v>89</v>
      </c>
      <c r="C30" s="16" t="s">
        <v>90</v>
      </c>
      <c r="D30" s="17">
        <v>2302270</v>
      </c>
      <c r="E30" s="17">
        <v>500000</v>
      </c>
      <c r="F30" s="18">
        <v>27</v>
      </c>
      <c r="G30" s="18">
        <v>12</v>
      </c>
      <c r="H30" s="18">
        <v>12</v>
      </c>
      <c r="I30" s="18">
        <v>4</v>
      </c>
      <c r="J30" s="18">
        <v>5</v>
      </c>
      <c r="K30" s="18">
        <v>7</v>
      </c>
      <c r="L30" s="18">
        <v>5</v>
      </c>
      <c r="M30" s="4">
        <f t="shared" si="0"/>
        <v>72</v>
      </c>
    </row>
    <row r="31" spans="1:68">
      <c r="A31" s="16" t="s">
        <v>92</v>
      </c>
      <c r="B31" s="16" t="s">
        <v>42</v>
      </c>
      <c r="C31" s="16" t="s">
        <v>93</v>
      </c>
      <c r="D31" s="17">
        <v>300000</v>
      </c>
      <c r="E31" s="17">
        <v>180000</v>
      </c>
      <c r="F31" s="18">
        <v>21</v>
      </c>
      <c r="G31" s="18">
        <v>12</v>
      </c>
      <c r="H31" s="18">
        <v>8</v>
      </c>
      <c r="I31" s="18">
        <v>4</v>
      </c>
      <c r="J31" s="18">
        <v>7</v>
      </c>
      <c r="K31" s="18">
        <v>6</v>
      </c>
      <c r="L31" s="18">
        <v>4</v>
      </c>
      <c r="M31" s="4">
        <f t="shared" si="0"/>
        <v>62</v>
      </c>
    </row>
    <row r="32" spans="1:68">
      <c r="A32" s="16" t="s">
        <v>94</v>
      </c>
      <c r="B32" s="16" t="s">
        <v>81</v>
      </c>
      <c r="C32" s="16" t="s">
        <v>95</v>
      </c>
      <c r="D32" s="17">
        <v>964050</v>
      </c>
      <c r="E32" s="17">
        <v>250000</v>
      </c>
      <c r="F32" s="18">
        <v>30</v>
      </c>
      <c r="G32" s="18">
        <v>10</v>
      </c>
      <c r="H32" s="18">
        <v>12</v>
      </c>
      <c r="I32" s="18">
        <v>3</v>
      </c>
      <c r="J32" s="18">
        <v>6</v>
      </c>
      <c r="K32" s="18">
        <v>6</v>
      </c>
      <c r="L32" s="18">
        <v>5</v>
      </c>
      <c r="M32" s="4">
        <f t="shared" si="0"/>
        <v>72</v>
      </c>
    </row>
    <row r="33" spans="1:13">
      <c r="A33" s="16" t="s">
        <v>96</v>
      </c>
      <c r="B33" s="16" t="s">
        <v>58</v>
      </c>
      <c r="C33" s="16" t="s">
        <v>97</v>
      </c>
      <c r="D33" s="17">
        <v>329998</v>
      </c>
      <c r="E33" s="17">
        <v>150000</v>
      </c>
      <c r="F33" s="18">
        <v>32</v>
      </c>
      <c r="G33" s="18">
        <v>13</v>
      </c>
      <c r="H33" s="18">
        <v>13</v>
      </c>
      <c r="I33" s="18">
        <v>5</v>
      </c>
      <c r="J33" s="18">
        <v>8</v>
      </c>
      <c r="K33" s="18">
        <v>9</v>
      </c>
      <c r="L33" s="18">
        <v>4</v>
      </c>
      <c r="M33" s="4">
        <f t="shared" si="0"/>
        <v>84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3" xr:uid="{F7CE70FF-1A2F-43CF-B9A7-FD318F314CA2}">
      <formula1>40</formula1>
    </dataValidation>
    <dataValidation type="decimal" operator="lessThanOrEqual" allowBlank="1" showInputMessage="1" showErrorMessage="1" error="max. 15" sqref="G15:H33" xr:uid="{76545808-10C2-4A99-B99F-736A7705717D}">
      <formula1>15</formula1>
    </dataValidation>
    <dataValidation type="decimal" operator="lessThanOrEqual" allowBlank="1" showInputMessage="1" showErrorMessage="1" error="max. 5" sqref="L15:L33 I15:I33" xr:uid="{3989BA4B-DF09-42E8-9DB4-6123C0E25B4D}">
      <formula1>5</formula1>
    </dataValidation>
    <dataValidation type="decimal" operator="lessThanOrEqual" allowBlank="1" showInputMessage="1" showErrorMessage="1" error="max. 10" sqref="J15:K33" xr:uid="{7016CDCD-FA2C-48EA-A011-552A18F8347C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C0EAE-706F-400F-AB37-1F12DF1AC855}">
  <dimension ref="A1:BP33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>
      <c r="A1" s="1" t="s">
        <v>0</v>
      </c>
    </row>
    <row r="2" spans="1:68" ht="12.6">
      <c r="A2" s="6" t="s">
        <v>1</v>
      </c>
      <c r="D2" s="6" t="s">
        <v>2</v>
      </c>
    </row>
    <row r="3" spans="1:68" ht="12.6">
      <c r="A3" s="6" t="s">
        <v>3</v>
      </c>
      <c r="D3" s="2" t="s">
        <v>4</v>
      </c>
    </row>
    <row r="4" spans="1:68" ht="12.6">
      <c r="A4" s="6" t="s">
        <v>5</v>
      </c>
      <c r="D4" s="2" t="s">
        <v>6</v>
      </c>
    </row>
    <row r="5" spans="1:68" ht="12.6">
      <c r="A5" s="6" t="s">
        <v>7</v>
      </c>
      <c r="D5" s="2" t="s">
        <v>8</v>
      </c>
    </row>
    <row r="6" spans="1:68" ht="12.6">
      <c r="A6" s="6" t="s">
        <v>9</v>
      </c>
      <c r="D6" s="2" t="s">
        <v>10</v>
      </c>
    </row>
    <row r="7" spans="1:68" ht="12.6">
      <c r="A7" s="8" t="s">
        <v>11</v>
      </c>
    </row>
    <row r="8" spans="1:68" ht="12.6">
      <c r="A8" s="6" t="s">
        <v>12</v>
      </c>
      <c r="D8" s="6" t="s">
        <v>13</v>
      </c>
    </row>
    <row r="9" spans="1:68" ht="38.450000000000003" customHeight="1">
      <c r="D9" s="2" t="s">
        <v>99</v>
      </c>
      <c r="F9" s="32"/>
      <c r="G9" s="32"/>
      <c r="H9" s="32"/>
      <c r="I9" s="32"/>
      <c r="J9" s="32"/>
      <c r="K9" s="32"/>
      <c r="L9" s="32"/>
      <c r="M9" s="12"/>
    </row>
    <row r="10" spans="1:68">
      <c r="D10" s="36" t="s">
        <v>15</v>
      </c>
      <c r="E10" s="36"/>
      <c r="F10" s="36"/>
      <c r="G10" s="36"/>
      <c r="H10" s="36"/>
      <c r="I10" s="36"/>
      <c r="J10" s="36"/>
      <c r="K10" s="36"/>
      <c r="L10" s="36"/>
      <c r="M10" s="36"/>
    </row>
    <row r="11" spans="1:68" ht="12.6">
      <c r="A11" s="6"/>
    </row>
    <row r="12" spans="1:68" ht="26.45" customHeight="1">
      <c r="A12" s="27" t="s">
        <v>16</v>
      </c>
      <c r="B12" s="27" t="s">
        <v>17</v>
      </c>
      <c r="C12" s="27" t="s">
        <v>18</v>
      </c>
      <c r="D12" s="27" t="s">
        <v>19</v>
      </c>
      <c r="E12" s="29" t="s">
        <v>20</v>
      </c>
      <c r="F12" s="27" t="s">
        <v>21</v>
      </c>
      <c r="G12" s="27" t="s">
        <v>22</v>
      </c>
      <c r="H12" s="27" t="s">
        <v>23</v>
      </c>
      <c r="I12" s="27" t="s">
        <v>24</v>
      </c>
      <c r="J12" s="27" t="s">
        <v>25</v>
      </c>
      <c r="K12" s="27" t="s">
        <v>26</v>
      </c>
      <c r="L12" s="27" t="s">
        <v>27</v>
      </c>
      <c r="M12" s="27" t="s">
        <v>28</v>
      </c>
    </row>
    <row r="13" spans="1:68" ht="59.45" customHeight="1">
      <c r="A13" s="28"/>
      <c r="B13" s="28"/>
      <c r="C13" s="28"/>
      <c r="D13" s="28"/>
      <c r="E13" s="30"/>
      <c r="F13" s="33"/>
      <c r="G13" s="33"/>
      <c r="H13" s="33"/>
      <c r="I13" s="33"/>
      <c r="J13" s="33"/>
      <c r="K13" s="33"/>
      <c r="L13" s="33"/>
      <c r="M13" s="33"/>
    </row>
    <row r="14" spans="1:68" ht="37.15" customHeight="1">
      <c r="A14" s="33"/>
      <c r="B14" s="33"/>
      <c r="C14" s="33"/>
      <c r="D14" s="33"/>
      <c r="E14" s="37"/>
      <c r="F14" s="13" t="s">
        <v>37</v>
      </c>
      <c r="G14" s="13" t="s">
        <v>38</v>
      </c>
      <c r="H14" s="13" t="s">
        <v>38</v>
      </c>
      <c r="I14" s="13" t="s">
        <v>39</v>
      </c>
      <c r="J14" s="13" t="s">
        <v>40</v>
      </c>
      <c r="K14" s="13" t="s">
        <v>40</v>
      </c>
      <c r="L14" s="13" t="s">
        <v>39</v>
      </c>
      <c r="M14" s="13"/>
    </row>
    <row r="15" spans="1:68" s="3" customFormat="1" ht="12.75" customHeight="1">
      <c r="A15" s="9" t="s">
        <v>41</v>
      </c>
      <c r="B15" s="9" t="s">
        <v>42</v>
      </c>
      <c r="C15" s="9" t="s">
        <v>43</v>
      </c>
      <c r="D15" s="10">
        <v>392855</v>
      </c>
      <c r="E15" s="10">
        <v>200000</v>
      </c>
      <c r="F15" s="4">
        <v>29</v>
      </c>
      <c r="G15" s="4">
        <v>12</v>
      </c>
      <c r="H15" s="4">
        <v>7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>
      <c r="A16" s="9" t="s">
        <v>47</v>
      </c>
      <c r="B16" s="9" t="s">
        <v>42</v>
      </c>
      <c r="C16" s="9" t="s">
        <v>48</v>
      </c>
      <c r="D16" s="10">
        <v>490430</v>
      </c>
      <c r="E16" s="10">
        <v>150000</v>
      </c>
      <c r="F16" s="4">
        <v>36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33" si="0">SUM(F16:L16)</f>
        <v>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>
      <c r="A17" s="9" t="s">
        <v>51</v>
      </c>
      <c r="B17" s="9" t="s">
        <v>52</v>
      </c>
      <c r="C17" s="9" t="s">
        <v>53</v>
      </c>
      <c r="D17" s="10">
        <v>1996706</v>
      </c>
      <c r="E17" s="10">
        <v>500000</v>
      </c>
      <c r="F17" s="4">
        <v>29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70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>
      <c r="A18" s="9" t="s">
        <v>54</v>
      </c>
      <c r="B18" s="9" t="s">
        <v>55</v>
      </c>
      <c r="C18" s="9" t="s">
        <v>56</v>
      </c>
      <c r="D18" s="10">
        <v>350000</v>
      </c>
      <c r="E18" s="10">
        <v>150000</v>
      </c>
      <c r="F18" s="4">
        <v>29</v>
      </c>
      <c r="G18" s="4">
        <v>10</v>
      </c>
      <c r="H18" s="4">
        <v>11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>
      <c r="A19" s="9" t="s">
        <v>57</v>
      </c>
      <c r="B19" s="9" t="s">
        <v>58</v>
      </c>
      <c r="C19" s="9" t="s">
        <v>59</v>
      </c>
      <c r="D19" s="10">
        <v>414150</v>
      </c>
      <c r="E19" s="10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>
      <c r="A20" s="9" t="s">
        <v>61</v>
      </c>
      <c r="B20" s="9" t="s">
        <v>62</v>
      </c>
      <c r="C20" s="9" t="s">
        <v>63</v>
      </c>
      <c r="D20" s="10">
        <v>1538200</v>
      </c>
      <c r="E20" s="10">
        <v>500000</v>
      </c>
      <c r="F20" s="4">
        <v>29</v>
      </c>
      <c r="G20" s="4">
        <v>12</v>
      </c>
      <c r="H20" s="4">
        <v>11</v>
      </c>
      <c r="I20" s="4">
        <v>4</v>
      </c>
      <c r="J20" s="4">
        <v>9</v>
      </c>
      <c r="K20" s="4">
        <v>9</v>
      </c>
      <c r="L20" s="4">
        <v>5</v>
      </c>
      <c r="M20" s="4">
        <f t="shared" si="0"/>
        <v>79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>
      <c r="A21" s="9" t="s">
        <v>64</v>
      </c>
      <c r="B21" s="9" t="s">
        <v>62</v>
      </c>
      <c r="C21" s="9" t="s">
        <v>65</v>
      </c>
      <c r="D21" s="10">
        <v>1626700</v>
      </c>
      <c r="E21" s="10">
        <v>700000</v>
      </c>
      <c r="F21" s="4">
        <v>27</v>
      </c>
      <c r="G21" s="4">
        <v>12</v>
      </c>
      <c r="H21" s="4">
        <v>11</v>
      </c>
      <c r="I21" s="4">
        <v>4</v>
      </c>
      <c r="J21" s="4">
        <v>7</v>
      </c>
      <c r="K21" s="4">
        <v>7</v>
      </c>
      <c r="L21" s="4">
        <v>5</v>
      </c>
      <c r="M21" s="4">
        <f t="shared" si="0"/>
        <v>73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>
      <c r="A22" s="9" t="s">
        <v>66</v>
      </c>
      <c r="B22" s="9" t="s">
        <v>42</v>
      </c>
      <c r="C22" s="9" t="s">
        <v>67</v>
      </c>
      <c r="D22" s="10">
        <v>476600</v>
      </c>
      <c r="E22" s="10">
        <v>200000</v>
      </c>
      <c r="F22" s="4">
        <v>30</v>
      </c>
      <c r="G22" s="4">
        <v>13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>
      <c r="A23" s="9" t="s">
        <v>69</v>
      </c>
      <c r="B23" s="9" t="s">
        <v>42</v>
      </c>
      <c r="C23" s="9" t="s">
        <v>70</v>
      </c>
      <c r="D23" s="10">
        <v>444280</v>
      </c>
      <c r="E23" s="10">
        <v>150000</v>
      </c>
      <c r="F23" s="4">
        <v>28</v>
      </c>
      <c r="G23" s="4">
        <v>13</v>
      </c>
      <c r="H23" s="4">
        <v>5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>
      <c r="A24" s="9" t="s">
        <v>71</v>
      </c>
      <c r="B24" s="9" t="s">
        <v>58</v>
      </c>
      <c r="C24" s="9" t="s">
        <v>72</v>
      </c>
      <c r="D24" s="10">
        <v>242550</v>
      </c>
      <c r="E24" s="10">
        <v>150000</v>
      </c>
      <c r="F24" s="4">
        <v>30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79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>
      <c r="A25" s="16" t="s">
        <v>74</v>
      </c>
      <c r="B25" s="16" t="s">
        <v>55</v>
      </c>
      <c r="C25" s="16" t="s">
        <v>75</v>
      </c>
      <c r="D25" s="17">
        <v>300000</v>
      </c>
      <c r="E25" s="17">
        <v>150000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4">
        <f t="shared" si="0"/>
        <v>0</v>
      </c>
      <c r="N25" s="2" t="s">
        <v>100</v>
      </c>
    </row>
    <row r="26" spans="1:68">
      <c r="A26" s="16" t="s">
        <v>77</v>
      </c>
      <c r="B26" s="16" t="s">
        <v>78</v>
      </c>
      <c r="C26" s="16" t="s">
        <v>79</v>
      </c>
      <c r="D26" s="17">
        <v>289090</v>
      </c>
      <c r="E26" s="17">
        <v>150000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4">
        <f t="shared" si="0"/>
        <v>0</v>
      </c>
      <c r="N26" s="2" t="s">
        <v>100</v>
      </c>
    </row>
    <row r="27" spans="1:68">
      <c r="A27" s="16" t="s">
        <v>80</v>
      </c>
      <c r="B27" s="16" t="s">
        <v>81</v>
      </c>
      <c r="C27" s="16" t="s">
        <v>82</v>
      </c>
      <c r="D27" s="17">
        <v>404844</v>
      </c>
      <c r="E27" s="17">
        <v>150000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4">
        <f t="shared" si="0"/>
        <v>0</v>
      </c>
      <c r="N27" s="2" t="s">
        <v>100</v>
      </c>
    </row>
    <row r="28" spans="1:68">
      <c r="A28" s="16" t="s">
        <v>83</v>
      </c>
      <c r="B28" s="16" t="s">
        <v>55</v>
      </c>
      <c r="C28" s="16" t="s">
        <v>84</v>
      </c>
      <c r="D28" s="17">
        <v>606000</v>
      </c>
      <c r="E28" s="17">
        <v>300000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4">
        <f t="shared" si="0"/>
        <v>0</v>
      </c>
      <c r="N28" s="2" t="s">
        <v>100</v>
      </c>
    </row>
    <row r="29" spans="1:68">
      <c r="A29" s="16" t="s">
        <v>85</v>
      </c>
      <c r="B29" s="16" t="s">
        <v>62</v>
      </c>
      <c r="C29" s="16" t="s">
        <v>86</v>
      </c>
      <c r="D29" s="17">
        <v>1420200</v>
      </c>
      <c r="E29" s="17">
        <v>300000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4">
        <f t="shared" si="0"/>
        <v>0</v>
      </c>
      <c r="N29" s="2" t="s">
        <v>100</v>
      </c>
    </row>
    <row r="30" spans="1:68">
      <c r="A30" s="16" t="s">
        <v>88</v>
      </c>
      <c r="B30" s="16" t="s">
        <v>89</v>
      </c>
      <c r="C30" s="16" t="s">
        <v>90</v>
      </c>
      <c r="D30" s="17">
        <v>2302270</v>
      </c>
      <c r="E30" s="17">
        <v>500000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4">
        <f t="shared" si="0"/>
        <v>0</v>
      </c>
      <c r="N30" s="2" t="s">
        <v>100</v>
      </c>
    </row>
    <row r="31" spans="1:68">
      <c r="A31" s="16" t="s">
        <v>92</v>
      </c>
      <c r="B31" s="16" t="s">
        <v>42</v>
      </c>
      <c r="C31" s="16" t="s">
        <v>93</v>
      </c>
      <c r="D31" s="17">
        <v>300000</v>
      </c>
      <c r="E31" s="17">
        <v>180000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4">
        <f t="shared" si="0"/>
        <v>0</v>
      </c>
      <c r="N31" s="2" t="s">
        <v>100</v>
      </c>
    </row>
    <row r="32" spans="1:68">
      <c r="A32" s="16" t="s">
        <v>94</v>
      </c>
      <c r="B32" s="16" t="s">
        <v>81</v>
      </c>
      <c r="C32" s="16" t="s">
        <v>95</v>
      </c>
      <c r="D32" s="17">
        <v>964050</v>
      </c>
      <c r="E32" s="17">
        <v>250000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4">
        <f t="shared" si="0"/>
        <v>0</v>
      </c>
      <c r="N32" s="2" t="s">
        <v>100</v>
      </c>
    </row>
    <row r="33" spans="1:14">
      <c r="A33" s="16" t="s">
        <v>96</v>
      </c>
      <c r="B33" s="16" t="s">
        <v>58</v>
      </c>
      <c r="C33" s="16" t="s">
        <v>97</v>
      </c>
      <c r="D33" s="17">
        <v>329998</v>
      </c>
      <c r="E33" s="17">
        <v>150000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4">
        <f t="shared" si="0"/>
        <v>0</v>
      </c>
      <c r="N33" s="2" t="s">
        <v>100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3" xr:uid="{EFA677B3-A261-4B37-B587-C85AE8A61EC6}">
      <formula1>40</formula1>
    </dataValidation>
    <dataValidation type="decimal" operator="lessThanOrEqual" allowBlank="1" showInputMessage="1" showErrorMessage="1" error="max. 15" sqref="G15:H33" xr:uid="{48C045CD-3A7B-497E-B069-65AF4DFC7DDC}">
      <formula1>15</formula1>
    </dataValidation>
    <dataValidation type="decimal" operator="lessThanOrEqual" allowBlank="1" showInputMessage="1" showErrorMessage="1" error="max. 5" sqref="I15:I33 L15:L33" xr:uid="{6EA08106-CB47-4856-AD1A-ED2C0CE7079D}">
      <formula1>5</formula1>
    </dataValidation>
    <dataValidation type="decimal" operator="lessThanOrEqual" allowBlank="1" showInputMessage="1" showErrorMessage="1" error="max. 10" sqref="J15:K33" xr:uid="{DE4F3F42-2CEB-4029-852A-DB8E22DD2F1E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C80F-F540-4402-A146-66E28763F449}">
  <dimension ref="A1:BP33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>
      <c r="A1" s="1" t="s">
        <v>0</v>
      </c>
    </row>
    <row r="2" spans="1:68" ht="12.6">
      <c r="A2" s="6" t="s">
        <v>1</v>
      </c>
      <c r="D2" s="6" t="s">
        <v>2</v>
      </c>
    </row>
    <row r="3" spans="1:68" ht="12.6">
      <c r="A3" s="6" t="s">
        <v>3</v>
      </c>
      <c r="D3" s="2" t="s">
        <v>4</v>
      </c>
    </row>
    <row r="4" spans="1:68" ht="12.6">
      <c r="A4" s="6" t="s">
        <v>5</v>
      </c>
      <c r="D4" s="2" t="s">
        <v>6</v>
      </c>
    </row>
    <row r="5" spans="1:68" ht="12.6">
      <c r="A5" s="6" t="s">
        <v>7</v>
      </c>
      <c r="D5" s="2" t="s">
        <v>8</v>
      </c>
    </row>
    <row r="6" spans="1:68" ht="12.6">
      <c r="A6" s="6" t="s">
        <v>9</v>
      </c>
      <c r="D6" s="2" t="s">
        <v>10</v>
      </c>
    </row>
    <row r="7" spans="1:68" ht="12.6">
      <c r="A7" s="8" t="s">
        <v>11</v>
      </c>
    </row>
    <row r="8" spans="1:68" ht="12.6">
      <c r="A8" s="6" t="s">
        <v>12</v>
      </c>
      <c r="D8" s="6" t="s">
        <v>13</v>
      </c>
    </row>
    <row r="9" spans="1:68" ht="38.450000000000003" customHeight="1">
      <c r="D9" s="2" t="s">
        <v>99</v>
      </c>
      <c r="F9" s="32"/>
      <c r="G9" s="32"/>
      <c r="H9" s="32"/>
      <c r="I9" s="32"/>
      <c r="J9" s="32"/>
      <c r="K9" s="32"/>
      <c r="L9" s="32"/>
      <c r="M9" s="12"/>
    </row>
    <row r="10" spans="1:68">
      <c r="D10" s="36" t="s">
        <v>15</v>
      </c>
      <c r="E10" s="36"/>
      <c r="F10" s="36"/>
      <c r="G10" s="36"/>
      <c r="H10" s="36"/>
      <c r="I10" s="36"/>
      <c r="J10" s="36"/>
      <c r="K10" s="36"/>
      <c r="L10" s="36"/>
      <c r="M10" s="36"/>
    </row>
    <row r="11" spans="1:68" ht="12.6">
      <c r="A11" s="6"/>
    </row>
    <row r="12" spans="1:68" ht="26.45" customHeight="1">
      <c r="A12" s="27" t="s">
        <v>16</v>
      </c>
      <c r="B12" s="27" t="s">
        <v>17</v>
      </c>
      <c r="C12" s="27" t="s">
        <v>18</v>
      </c>
      <c r="D12" s="27" t="s">
        <v>19</v>
      </c>
      <c r="E12" s="29" t="s">
        <v>20</v>
      </c>
      <c r="F12" s="27" t="s">
        <v>21</v>
      </c>
      <c r="G12" s="27" t="s">
        <v>22</v>
      </c>
      <c r="H12" s="27" t="s">
        <v>23</v>
      </c>
      <c r="I12" s="27" t="s">
        <v>24</v>
      </c>
      <c r="J12" s="27" t="s">
        <v>25</v>
      </c>
      <c r="K12" s="27" t="s">
        <v>26</v>
      </c>
      <c r="L12" s="27" t="s">
        <v>27</v>
      </c>
      <c r="M12" s="27" t="s">
        <v>28</v>
      </c>
    </row>
    <row r="13" spans="1:68" ht="59.45" customHeight="1">
      <c r="A13" s="28"/>
      <c r="B13" s="28"/>
      <c r="C13" s="28"/>
      <c r="D13" s="28"/>
      <c r="E13" s="30"/>
      <c r="F13" s="33"/>
      <c r="G13" s="33"/>
      <c r="H13" s="33"/>
      <c r="I13" s="33"/>
      <c r="J13" s="33"/>
      <c r="K13" s="33"/>
      <c r="L13" s="33"/>
      <c r="M13" s="33"/>
    </row>
    <row r="14" spans="1:68" ht="37.15" customHeight="1">
      <c r="A14" s="33"/>
      <c r="B14" s="33"/>
      <c r="C14" s="33"/>
      <c r="D14" s="33"/>
      <c r="E14" s="37"/>
      <c r="F14" s="13" t="s">
        <v>37</v>
      </c>
      <c r="G14" s="13" t="s">
        <v>38</v>
      </c>
      <c r="H14" s="13" t="s">
        <v>38</v>
      </c>
      <c r="I14" s="13" t="s">
        <v>39</v>
      </c>
      <c r="J14" s="13" t="s">
        <v>40</v>
      </c>
      <c r="K14" s="13" t="s">
        <v>40</v>
      </c>
      <c r="L14" s="13" t="s">
        <v>39</v>
      </c>
      <c r="M14" s="13"/>
    </row>
    <row r="15" spans="1:68" s="3" customFormat="1" ht="12.75" customHeight="1">
      <c r="A15" s="9" t="s">
        <v>41</v>
      </c>
      <c r="B15" s="9" t="s">
        <v>42</v>
      </c>
      <c r="C15" s="9" t="s">
        <v>43</v>
      </c>
      <c r="D15" s="10">
        <v>392855</v>
      </c>
      <c r="E15" s="10">
        <v>200000</v>
      </c>
      <c r="F15" s="4">
        <v>25</v>
      </c>
      <c r="G15" s="4">
        <v>12</v>
      </c>
      <c r="H15" s="4">
        <v>11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>
      <c r="A16" s="9" t="s">
        <v>47</v>
      </c>
      <c r="B16" s="9" t="s">
        <v>42</v>
      </c>
      <c r="C16" s="9" t="s">
        <v>48</v>
      </c>
      <c r="D16" s="10">
        <v>490430</v>
      </c>
      <c r="E16" s="10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33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>
      <c r="A17" s="9" t="s">
        <v>51</v>
      </c>
      <c r="B17" s="9" t="s">
        <v>52</v>
      </c>
      <c r="C17" s="9" t="s">
        <v>53</v>
      </c>
      <c r="D17" s="10">
        <v>1996706</v>
      </c>
      <c r="E17" s="10">
        <v>500000</v>
      </c>
      <c r="F17" s="4">
        <v>25</v>
      </c>
      <c r="G17" s="4">
        <v>10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>
      <c r="A18" s="9" t="s">
        <v>54</v>
      </c>
      <c r="B18" s="9" t="s">
        <v>55</v>
      </c>
      <c r="C18" s="9" t="s">
        <v>56</v>
      </c>
      <c r="D18" s="10">
        <v>350000</v>
      </c>
      <c r="E18" s="10">
        <v>150000</v>
      </c>
      <c r="F18" s="4">
        <v>29</v>
      </c>
      <c r="G18" s="4">
        <v>10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>
      <c r="A19" s="9" t="s">
        <v>57</v>
      </c>
      <c r="B19" s="9" t="s">
        <v>58</v>
      </c>
      <c r="C19" s="9" t="s">
        <v>59</v>
      </c>
      <c r="D19" s="10">
        <v>414150</v>
      </c>
      <c r="E19" s="10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>
      <c r="A20" s="9" t="s">
        <v>61</v>
      </c>
      <c r="B20" s="9" t="s">
        <v>62</v>
      </c>
      <c r="C20" s="9" t="s">
        <v>63</v>
      </c>
      <c r="D20" s="10">
        <v>1538200</v>
      </c>
      <c r="E20" s="10">
        <v>500000</v>
      </c>
      <c r="F20" s="4">
        <v>28</v>
      </c>
      <c r="G20" s="4">
        <v>13</v>
      </c>
      <c r="H20" s="4">
        <v>11</v>
      </c>
      <c r="I20" s="4">
        <v>4</v>
      </c>
      <c r="J20" s="4">
        <v>5</v>
      </c>
      <c r="K20" s="4">
        <v>7</v>
      </c>
      <c r="L20" s="4">
        <v>5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>
      <c r="A21" s="9" t="s">
        <v>64</v>
      </c>
      <c r="B21" s="9" t="s">
        <v>62</v>
      </c>
      <c r="C21" s="9" t="s">
        <v>65</v>
      </c>
      <c r="D21" s="10">
        <v>1626700</v>
      </c>
      <c r="E21" s="10">
        <v>700000</v>
      </c>
      <c r="F21" s="4">
        <v>30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76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>
      <c r="A22" s="9" t="s">
        <v>66</v>
      </c>
      <c r="B22" s="9" t="s">
        <v>42</v>
      </c>
      <c r="C22" s="9" t="s">
        <v>67</v>
      </c>
      <c r="D22" s="10">
        <v>476600</v>
      </c>
      <c r="E22" s="10">
        <v>200000</v>
      </c>
      <c r="F22" s="4">
        <v>30</v>
      </c>
      <c r="G22" s="4">
        <v>14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>
      <c r="A23" s="9" t="s">
        <v>69</v>
      </c>
      <c r="B23" s="9" t="s">
        <v>42</v>
      </c>
      <c r="C23" s="9" t="s">
        <v>70</v>
      </c>
      <c r="D23" s="10">
        <v>444280</v>
      </c>
      <c r="E23" s="10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6</v>
      </c>
      <c r="L23" s="4">
        <v>4</v>
      </c>
      <c r="M23" s="4">
        <f t="shared" si="0"/>
        <v>67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>
      <c r="A24" s="9" t="s">
        <v>71</v>
      </c>
      <c r="B24" s="9" t="s">
        <v>58</v>
      </c>
      <c r="C24" s="9" t="s">
        <v>72</v>
      </c>
      <c r="D24" s="10">
        <v>242550</v>
      </c>
      <c r="E24" s="10">
        <v>150000</v>
      </c>
      <c r="F24" s="4">
        <v>29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>
      <c r="A25" s="16" t="s">
        <v>74</v>
      </c>
      <c r="B25" s="16" t="s">
        <v>55</v>
      </c>
      <c r="C25" s="16" t="s">
        <v>75</v>
      </c>
      <c r="D25" s="17">
        <v>300000</v>
      </c>
      <c r="E25" s="17">
        <v>150000</v>
      </c>
      <c r="F25" s="18">
        <v>31</v>
      </c>
      <c r="G25" s="18">
        <v>12</v>
      </c>
      <c r="H25" s="18">
        <v>12</v>
      </c>
      <c r="I25" s="18">
        <v>4</v>
      </c>
      <c r="J25" s="18">
        <v>7</v>
      </c>
      <c r="K25" s="18">
        <v>7</v>
      </c>
      <c r="L25" s="18">
        <v>4</v>
      </c>
      <c r="M25" s="4">
        <f t="shared" si="0"/>
        <v>77</v>
      </c>
    </row>
    <row r="26" spans="1:68">
      <c r="A26" s="16" t="s">
        <v>77</v>
      </c>
      <c r="B26" s="16" t="s">
        <v>78</v>
      </c>
      <c r="C26" s="16" t="s">
        <v>79</v>
      </c>
      <c r="D26" s="17">
        <v>289090</v>
      </c>
      <c r="E26" s="17">
        <v>150000</v>
      </c>
      <c r="F26" s="18">
        <v>32</v>
      </c>
      <c r="G26" s="18">
        <v>12</v>
      </c>
      <c r="H26" s="18">
        <v>10</v>
      </c>
      <c r="I26" s="18">
        <v>4</v>
      </c>
      <c r="J26" s="18">
        <v>7</v>
      </c>
      <c r="K26" s="18">
        <v>8</v>
      </c>
      <c r="L26" s="18">
        <v>4</v>
      </c>
      <c r="M26" s="4">
        <f t="shared" si="0"/>
        <v>77</v>
      </c>
    </row>
    <row r="27" spans="1:68">
      <c r="A27" s="16" t="s">
        <v>80</v>
      </c>
      <c r="B27" s="16" t="s">
        <v>81</v>
      </c>
      <c r="C27" s="16" t="s">
        <v>82</v>
      </c>
      <c r="D27" s="17">
        <v>404844</v>
      </c>
      <c r="E27" s="17">
        <v>150000</v>
      </c>
      <c r="F27" s="18">
        <v>25</v>
      </c>
      <c r="G27" s="18">
        <v>12</v>
      </c>
      <c r="H27" s="18">
        <v>8</v>
      </c>
      <c r="I27" s="18">
        <v>3</v>
      </c>
      <c r="J27" s="18">
        <v>5</v>
      </c>
      <c r="K27" s="18">
        <v>4</v>
      </c>
      <c r="L27" s="18">
        <v>5</v>
      </c>
      <c r="M27" s="4">
        <f t="shared" si="0"/>
        <v>62</v>
      </c>
    </row>
    <row r="28" spans="1:68">
      <c r="A28" s="16" t="s">
        <v>83</v>
      </c>
      <c r="B28" s="16" t="s">
        <v>55</v>
      </c>
      <c r="C28" s="16" t="s">
        <v>84</v>
      </c>
      <c r="D28" s="17">
        <v>606000</v>
      </c>
      <c r="E28" s="17">
        <v>300000</v>
      </c>
      <c r="F28" s="18">
        <v>29</v>
      </c>
      <c r="G28" s="18">
        <v>12</v>
      </c>
      <c r="H28" s="18">
        <v>13</v>
      </c>
      <c r="I28" s="18">
        <v>4</v>
      </c>
      <c r="J28" s="18">
        <v>7</v>
      </c>
      <c r="K28" s="18">
        <v>8</v>
      </c>
      <c r="L28" s="18">
        <v>4</v>
      </c>
      <c r="M28" s="4">
        <f t="shared" si="0"/>
        <v>77</v>
      </c>
    </row>
    <row r="29" spans="1:68">
      <c r="A29" s="16" t="s">
        <v>85</v>
      </c>
      <c r="B29" s="16" t="s">
        <v>62</v>
      </c>
      <c r="C29" s="16" t="s">
        <v>86</v>
      </c>
      <c r="D29" s="17">
        <v>1420200</v>
      </c>
      <c r="E29" s="17">
        <v>300000</v>
      </c>
      <c r="F29" s="18">
        <v>27</v>
      </c>
      <c r="G29" s="18">
        <v>12</v>
      </c>
      <c r="H29" s="18">
        <v>10</v>
      </c>
      <c r="I29" s="18">
        <v>4</v>
      </c>
      <c r="J29" s="18">
        <v>7</v>
      </c>
      <c r="K29" s="18">
        <v>7</v>
      </c>
      <c r="L29" s="18">
        <v>5</v>
      </c>
      <c r="M29" s="4">
        <f t="shared" si="0"/>
        <v>72</v>
      </c>
    </row>
    <row r="30" spans="1:68">
      <c r="A30" s="16" t="s">
        <v>88</v>
      </c>
      <c r="B30" s="16" t="s">
        <v>89</v>
      </c>
      <c r="C30" s="16" t="s">
        <v>90</v>
      </c>
      <c r="D30" s="17">
        <v>2302270</v>
      </c>
      <c r="E30" s="17">
        <v>500000</v>
      </c>
      <c r="F30" s="18">
        <v>32</v>
      </c>
      <c r="G30" s="18">
        <v>12</v>
      </c>
      <c r="H30" s="18">
        <v>12</v>
      </c>
      <c r="I30" s="18">
        <v>4</v>
      </c>
      <c r="J30" s="18">
        <v>7</v>
      </c>
      <c r="K30" s="18">
        <v>7</v>
      </c>
      <c r="L30" s="18">
        <v>5</v>
      </c>
      <c r="M30" s="4">
        <f t="shared" si="0"/>
        <v>79</v>
      </c>
    </row>
    <row r="31" spans="1:68">
      <c r="A31" s="16" t="s">
        <v>92</v>
      </c>
      <c r="B31" s="16" t="s">
        <v>42</v>
      </c>
      <c r="C31" s="16" t="s">
        <v>93</v>
      </c>
      <c r="D31" s="17">
        <v>300000</v>
      </c>
      <c r="E31" s="17">
        <v>180000</v>
      </c>
      <c r="F31" s="18">
        <v>21</v>
      </c>
      <c r="G31" s="18">
        <v>13</v>
      </c>
      <c r="H31" s="18">
        <v>8</v>
      </c>
      <c r="I31" s="18">
        <v>4</v>
      </c>
      <c r="J31" s="18">
        <v>7</v>
      </c>
      <c r="K31" s="18">
        <v>6</v>
      </c>
      <c r="L31" s="18">
        <v>4</v>
      </c>
      <c r="M31" s="4">
        <f t="shared" si="0"/>
        <v>63</v>
      </c>
    </row>
    <row r="32" spans="1:68">
      <c r="A32" s="16" t="s">
        <v>94</v>
      </c>
      <c r="B32" s="16" t="s">
        <v>81</v>
      </c>
      <c r="C32" s="16" t="s">
        <v>95</v>
      </c>
      <c r="D32" s="17">
        <v>964050</v>
      </c>
      <c r="E32" s="17">
        <v>250000</v>
      </c>
      <c r="F32" s="18">
        <v>30</v>
      </c>
      <c r="G32" s="18">
        <v>12</v>
      </c>
      <c r="H32" s="18">
        <v>13</v>
      </c>
      <c r="I32" s="18">
        <v>3</v>
      </c>
      <c r="J32" s="18">
        <v>6</v>
      </c>
      <c r="K32" s="18">
        <v>6</v>
      </c>
      <c r="L32" s="18">
        <v>5</v>
      </c>
      <c r="M32" s="4">
        <f t="shared" si="0"/>
        <v>75</v>
      </c>
    </row>
    <row r="33" spans="1:13">
      <c r="A33" s="16" t="s">
        <v>96</v>
      </c>
      <c r="B33" s="16" t="s">
        <v>58</v>
      </c>
      <c r="C33" s="16" t="s">
        <v>97</v>
      </c>
      <c r="D33" s="17">
        <v>329998</v>
      </c>
      <c r="E33" s="17">
        <v>150000</v>
      </c>
      <c r="F33" s="18">
        <v>32</v>
      </c>
      <c r="G33" s="18">
        <v>13</v>
      </c>
      <c r="H33" s="18">
        <v>12</v>
      </c>
      <c r="I33" s="18">
        <v>5</v>
      </c>
      <c r="J33" s="18">
        <v>8</v>
      </c>
      <c r="K33" s="18">
        <v>9</v>
      </c>
      <c r="L33" s="18">
        <v>4</v>
      </c>
      <c r="M33" s="4">
        <f t="shared" si="0"/>
        <v>83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3" xr:uid="{26F11123-7636-408C-95CD-5358AFF192E9}">
      <formula1>40</formula1>
    </dataValidation>
    <dataValidation type="decimal" operator="lessThanOrEqual" allowBlank="1" showInputMessage="1" showErrorMessage="1" error="max. 15" sqref="G15:H33" xr:uid="{15068337-2D2F-41D1-B105-C221A2B24557}">
      <formula1>15</formula1>
    </dataValidation>
    <dataValidation type="decimal" operator="lessThanOrEqual" allowBlank="1" showInputMessage="1" showErrorMessage="1" error="max. 5" sqref="L15:L33 I15:I33" xr:uid="{263BC314-D8EC-4983-BC6A-6F5EAC64952E}">
      <formula1>5</formula1>
    </dataValidation>
    <dataValidation type="decimal" operator="lessThanOrEqual" allowBlank="1" showInputMessage="1" showErrorMessage="1" error="max. 10" sqref="J15:K33" xr:uid="{83D99533-D901-4C42-AF20-A16DC2B42D54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EEB0FC-1EE2-4B47-9973-D5478DA22AEE}"/>
</file>

<file path=customXml/itemProps2.xml><?xml version="1.0" encoding="utf-8"?>
<ds:datastoreItem xmlns:ds="http://schemas.openxmlformats.org/officeDocument/2006/customXml" ds:itemID="{AB217883-A830-42CB-821E-F7A3E13FAD08}"/>
</file>

<file path=customXml/itemProps3.xml><?xml version="1.0" encoding="utf-8"?>
<ds:datastoreItem xmlns:ds="http://schemas.openxmlformats.org/officeDocument/2006/customXml" ds:itemID="{C68C1AB6-A62C-4B66-96CA-6C833DBFC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2026-06-01T10:01:38Z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