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25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5\2. jednání 20.-24.1\"/>
    </mc:Choice>
  </mc:AlternateContent>
  <xr:revisionPtr revIDLastSave="0" documentId="8_{36B8088C-E6BB-4890-B279-6B50AA19180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elovečerní hraný film" sheetId="2" r:id="rId1"/>
    <sheet name="BK" sheetId="3" r:id="rId2"/>
    <sheet name="JS" sheetId="4" r:id="rId3"/>
    <sheet name="LC" sheetId="5" r:id="rId4"/>
    <sheet name="LG" sheetId="6" r:id="rId5"/>
    <sheet name="MŠ" sheetId="7" r:id="rId6"/>
    <sheet name="NS" sheetId="8" r:id="rId7"/>
    <sheet name="PK" sheetId="9" r:id="rId8"/>
    <sheet name="PBa" sheetId="10" r:id="rId9"/>
    <sheet name="PBi" sheetId="11" r:id="rId10"/>
  </sheets>
  <definedNames>
    <definedName name="_xlnm.Print_Area" localSheetId="0">'celovečerní hraný film'!$A$1:$V$56</definedName>
  </definedNames>
  <calcPr calcId="191028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0" i="11" l="1"/>
  <c r="L59" i="11"/>
  <c r="L58" i="11"/>
  <c r="L57" i="11"/>
  <c r="L56" i="11"/>
  <c r="L55" i="11"/>
  <c r="L54" i="11"/>
  <c r="L53" i="11"/>
  <c r="L52" i="11"/>
  <c r="L51" i="11"/>
  <c r="L50" i="11"/>
  <c r="L49" i="11"/>
  <c r="L48" i="11"/>
  <c r="L47" i="11"/>
  <c r="L46" i="11"/>
  <c r="L45" i="11"/>
  <c r="L44" i="11"/>
  <c r="L43" i="11"/>
  <c r="L42" i="11"/>
  <c r="L41" i="11"/>
  <c r="L40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15" i="11"/>
  <c r="L14" i="11"/>
  <c r="L60" i="10"/>
  <c r="L59" i="10"/>
  <c r="L58" i="10"/>
  <c r="L57" i="10"/>
  <c r="L56" i="10"/>
  <c r="L55" i="10"/>
  <c r="L54" i="10"/>
  <c r="L53" i="10"/>
  <c r="L52" i="10"/>
  <c r="L51" i="10"/>
  <c r="L50" i="10"/>
  <c r="L49" i="10"/>
  <c r="L48" i="10"/>
  <c r="L47" i="10"/>
  <c r="L46" i="10"/>
  <c r="L45" i="10"/>
  <c r="L44" i="10"/>
  <c r="L43" i="10"/>
  <c r="L42" i="10"/>
  <c r="L41" i="10"/>
  <c r="L40" i="10"/>
  <c r="L39" i="10"/>
  <c r="L38" i="10"/>
  <c r="L37" i="10"/>
  <c r="L36" i="10"/>
  <c r="L35" i="10"/>
  <c r="L34" i="10"/>
  <c r="L33" i="10"/>
  <c r="L32" i="10"/>
  <c r="L31" i="10"/>
  <c r="L30" i="10"/>
  <c r="L29" i="10"/>
  <c r="L28" i="10"/>
  <c r="L27" i="10"/>
  <c r="L26" i="10"/>
  <c r="L25" i="10"/>
  <c r="L24" i="10"/>
  <c r="L23" i="10"/>
  <c r="L22" i="10"/>
  <c r="L21" i="10"/>
  <c r="L20" i="10"/>
  <c r="L19" i="10"/>
  <c r="L18" i="10"/>
  <c r="L17" i="10"/>
  <c r="L16" i="10"/>
  <c r="L15" i="10"/>
  <c r="L14" i="10"/>
  <c r="L60" i="9"/>
  <c r="L59" i="9"/>
  <c r="L58" i="9"/>
  <c r="L57" i="9"/>
  <c r="L56" i="9"/>
  <c r="L55" i="9"/>
  <c r="L54" i="9"/>
  <c r="L53" i="9"/>
  <c r="L52" i="9"/>
  <c r="L51" i="9"/>
  <c r="L50" i="9"/>
  <c r="L49" i="9"/>
  <c r="L48" i="9"/>
  <c r="L47" i="9"/>
  <c r="L46" i="9"/>
  <c r="L45" i="9"/>
  <c r="L44" i="9"/>
  <c r="L43" i="9"/>
  <c r="L42" i="9"/>
  <c r="L41" i="9"/>
  <c r="L40" i="9"/>
  <c r="L39" i="9"/>
  <c r="L38" i="9"/>
  <c r="L37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L14" i="9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M62" i="2"/>
  <c r="M63" i="2" s="1"/>
</calcChain>
</file>

<file path=xl/sharedStrings.xml><?xml version="1.0" encoding="utf-8"?>
<sst xmlns="http://schemas.openxmlformats.org/spreadsheetml/2006/main" count="1911" uniqueCount="189">
  <si>
    <t>Výroba celovečerního hraného filmu</t>
  </si>
  <si>
    <r>
      <t>Evidenční číslo výzvy:</t>
    </r>
    <r>
      <rPr>
        <sz val="9.5"/>
        <rFont val="Arial"/>
        <family val="2"/>
        <charset val="238"/>
      </rPr>
      <t xml:space="preserve"> 2024-2-10-29</t>
    </r>
  </si>
  <si>
    <t>Cíle podpory kinematografie:</t>
  </si>
  <si>
    <r>
      <t>Dotační okruh:</t>
    </r>
    <r>
      <rPr>
        <sz val="9.5"/>
        <rFont val="Arial"/>
        <family val="2"/>
        <charset val="238"/>
      </rPr>
      <t xml:space="preserve"> 2. výroba českého kinematografického díla</t>
    </r>
  </si>
  <si>
    <t>1. rozvoj kvalitní, umělecky a společensky progresivní, žánrově diverzifikované české kinematografie</t>
  </si>
  <si>
    <r>
      <t>Lhůta pro podávání žádostí:</t>
    </r>
    <r>
      <rPr>
        <sz val="9.5"/>
        <rFont val="Arial"/>
        <family val="2"/>
        <charset val="238"/>
      </rPr>
      <t xml:space="preserve"> 30. 9.-30. 10. 2024</t>
    </r>
  </si>
  <si>
    <t>2. posílení české kinematografie v mezinárodní konkurenci</t>
  </si>
  <si>
    <r>
      <t>Finanční alokace:</t>
    </r>
    <r>
      <rPr>
        <sz val="9.5"/>
        <rFont val="Arial"/>
        <family val="2"/>
        <charset val="238"/>
      </rPr>
      <t xml:space="preserve"> 100 000 000 Kč</t>
    </r>
  </si>
  <si>
    <t>3. podpora mezinárodních koprodukcí</t>
  </si>
  <si>
    <r>
      <rPr>
        <b/>
        <sz val="9.5"/>
        <rFont val="Arial"/>
        <family val="2"/>
        <charset val="238"/>
      </rPr>
      <t>Lhůta pro dokončení projektu:</t>
    </r>
    <r>
      <rPr>
        <sz val="9.5"/>
        <rFont val="Arial"/>
        <family val="2"/>
        <charset val="238"/>
      </rPr>
      <t xml:space="preserve"> dle žádosti; nepozději 31. 3. 2028</t>
    </r>
  </si>
  <si>
    <r>
      <rPr>
        <b/>
        <sz val="9.5"/>
        <rFont val="Arial"/>
        <family val="2"/>
        <charset val="238"/>
      </rPr>
      <t>Forma podpory:</t>
    </r>
    <r>
      <rPr>
        <sz val="9.5"/>
        <rFont val="Arial"/>
        <family val="2"/>
        <charset val="238"/>
      </rPr>
      <t xml:space="preserve"> investiční dotace</t>
    </r>
  </si>
  <si>
    <t>Specifikace dotačního okruhu</t>
  </si>
  <si>
    <t>Podpora je určena pro celovečerní hraná česká kinematografická díla (ve smyslu §2 odst. 1 písm. f) zákona o audiovizi) se 100% podílem českých koproducentů nebo s podílem 40 % a vyšší u dvoustranné koprodukce a 30 % a vyšší u vícestranné koprodukce.</t>
  </si>
  <si>
    <t>Projekty 7040/2024 Mezi světy, 7049/2024 Let z Kábulu, 7034/2024 Pan Theodor Mundstock, 7096/2024 Hotel Záhoří a 7025/2024 První schůzky budou dle usnesení 185/2024 hrazeny ze státní dotace 2024.  Projekt 7063/2024 Úřad práce bude hrazen na základě usnesení č. 185/2024 ze státní dotace 2024 do výše jejího zůstatku 48 080 Kč, zbylých 5 951 920 Kč bude hrazeno z jiných prostředků Fondu. Zbylé projekty budou hrazeny z jiných prostředků Fondu</t>
  </si>
  <si>
    <t>evidenční číslo projektu</t>
  </si>
  <si>
    <t>název žadatele</t>
  </si>
  <si>
    <t>název projektu</t>
  </si>
  <si>
    <t>celkový rozpočet projektu</t>
  </si>
  <si>
    <t>požadovaná podpora</t>
  </si>
  <si>
    <t>Umělecká kvalita projektu</t>
  </si>
  <si>
    <t>Přínos a význam pro českou a evropskou kinematografii a společnost</t>
  </si>
  <si>
    <t>Personální zajištění projektu</t>
  </si>
  <si>
    <t>Producentská koncepce a ekonomické parametry projektu</t>
  </si>
  <si>
    <t>Profil žadatele</t>
  </si>
  <si>
    <t>Formální kvalita projektu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</si>
  <si>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</si>
  <si>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</si>
  <si>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</si>
  <si>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</si>
  <si>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</si>
  <si>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 xml:space="preserve">žadatel -Komplexní dílo </t>
  </si>
  <si>
    <t>Rada - Komplexní dílo</t>
  </si>
  <si>
    <t>žadatel -intenzita podpory %</t>
  </si>
  <si>
    <t>Rada - intenzita podpory %</t>
  </si>
  <si>
    <t>žadatel -datum dokončení projektu</t>
  </si>
  <si>
    <t>Rada - lhůta pro dokončení</t>
  </si>
  <si>
    <t>0-40</t>
  </si>
  <si>
    <t>0-15</t>
  </si>
  <si>
    <t>0-10</t>
  </si>
  <si>
    <t>0-25</t>
  </si>
  <si>
    <t>0-5</t>
  </si>
  <si>
    <t>7045/2024</t>
  </si>
  <si>
    <t>Punk Film s.r.o.</t>
  </si>
  <si>
    <t>Antonie</t>
  </si>
  <si>
    <t>investiční dotace</t>
  </si>
  <si>
    <t>ano</t>
  </si>
  <si>
    <t>ne</t>
  </si>
  <si>
    <t>75%</t>
  </si>
  <si>
    <t>7040/2024</t>
  </si>
  <si>
    <t>13ka s.r.o.</t>
  </si>
  <si>
    <t>Mezi světy</t>
  </si>
  <si>
    <t>80%</t>
  </si>
  <si>
    <t>7049/2024</t>
  </si>
  <si>
    <t>ALLUVIUM PRODUCTION, s.r.o.</t>
  </si>
  <si>
    <t>Let z Kábulu</t>
  </si>
  <si>
    <t>ano - 10%</t>
  </si>
  <si>
    <t>85%</t>
  </si>
  <si>
    <t>7088/2024</t>
  </si>
  <si>
    <t>Helium Film s.r.o.</t>
  </si>
  <si>
    <t>Stroj na krásné počasí</t>
  </si>
  <si>
    <t>70%</t>
  </si>
  <si>
    <t>7034/2024</t>
  </si>
  <si>
    <t>Luminar Film s.r.o.</t>
  </si>
  <si>
    <t>Pan Theodor Mundstock</t>
  </si>
  <si>
    <t>7025/2024</t>
  </si>
  <si>
    <t>Xova Film s.r.o.</t>
  </si>
  <si>
    <t>První schůzky</t>
  </si>
  <si>
    <t>65%</t>
  </si>
  <si>
    <t>7096/2024</t>
  </si>
  <si>
    <t>Stairway Films s.r.o.</t>
  </si>
  <si>
    <t>Hotel Záhoří</t>
  </si>
  <si>
    <t>7089/2024</t>
  </si>
  <si>
    <t>Bratři s.r.o.</t>
  </si>
  <si>
    <t>Dovolená v Českém ráji</t>
  </si>
  <si>
    <t>7069/2024</t>
  </si>
  <si>
    <t>moloko film s.r.o.</t>
  </si>
  <si>
    <t>Regular</t>
  </si>
  <si>
    <t>7063/2024</t>
  </si>
  <si>
    <t>Marina Films s.r.o.</t>
  </si>
  <si>
    <t>Úřad práce</t>
  </si>
  <si>
    <t>7029/2024</t>
  </si>
  <si>
    <t>Cinémotif Films s.r.o.</t>
  </si>
  <si>
    <t>NORA</t>
  </si>
  <si>
    <t>7053/2024</t>
  </si>
  <si>
    <t>One Way Ticket Films s.r.o.</t>
  </si>
  <si>
    <t>Nebezpečný víkend</t>
  </si>
  <si>
    <t>7095/2024</t>
  </si>
  <si>
    <t>FILM KOLEKTIV s.r.o.</t>
  </si>
  <si>
    <t>Exit Santiago</t>
  </si>
  <si>
    <t>7043/2024</t>
  </si>
  <si>
    <t>Barletta s.r.o.</t>
  </si>
  <si>
    <t>Konec srpna v hotelu Ozon</t>
  </si>
  <si>
    <t>7092/2024</t>
  </si>
  <si>
    <t>Background Films s.r.o.</t>
  </si>
  <si>
    <t>Lesana</t>
  </si>
  <si>
    <t>7097/2024</t>
  </si>
  <si>
    <t>Teorie podivnosti</t>
  </si>
  <si>
    <t>7062/2024</t>
  </si>
  <si>
    <t>i/o post s.r.o.</t>
  </si>
  <si>
    <t>Bez vyznání</t>
  </si>
  <si>
    <t>7087/2024</t>
  </si>
  <si>
    <t>Frame Films s.r.o.</t>
  </si>
  <si>
    <t>Bouřliváci</t>
  </si>
  <si>
    <t>7107/2024</t>
  </si>
  <si>
    <t>Bionaut s.r.o.</t>
  </si>
  <si>
    <t>36m2</t>
  </si>
  <si>
    <t>7032/2024</t>
  </si>
  <si>
    <t>CINEART TV Prague s.r.o.</t>
  </si>
  <si>
    <t xml:space="preserve">Jedinečný zážitek </t>
  </si>
  <si>
    <t>7109/2024</t>
  </si>
  <si>
    <t>Black Balance s.r.o.</t>
  </si>
  <si>
    <t>Les</t>
  </si>
  <si>
    <t>7072/2024</t>
  </si>
  <si>
    <t>Bontonfilm Studios s.r.o.</t>
  </si>
  <si>
    <t>Kameny se valí do Prahy</t>
  </si>
  <si>
    <t>7103/2024</t>
  </si>
  <si>
    <t>Lesdenziro</t>
  </si>
  <si>
    <t>7060/2024</t>
  </si>
  <si>
    <t>Zatracená krása</t>
  </si>
  <si>
    <t>7037/2024</t>
  </si>
  <si>
    <t>Otoč králíka</t>
  </si>
  <si>
    <t>7073/2024</t>
  </si>
  <si>
    <t>Last Films s.r.o.</t>
  </si>
  <si>
    <t xml:space="preserve">Sestra Hana </t>
  </si>
  <si>
    <t>7038/2024</t>
  </si>
  <si>
    <t>Biograf Jan Svěrák s.r.o.</t>
  </si>
  <si>
    <t>Poslední mejdan</t>
  </si>
  <si>
    <t>7106/2024</t>
  </si>
  <si>
    <t>První pouto:Rambo máma</t>
  </si>
  <si>
    <t>7084/2024</t>
  </si>
  <si>
    <t xml:space="preserve">Bohdan Karásek </t>
  </si>
  <si>
    <t>Záhony</t>
  </si>
  <si>
    <t>7081/2024</t>
  </si>
  <si>
    <t>FRESH LOBSTER s.r.o.</t>
  </si>
  <si>
    <t>Parkouristi</t>
  </si>
  <si>
    <t>7100/2024</t>
  </si>
  <si>
    <t>Mimesis Film s.r.o.</t>
  </si>
  <si>
    <t>Otec jelen, matka liška</t>
  </si>
  <si>
    <t>7031/2024</t>
  </si>
  <si>
    <t>Vlasta</t>
  </si>
  <si>
    <t>7051/2024</t>
  </si>
  <si>
    <t>Total HelpArt T.H.A. s.r.o.</t>
  </si>
  <si>
    <t>Kde byla Sofie?</t>
  </si>
  <si>
    <t>7056/2024</t>
  </si>
  <si>
    <t>Tvorba films s.r.o.</t>
  </si>
  <si>
    <t>Ďolíček</t>
  </si>
  <si>
    <t>7083/2024</t>
  </si>
  <si>
    <t>Evolution Films, s.r.o.</t>
  </si>
  <si>
    <t>Stvůra</t>
  </si>
  <si>
    <t>7035/2024</t>
  </si>
  <si>
    <t>DNA Production s.r.o.</t>
  </si>
  <si>
    <t>Hejkal</t>
  </si>
  <si>
    <t>7036/2024</t>
  </si>
  <si>
    <t>Kompliment Film s.r.o.</t>
  </si>
  <si>
    <t>Ledoví koně</t>
  </si>
  <si>
    <t>7093/2024</t>
  </si>
  <si>
    <t>Breathless Films s.r.o.</t>
  </si>
  <si>
    <t>368 m.n.m.</t>
  </si>
  <si>
    <t xml:space="preserve">ne </t>
  </si>
  <si>
    <t>7022/2024</t>
  </si>
  <si>
    <t>8Heads Productions s.r.o.</t>
  </si>
  <si>
    <t>Kohoutí rytíři</t>
  </si>
  <si>
    <t>7052/2024</t>
  </si>
  <si>
    <t>Filmofon s.r.o.</t>
  </si>
  <si>
    <t>Berani</t>
  </si>
  <si>
    <t xml:space="preserve">ano </t>
  </si>
  <si>
    <t>7054/2024</t>
  </si>
  <si>
    <t>Analog Vision s.r.o.</t>
  </si>
  <si>
    <t>Kámen v botě</t>
  </si>
  <si>
    <t>7026/2024</t>
  </si>
  <si>
    <t>Balkanfilm spol. s.r.o.</t>
  </si>
  <si>
    <t>Hrdelní proces</t>
  </si>
  <si>
    <t>7079/2024</t>
  </si>
  <si>
    <t>Štastníkova Zklamanka</t>
  </si>
  <si>
    <t>7108/2024</t>
  </si>
  <si>
    <t>Bio Illusion s.r.o.</t>
  </si>
  <si>
    <t>Princezna stokrát jinak</t>
  </si>
  <si>
    <t>7058/2024</t>
  </si>
  <si>
    <t>Dorian film s.r.o.</t>
  </si>
  <si>
    <t>Říkají mi Lars</t>
  </si>
  <si>
    <t>7044/2024</t>
  </si>
  <si>
    <t>Filmies s.r.o.</t>
  </si>
  <si>
    <t>Třicítkou napořád</t>
  </si>
  <si>
    <t>7039/2024</t>
  </si>
  <si>
    <t>Demopictures v.o.s.</t>
  </si>
  <si>
    <t>Občan první jakosti</t>
  </si>
  <si>
    <t>celkem:</t>
  </si>
  <si>
    <t>zbývá:</t>
  </si>
  <si>
    <t>Státní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</si>
</sst>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.5"/>
      <color rgb="FFC00000"/>
      <name val="Arial"/>
      <family val="2"/>
      <charset val="238"/>
    </font>
    <font>
      <sz val="9.5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6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3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2" fontId="2" fillId="2" borderId="2" xfId="0" applyNumberFormat="1" applyFont="1" applyFill="1" applyBorder="1" applyAlignment="1">
      <alignment horizontal="left" vertical="top"/>
    </xf>
    <xf numFmtId="3" fontId="2" fillId="2" borderId="2" xfId="0" applyNumberFormat="1" applyFont="1" applyFill="1" applyBorder="1" applyAlignment="1">
      <alignment horizontal="right" vertical="top"/>
    </xf>
    <xf numFmtId="3" fontId="2" fillId="2" borderId="2" xfId="0" applyNumberFormat="1" applyFont="1" applyFill="1" applyBorder="1" applyAlignment="1" applyProtection="1">
      <alignment horizontal="right" vertical="top"/>
      <protection locked="0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3" fontId="2" fillId="0" borderId="2" xfId="0" applyNumberFormat="1" applyFont="1" applyBorder="1"/>
    <xf numFmtId="0" fontId="2" fillId="2" borderId="0" xfId="0" applyFont="1" applyFill="1" applyAlignment="1">
      <alignment horizontal="left" vertical="top" wrapText="1"/>
    </xf>
    <xf numFmtId="3" fontId="2" fillId="2" borderId="0" xfId="0" applyNumberFormat="1" applyFont="1" applyFill="1" applyAlignment="1">
      <alignment horizontal="right" vertical="top"/>
    </xf>
    <xf numFmtId="0" fontId="2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left" vertical="top" wrapText="1"/>
    </xf>
    <xf numFmtId="0" fontId="3" fillId="2" borderId="3" xfId="0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49" fontId="2" fillId="2" borderId="2" xfId="0" applyNumberFormat="1" applyFont="1" applyFill="1" applyBorder="1" applyAlignment="1">
      <alignment horizontal="center" vertical="top" wrapText="1"/>
    </xf>
    <xf numFmtId="9" fontId="2" fillId="2" borderId="0" xfId="1" applyFont="1" applyFill="1" applyAlignment="1">
      <alignment horizontal="left" vertical="top"/>
    </xf>
    <xf numFmtId="9" fontId="2" fillId="2" borderId="2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0" borderId="6" xfId="0" applyFont="1" applyBorder="1" applyAlignment="1">
      <alignment horizontal="center"/>
    </xf>
    <xf numFmtId="9" fontId="2" fillId="0" borderId="6" xfId="1" applyFont="1" applyBorder="1" applyAlignment="1">
      <alignment horizontal="center"/>
    </xf>
    <xf numFmtId="14" fontId="2" fillId="0" borderId="6" xfId="0" applyNumberFormat="1" applyFont="1" applyBorder="1" applyAlignment="1">
      <alignment horizontal="center"/>
    </xf>
    <xf numFmtId="0" fontId="6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2" fontId="3" fillId="2" borderId="3" xfId="0" applyNumberFormat="1" applyFont="1" applyFill="1" applyBorder="1" applyAlignment="1">
      <alignment horizontal="left" vertical="top" wrapText="1"/>
    </xf>
    <xf numFmtId="2" fontId="3" fillId="2" borderId="5" xfId="0" applyNumberFormat="1" applyFont="1" applyFill="1" applyBorder="1" applyAlignment="1">
      <alignment horizontal="left" vertical="top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I63"/>
  <sheetViews>
    <sheetView tabSelected="1" zoomScale="78" zoomScaleNormal="78" workbookViewId="0">
      <selection activeCell="D10" sqref="D10:J10"/>
    </sheetView>
  </sheetViews>
  <sheetFormatPr defaultColWidth="9.140625" defaultRowHeight="12"/>
  <cols>
    <col min="1" max="1" width="11.5703125" style="2" customWidth="1"/>
    <col min="2" max="2" width="30" style="2" bestFit="1" customWidth="1"/>
    <col min="3" max="3" width="43.5703125" style="2" customWidth="1"/>
    <col min="4" max="4" width="15.5703125" style="2" customWidth="1"/>
    <col min="5" max="5" width="15" style="2" customWidth="1"/>
    <col min="6" max="6" width="9.5703125" style="2" customWidth="1"/>
    <col min="7" max="12" width="9.42578125" style="2" customWidth="1"/>
    <col min="13" max="13" width="14.42578125" style="2" customWidth="1"/>
    <col min="14" max="14" width="21.5703125" style="14" customWidth="1"/>
    <col min="15" max="15" width="10.42578125" style="14" customWidth="1"/>
    <col min="16" max="19" width="9.42578125" style="14" customWidth="1"/>
    <col min="20" max="20" width="10.42578125" style="14" customWidth="1"/>
    <col min="21" max="22" width="15.5703125" style="14" customWidth="1"/>
    <col min="23" max="16384" width="9.140625" style="2"/>
  </cols>
  <sheetData>
    <row r="1" spans="1:87" ht="38.25" customHeight="1">
      <c r="A1" s="1" t="s">
        <v>0</v>
      </c>
    </row>
    <row r="2" spans="1:87">
      <c r="A2" s="3" t="s">
        <v>1</v>
      </c>
      <c r="D2" s="3" t="s">
        <v>2</v>
      </c>
    </row>
    <row r="3" spans="1:87">
      <c r="A3" s="3" t="s">
        <v>3</v>
      </c>
      <c r="D3" s="2" t="s">
        <v>4</v>
      </c>
    </row>
    <row r="4" spans="1:87">
      <c r="A4" s="3" t="s">
        <v>5</v>
      </c>
      <c r="D4" s="2" t="s">
        <v>6</v>
      </c>
    </row>
    <row r="5" spans="1:87">
      <c r="A5" s="3" t="s">
        <v>7</v>
      </c>
      <c r="D5" s="2" t="s">
        <v>8</v>
      </c>
    </row>
    <row r="6" spans="1:87">
      <c r="A6" s="2" t="s">
        <v>9</v>
      </c>
    </row>
    <row r="7" spans="1:87">
      <c r="A7" s="2" t="s">
        <v>10</v>
      </c>
      <c r="D7" s="3" t="s">
        <v>11</v>
      </c>
    </row>
    <row r="8" spans="1:87" ht="36.6" customHeight="1">
      <c r="D8" s="28" t="s">
        <v>12</v>
      </c>
      <c r="E8" s="28"/>
      <c r="F8" s="28"/>
      <c r="G8" s="28"/>
      <c r="H8" s="28"/>
      <c r="I8" s="28"/>
      <c r="J8" s="28"/>
    </row>
    <row r="9" spans="1:87" ht="14.45" customHeight="1"/>
    <row r="10" spans="1:87" ht="60" customHeight="1">
      <c r="D10" s="27" t="s">
        <v>13</v>
      </c>
      <c r="E10" s="27"/>
      <c r="F10" s="27"/>
      <c r="G10" s="27"/>
      <c r="H10" s="27"/>
      <c r="I10" s="27"/>
      <c r="J10" s="27"/>
      <c r="K10" s="26"/>
      <c r="L10" s="26"/>
    </row>
    <row r="11" spans="1:87" ht="12.6" customHeight="1">
      <c r="A11" s="3"/>
    </row>
    <row r="12" spans="1:87" ht="26.45" customHeight="1">
      <c r="A12" s="31" t="s">
        <v>14</v>
      </c>
      <c r="B12" s="31" t="s">
        <v>15</v>
      </c>
      <c r="C12" s="31" t="s">
        <v>16</v>
      </c>
      <c r="D12" s="31" t="s">
        <v>17</v>
      </c>
      <c r="E12" s="34" t="s">
        <v>18</v>
      </c>
      <c r="F12" s="31" t="s">
        <v>19</v>
      </c>
      <c r="G12" s="31" t="s">
        <v>20</v>
      </c>
      <c r="H12" s="31" t="s">
        <v>21</v>
      </c>
      <c r="I12" s="31" t="s">
        <v>22</v>
      </c>
      <c r="J12" s="31" t="s">
        <v>23</v>
      </c>
      <c r="K12" s="31" t="s">
        <v>24</v>
      </c>
      <c r="L12" s="31" t="s">
        <v>25</v>
      </c>
      <c r="M12" s="31" t="s">
        <v>26</v>
      </c>
      <c r="N12" s="29" t="s">
        <v>27</v>
      </c>
      <c r="O12" s="29" t="s">
        <v>28</v>
      </c>
      <c r="P12" s="29" t="s">
        <v>29</v>
      </c>
      <c r="Q12" s="29" t="s">
        <v>30</v>
      </c>
      <c r="R12" s="29" t="s">
        <v>31</v>
      </c>
      <c r="S12" s="29" t="s">
        <v>32</v>
      </c>
      <c r="T12" s="29" t="s">
        <v>33</v>
      </c>
      <c r="U12" s="29" t="s">
        <v>34</v>
      </c>
      <c r="V12" s="29" t="s">
        <v>35</v>
      </c>
    </row>
    <row r="13" spans="1:87" ht="59.45" customHeight="1">
      <c r="A13" s="33"/>
      <c r="B13" s="33"/>
      <c r="C13" s="33"/>
      <c r="D13" s="33"/>
      <c r="E13" s="35"/>
      <c r="F13" s="32"/>
      <c r="G13" s="32"/>
      <c r="H13" s="32"/>
      <c r="I13" s="32"/>
      <c r="J13" s="32"/>
      <c r="K13" s="32"/>
      <c r="L13" s="32"/>
      <c r="M13" s="32"/>
      <c r="N13" s="30"/>
      <c r="O13" s="30"/>
      <c r="P13" s="30"/>
      <c r="Q13" s="30"/>
      <c r="R13" s="30"/>
      <c r="S13" s="30"/>
      <c r="T13" s="30"/>
      <c r="U13" s="30"/>
      <c r="V13" s="30"/>
    </row>
    <row r="14" spans="1:87" ht="29.1" customHeight="1">
      <c r="A14" s="33"/>
      <c r="B14" s="33"/>
      <c r="C14" s="33"/>
      <c r="D14" s="33"/>
      <c r="E14" s="35"/>
      <c r="F14" s="4" t="s">
        <v>36</v>
      </c>
      <c r="G14" s="4" t="s">
        <v>37</v>
      </c>
      <c r="H14" s="4" t="s">
        <v>38</v>
      </c>
      <c r="I14" s="4" t="s">
        <v>39</v>
      </c>
      <c r="J14" s="4" t="s">
        <v>40</v>
      </c>
      <c r="K14" s="4" t="s">
        <v>40</v>
      </c>
      <c r="L14" s="4"/>
      <c r="M14" s="4"/>
      <c r="N14" s="16"/>
      <c r="O14" s="16"/>
      <c r="P14" s="16"/>
      <c r="Q14" s="16"/>
      <c r="R14" s="16"/>
      <c r="S14" s="16"/>
      <c r="T14" s="16"/>
      <c r="U14" s="16"/>
      <c r="V14" s="16"/>
    </row>
    <row r="15" spans="1:87" s="5" customFormat="1" ht="12.75" customHeight="1">
      <c r="A15" s="9" t="s">
        <v>41</v>
      </c>
      <c r="B15" s="10" t="s">
        <v>42</v>
      </c>
      <c r="C15" s="10" t="s">
        <v>43</v>
      </c>
      <c r="D15" s="11">
        <v>32004630</v>
      </c>
      <c r="E15" s="11">
        <v>8500000</v>
      </c>
      <c r="F15" s="6">
        <v>38.777799999999999</v>
      </c>
      <c r="G15" s="6">
        <v>14</v>
      </c>
      <c r="H15" s="6">
        <v>7.8888999999999996</v>
      </c>
      <c r="I15" s="6">
        <v>22.444400000000002</v>
      </c>
      <c r="J15" s="6">
        <v>4</v>
      </c>
      <c r="K15" s="6">
        <v>5</v>
      </c>
      <c r="L15" s="6">
        <v>92.111099999999993</v>
      </c>
      <c r="M15" s="7">
        <v>8000000</v>
      </c>
      <c r="N15" s="17" t="s">
        <v>44</v>
      </c>
      <c r="O15" s="23" t="s">
        <v>45</v>
      </c>
      <c r="P15" s="17" t="s">
        <v>45</v>
      </c>
      <c r="Q15" s="23" t="s">
        <v>46</v>
      </c>
      <c r="R15" s="22" t="s">
        <v>46</v>
      </c>
      <c r="S15" s="24">
        <v>0.69</v>
      </c>
      <c r="T15" s="17" t="s">
        <v>47</v>
      </c>
      <c r="U15" s="25">
        <v>46326</v>
      </c>
      <c r="V15" s="25">
        <v>46326</v>
      </c>
      <c r="W15" s="2"/>
      <c r="X15" s="20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</row>
    <row r="16" spans="1:87" s="5" customFormat="1" ht="12.75" customHeight="1">
      <c r="A16" s="9" t="s">
        <v>48</v>
      </c>
      <c r="B16" s="10" t="s">
        <v>49</v>
      </c>
      <c r="C16" s="10" t="s">
        <v>50</v>
      </c>
      <c r="D16" s="11">
        <v>47450000</v>
      </c>
      <c r="E16" s="11">
        <v>14000000</v>
      </c>
      <c r="F16" s="6">
        <v>36.333300000000001</v>
      </c>
      <c r="G16" s="6">
        <v>13.8889</v>
      </c>
      <c r="H16" s="6">
        <v>8</v>
      </c>
      <c r="I16" s="6">
        <v>23.1111</v>
      </c>
      <c r="J16" s="6">
        <v>4</v>
      </c>
      <c r="K16" s="6">
        <v>4</v>
      </c>
      <c r="L16" s="6">
        <v>89.333299999999994</v>
      </c>
      <c r="M16" s="7">
        <v>12500000</v>
      </c>
      <c r="N16" s="17" t="s">
        <v>44</v>
      </c>
      <c r="O16" s="23" t="s">
        <v>45</v>
      </c>
      <c r="P16" s="17" t="s">
        <v>45</v>
      </c>
      <c r="Q16" s="23" t="s">
        <v>46</v>
      </c>
      <c r="R16" s="22" t="s">
        <v>46</v>
      </c>
      <c r="S16" s="24">
        <v>0.71</v>
      </c>
      <c r="T16" s="17" t="s">
        <v>51</v>
      </c>
      <c r="U16" s="25">
        <v>46752</v>
      </c>
      <c r="V16" s="25">
        <v>46752</v>
      </c>
      <c r="W16" s="2"/>
      <c r="X16" s="20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</row>
    <row r="17" spans="1:87" s="5" customFormat="1" ht="12.75" customHeight="1">
      <c r="A17" s="9" t="s">
        <v>52</v>
      </c>
      <c r="B17" s="10" t="s">
        <v>53</v>
      </c>
      <c r="C17" s="10" t="s">
        <v>54</v>
      </c>
      <c r="D17" s="11">
        <v>127680659</v>
      </c>
      <c r="E17" s="11">
        <v>12555000</v>
      </c>
      <c r="F17" s="6">
        <v>35</v>
      </c>
      <c r="G17" s="6">
        <v>13.4444</v>
      </c>
      <c r="H17" s="6">
        <v>8</v>
      </c>
      <c r="I17" s="6">
        <v>24</v>
      </c>
      <c r="J17" s="6">
        <v>1</v>
      </c>
      <c r="K17" s="6">
        <v>5</v>
      </c>
      <c r="L17" s="6">
        <v>86.444400000000002</v>
      </c>
      <c r="M17" s="7">
        <v>12500000</v>
      </c>
      <c r="N17" s="17" t="s">
        <v>44</v>
      </c>
      <c r="O17" s="23" t="s">
        <v>45</v>
      </c>
      <c r="P17" s="17" t="s">
        <v>45</v>
      </c>
      <c r="Q17" s="23" t="s">
        <v>45</v>
      </c>
      <c r="R17" s="22" t="s">
        <v>55</v>
      </c>
      <c r="S17" s="24">
        <v>0.78</v>
      </c>
      <c r="T17" s="17" t="s">
        <v>56</v>
      </c>
      <c r="U17" s="25">
        <v>46476</v>
      </c>
      <c r="V17" s="25">
        <v>46477</v>
      </c>
      <c r="W17" s="2"/>
      <c r="X17" s="20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</row>
    <row r="18" spans="1:87" s="5" customFormat="1" ht="12.75" customHeight="1">
      <c r="A18" s="9" t="s">
        <v>57</v>
      </c>
      <c r="B18" s="10" t="s">
        <v>58</v>
      </c>
      <c r="C18" s="10" t="s">
        <v>59</v>
      </c>
      <c r="D18" s="11">
        <v>79400000</v>
      </c>
      <c r="E18" s="11">
        <v>15000000</v>
      </c>
      <c r="F18" s="6">
        <v>34.333300000000001</v>
      </c>
      <c r="G18" s="6">
        <v>12.8889</v>
      </c>
      <c r="H18" s="6">
        <v>7.1111000000000004</v>
      </c>
      <c r="I18" s="6">
        <v>21.8889</v>
      </c>
      <c r="J18" s="6">
        <v>5</v>
      </c>
      <c r="K18" s="6">
        <v>5</v>
      </c>
      <c r="L18" s="6">
        <v>86.222200000000001</v>
      </c>
      <c r="M18" s="7">
        <v>14000000</v>
      </c>
      <c r="N18" s="17" t="s">
        <v>44</v>
      </c>
      <c r="O18" s="23" t="s">
        <v>45</v>
      </c>
      <c r="P18" s="17" t="s">
        <v>45</v>
      </c>
      <c r="Q18" s="23" t="s">
        <v>46</v>
      </c>
      <c r="R18" s="22" t="s">
        <v>46</v>
      </c>
      <c r="S18" s="24">
        <v>0.62</v>
      </c>
      <c r="T18" s="17" t="s">
        <v>60</v>
      </c>
      <c r="U18" s="25">
        <v>46568</v>
      </c>
      <c r="V18" s="25">
        <v>46568</v>
      </c>
      <c r="W18" s="2"/>
      <c r="X18" s="20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</row>
    <row r="19" spans="1:87" s="5" customFormat="1" ht="12.75" customHeight="1">
      <c r="A19" s="9" t="s">
        <v>61</v>
      </c>
      <c r="B19" s="10" t="s">
        <v>62</v>
      </c>
      <c r="C19" s="10" t="s">
        <v>63</v>
      </c>
      <c r="D19" s="11">
        <v>53420400</v>
      </c>
      <c r="E19" s="11">
        <v>15000000</v>
      </c>
      <c r="F19" s="6">
        <v>35.555599999999998</v>
      </c>
      <c r="G19" s="6">
        <v>13.4444</v>
      </c>
      <c r="H19" s="6">
        <v>9</v>
      </c>
      <c r="I19" s="6">
        <v>18.8889</v>
      </c>
      <c r="J19" s="6">
        <v>4</v>
      </c>
      <c r="K19" s="6">
        <v>5</v>
      </c>
      <c r="L19" s="6">
        <v>85.888900000000007</v>
      </c>
      <c r="M19" s="7">
        <v>12500000</v>
      </c>
      <c r="N19" s="17" t="s">
        <v>44</v>
      </c>
      <c r="O19" s="23" t="s">
        <v>45</v>
      </c>
      <c r="P19" s="17" t="s">
        <v>45</v>
      </c>
      <c r="Q19" s="23" t="s">
        <v>46</v>
      </c>
      <c r="R19" s="22" t="s">
        <v>46</v>
      </c>
      <c r="S19" s="24">
        <v>0.63</v>
      </c>
      <c r="T19" s="17" t="s">
        <v>60</v>
      </c>
      <c r="U19" s="25">
        <v>46143</v>
      </c>
      <c r="V19" s="25">
        <v>46173</v>
      </c>
      <c r="W19" s="2"/>
      <c r="X19" s="20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</row>
    <row r="20" spans="1:87" s="5" customFormat="1">
      <c r="A20" s="9" t="s">
        <v>64</v>
      </c>
      <c r="B20" s="9" t="s">
        <v>65</v>
      </c>
      <c r="C20" s="10" t="s">
        <v>66</v>
      </c>
      <c r="D20" s="11">
        <v>29870000</v>
      </c>
      <c r="E20" s="11">
        <v>7500000</v>
      </c>
      <c r="F20" s="6">
        <v>33.8889</v>
      </c>
      <c r="G20" s="6">
        <v>12.777799999999999</v>
      </c>
      <c r="H20" s="6">
        <v>8</v>
      </c>
      <c r="I20" s="6">
        <v>23.1111</v>
      </c>
      <c r="J20" s="6">
        <v>2</v>
      </c>
      <c r="K20" s="6">
        <v>5</v>
      </c>
      <c r="L20" s="6">
        <v>84.777799999999999</v>
      </c>
      <c r="M20" s="7">
        <v>6500000</v>
      </c>
      <c r="N20" s="17" t="s">
        <v>44</v>
      </c>
      <c r="O20" s="23" t="s">
        <v>46</v>
      </c>
      <c r="P20" s="17" t="s">
        <v>45</v>
      </c>
      <c r="Q20" s="23" t="s">
        <v>46</v>
      </c>
      <c r="R20" s="22" t="s">
        <v>46</v>
      </c>
      <c r="S20" s="24">
        <v>0.59</v>
      </c>
      <c r="T20" s="17" t="s">
        <v>67</v>
      </c>
      <c r="U20" s="25">
        <v>46203</v>
      </c>
      <c r="V20" s="25">
        <v>46203</v>
      </c>
      <c r="W20" s="2"/>
      <c r="X20" s="20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</row>
    <row r="21" spans="1:87" s="5" customFormat="1" ht="12.75" customHeight="1">
      <c r="A21" s="9" t="s">
        <v>68</v>
      </c>
      <c r="B21" s="10" t="s">
        <v>69</v>
      </c>
      <c r="C21" s="10" t="s">
        <v>70</v>
      </c>
      <c r="D21" s="11">
        <v>59700331</v>
      </c>
      <c r="E21" s="11">
        <v>15000000</v>
      </c>
      <c r="F21" s="6">
        <v>32.555599999999998</v>
      </c>
      <c r="G21" s="6">
        <v>12.777799999999999</v>
      </c>
      <c r="H21" s="6">
        <v>7</v>
      </c>
      <c r="I21" s="6">
        <v>24</v>
      </c>
      <c r="J21" s="6">
        <v>2</v>
      </c>
      <c r="K21" s="6">
        <v>5</v>
      </c>
      <c r="L21" s="6">
        <v>83.333299999999994</v>
      </c>
      <c r="M21" s="7">
        <v>12500000</v>
      </c>
      <c r="N21" s="17" t="s">
        <v>44</v>
      </c>
      <c r="O21" s="23" t="s">
        <v>45</v>
      </c>
      <c r="P21" s="17" t="s">
        <v>45</v>
      </c>
      <c r="Q21" s="23" t="s">
        <v>46</v>
      </c>
      <c r="R21" s="22" t="s">
        <v>46</v>
      </c>
      <c r="S21" s="24">
        <v>0.75</v>
      </c>
      <c r="T21" s="21">
        <v>0.8</v>
      </c>
      <c r="U21" s="25">
        <v>46188</v>
      </c>
      <c r="V21" s="25">
        <v>46203</v>
      </c>
      <c r="W21" s="2"/>
      <c r="X21" s="20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</row>
    <row r="22" spans="1:87" s="5" customFormat="1" ht="12.75" customHeight="1">
      <c r="A22" s="9" t="s">
        <v>71</v>
      </c>
      <c r="B22" s="10" t="s">
        <v>72</v>
      </c>
      <c r="C22" s="10" t="s">
        <v>73</v>
      </c>
      <c r="D22" s="11">
        <v>28731000</v>
      </c>
      <c r="E22" s="11">
        <v>10000000</v>
      </c>
      <c r="F22" s="6">
        <v>33.444400000000002</v>
      </c>
      <c r="G22" s="6">
        <v>12.666700000000001</v>
      </c>
      <c r="H22" s="6">
        <v>7.8888999999999996</v>
      </c>
      <c r="I22" s="6">
        <v>21.1111</v>
      </c>
      <c r="J22" s="6">
        <v>3</v>
      </c>
      <c r="K22" s="6">
        <v>5</v>
      </c>
      <c r="L22" s="6">
        <v>83.111099999999993</v>
      </c>
      <c r="M22" s="7">
        <v>8000000</v>
      </c>
      <c r="N22" s="17" t="s">
        <v>44</v>
      </c>
      <c r="O22" s="23" t="s">
        <v>45</v>
      </c>
      <c r="P22" s="17" t="s">
        <v>45</v>
      </c>
      <c r="Q22" s="23" t="s">
        <v>46</v>
      </c>
      <c r="R22" s="22" t="s">
        <v>46</v>
      </c>
      <c r="S22" s="24">
        <v>0.72</v>
      </c>
      <c r="T22" s="21">
        <v>0.8</v>
      </c>
      <c r="U22" s="25">
        <v>46447</v>
      </c>
      <c r="V22" s="25">
        <v>46477</v>
      </c>
      <c r="W22" s="2"/>
      <c r="X22" s="20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</row>
    <row r="23" spans="1:87" s="5" customFormat="1" ht="13.5" customHeight="1">
      <c r="A23" s="9" t="s">
        <v>74</v>
      </c>
      <c r="B23" s="10" t="s">
        <v>75</v>
      </c>
      <c r="C23" s="10" t="s">
        <v>76</v>
      </c>
      <c r="D23" s="11">
        <v>30869500</v>
      </c>
      <c r="E23" s="11">
        <v>10000000</v>
      </c>
      <c r="F23" s="6">
        <v>31.777799999999999</v>
      </c>
      <c r="G23" s="6">
        <v>12</v>
      </c>
      <c r="H23" s="6">
        <v>7.8888999999999996</v>
      </c>
      <c r="I23" s="6">
        <v>22.1111</v>
      </c>
      <c r="J23" s="6">
        <v>4</v>
      </c>
      <c r="K23" s="6">
        <v>5</v>
      </c>
      <c r="L23" s="6">
        <v>82.777799999999999</v>
      </c>
      <c r="M23" s="7">
        <v>7500000</v>
      </c>
      <c r="N23" s="17" t="s">
        <v>44</v>
      </c>
      <c r="O23" s="23" t="s">
        <v>45</v>
      </c>
      <c r="P23" s="17" t="s">
        <v>45</v>
      </c>
      <c r="Q23" s="23" t="s">
        <v>46</v>
      </c>
      <c r="R23" s="22" t="s">
        <v>46</v>
      </c>
      <c r="S23" s="24">
        <v>0.72</v>
      </c>
      <c r="T23" s="17" t="s">
        <v>51</v>
      </c>
      <c r="U23" s="25">
        <v>46599</v>
      </c>
      <c r="V23" s="25">
        <v>46599</v>
      </c>
      <c r="W23" s="2"/>
      <c r="X23" s="20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</row>
    <row r="24" spans="1:87" s="5" customFormat="1" ht="12.75" customHeight="1">
      <c r="A24" s="9" t="s">
        <v>77</v>
      </c>
      <c r="B24" s="10" t="s">
        <v>78</v>
      </c>
      <c r="C24" s="10" t="s">
        <v>79</v>
      </c>
      <c r="D24" s="11">
        <v>22835000</v>
      </c>
      <c r="E24" s="11">
        <v>7000000</v>
      </c>
      <c r="F24" s="6">
        <v>33.333300000000001</v>
      </c>
      <c r="G24" s="6">
        <v>12.4444</v>
      </c>
      <c r="H24" s="6">
        <v>7.8888999999999996</v>
      </c>
      <c r="I24" s="6">
        <v>20.555599999999998</v>
      </c>
      <c r="J24" s="6">
        <v>3</v>
      </c>
      <c r="K24" s="6">
        <v>5</v>
      </c>
      <c r="L24" s="6">
        <v>82.222200000000001</v>
      </c>
      <c r="M24" s="7">
        <v>6000000</v>
      </c>
      <c r="N24" s="17" t="s">
        <v>44</v>
      </c>
      <c r="O24" s="23" t="s">
        <v>45</v>
      </c>
      <c r="P24" s="17" t="s">
        <v>45</v>
      </c>
      <c r="Q24" s="23" t="s">
        <v>46</v>
      </c>
      <c r="R24" s="22" t="s">
        <v>46</v>
      </c>
      <c r="S24" s="24">
        <v>0.57999999999999996</v>
      </c>
      <c r="T24" s="17" t="s">
        <v>67</v>
      </c>
      <c r="U24" s="25">
        <v>46203</v>
      </c>
      <c r="V24" s="25">
        <v>46203</v>
      </c>
      <c r="W24" s="2"/>
      <c r="X24" s="20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</row>
    <row r="25" spans="1:87" s="5" customFormat="1" ht="12.75" customHeight="1">
      <c r="A25" s="9" t="s">
        <v>80</v>
      </c>
      <c r="B25" s="9" t="s">
        <v>81</v>
      </c>
      <c r="C25" s="10" t="s">
        <v>82</v>
      </c>
      <c r="D25" s="11">
        <v>45650000</v>
      </c>
      <c r="E25" s="11">
        <v>13800000</v>
      </c>
      <c r="F25" s="6">
        <v>31.8889</v>
      </c>
      <c r="G25" s="6">
        <v>10.333299999999999</v>
      </c>
      <c r="H25" s="6">
        <v>7.8888999999999996</v>
      </c>
      <c r="I25" s="6">
        <v>19.777799999999999</v>
      </c>
      <c r="J25" s="6">
        <v>4</v>
      </c>
      <c r="K25" s="6">
        <v>5</v>
      </c>
      <c r="L25" s="6">
        <v>78.888900000000007</v>
      </c>
      <c r="M25" s="7"/>
      <c r="N25" s="17" t="s">
        <v>44</v>
      </c>
      <c r="O25" s="23" t="s">
        <v>45</v>
      </c>
      <c r="P25" s="17"/>
      <c r="Q25" s="23" t="s">
        <v>46</v>
      </c>
      <c r="R25" s="17"/>
      <c r="S25" s="24">
        <v>0.71</v>
      </c>
      <c r="T25" s="17"/>
      <c r="U25" s="25">
        <v>46843</v>
      </c>
      <c r="V25" s="17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</row>
    <row r="26" spans="1:87" s="5" customFormat="1" ht="12.75" customHeight="1">
      <c r="A26" s="9" t="s">
        <v>83</v>
      </c>
      <c r="B26" s="10" t="s">
        <v>84</v>
      </c>
      <c r="C26" s="10" t="s">
        <v>85</v>
      </c>
      <c r="D26" s="11">
        <v>23833391</v>
      </c>
      <c r="E26" s="11">
        <v>11500000</v>
      </c>
      <c r="F26" s="6">
        <v>32.444400000000002</v>
      </c>
      <c r="G26" s="6">
        <v>11.1111</v>
      </c>
      <c r="H26" s="6">
        <v>8</v>
      </c>
      <c r="I26" s="6">
        <v>20</v>
      </c>
      <c r="J26" s="6">
        <v>2</v>
      </c>
      <c r="K26" s="6">
        <v>5</v>
      </c>
      <c r="L26" s="6">
        <v>78.555599999999998</v>
      </c>
      <c r="M26" s="7"/>
      <c r="N26" s="17" t="s">
        <v>44</v>
      </c>
      <c r="O26" s="23" t="s">
        <v>45</v>
      </c>
      <c r="P26" s="17"/>
      <c r="Q26" s="23" t="s">
        <v>46</v>
      </c>
      <c r="R26" s="17"/>
      <c r="S26" s="24">
        <v>0.73</v>
      </c>
      <c r="T26" s="17"/>
      <c r="U26" s="25">
        <v>46346</v>
      </c>
      <c r="V26" s="17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</row>
    <row r="27" spans="1:87" s="5" customFormat="1" ht="12.75" customHeight="1">
      <c r="A27" s="9" t="s">
        <v>86</v>
      </c>
      <c r="B27" s="10" t="s">
        <v>87</v>
      </c>
      <c r="C27" s="10" t="s">
        <v>88</v>
      </c>
      <c r="D27" s="11">
        <v>25681000</v>
      </c>
      <c r="E27" s="11">
        <v>9000000</v>
      </c>
      <c r="F27" s="6">
        <v>32.777799999999999</v>
      </c>
      <c r="G27" s="6">
        <v>10.8889</v>
      </c>
      <c r="H27" s="6">
        <v>7.8888999999999996</v>
      </c>
      <c r="I27" s="6">
        <v>19</v>
      </c>
      <c r="J27" s="6">
        <v>3</v>
      </c>
      <c r="K27" s="6">
        <v>5</v>
      </c>
      <c r="L27" s="6">
        <v>78.555599999999998</v>
      </c>
      <c r="M27" s="7"/>
      <c r="N27" s="17" t="s">
        <v>44</v>
      </c>
      <c r="O27" s="23" t="s">
        <v>45</v>
      </c>
      <c r="P27" s="18"/>
      <c r="Q27" s="23" t="s">
        <v>46</v>
      </c>
      <c r="R27" s="18"/>
      <c r="S27" s="24">
        <v>0.72</v>
      </c>
      <c r="T27" s="18"/>
      <c r="U27" s="25">
        <v>46387</v>
      </c>
      <c r="V27" s="18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</row>
    <row r="28" spans="1:87" s="5" customFormat="1">
      <c r="A28" s="9" t="s">
        <v>89</v>
      </c>
      <c r="B28" s="10" t="s">
        <v>90</v>
      </c>
      <c r="C28" s="10" t="s">
        <v>91</v>
      </c>
      <c r="D28" s="11">
        <v>73034000</v>
      </c>
      <c r="E28" s="11">
        <v>16000000</v>
      </c>
      <c r="F28" s="6">
        <v>29.555599999999998</v>
      </c>
      <c r="G28" s="6">
        <v>10.8889</v>
      </c>
      <c r="H28" s="6">
        <v>7.8888999999999996</v>
      </c>
      <c r="I28" s="6">
        <v>21</v>
      </c>
      <c r="J28" s="6">
        <v>4</v>
      </c>
      <c r="K28" s="6">
        <v>5</v>
      </c>
      <c r="L28" s="6">
        <v>78.333299999999994</v>
      </c>
      <c r="M28" s="7"/>
      <c r="N28" s="17" t="s">
        <v>44</v>
      </c>
      <c r="O28" s="23" t="s">
        <v>45</v>
      </c>
      <c r="P28" s="17"/>
      <c r="Q28" s="23" t="s">
        <v>45</v>
      </c>
      <c r="R28" s="17"/>
      <c r="S28" s="24">
        <v>0.47</v>
      </c>
      <c r="T28" s="17"/>
      <c r="U28" s="25">
        <v>46508</v>
      </c>
      <c r="V28" s="17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</row>
    <row r="29" spans="1:87" s="5" customFormat="1" ht="12.75" customHeight="1">
      <c r="A29" s="9" t="s">
        <v>92</v>
      </c>
      <c r="B29" s="10" t="s">
        <v>93</v>
      </c>
      <c r="C29" s="10" t="s">
        <v>94</v>
      </c>
      <c r="D29" s="11">
        <v>29800000</v>
      </c>
      <c r="E29" s="11">
        <v>11000000</v>
      </c>
      <c r="F29" s="6">
        <v>31.1111</v>
      </c>
      <c r="G29" s="6">
        <v>11.777799999999999</v>
      </c>
      <c r="H29" s="6">
        <v>7.8888999999999996</v>
      </c>
      <c r="I29" s="6">
        <v>19.1111</v>
      </c>
      <c r="J29" s="6">
        <v>3</v>
      </c>
      <c r="K29" s="6">
        <v>5</v>
      </c>
      <c r="L29" s="6">
        <v>77.888900000000007</v>
      </c>
      <c r="M29" s="7"/>
      <c r="N29" s="17" t="s">
        <v>44</v>
      </c>
      <c r="O29" s="23" t="s">
        <v>45</v>
      </c>
      <c r="P29" s="18"/>
      <c r="Q29" s="23" t="s">
        <v>46</v>
      </c>
      <c r="R29" s="18"/>
      <c r="S29" s="24">
        <v>0.78</v>
      </c>
      <c r="T29" s="18"/>
      <c r="U29" s="25">
        <v>46843</v>
      </c>
      <c r="V29" s="18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</row>
    <row r="30" spans="1:87" s="5" customFormat="1" ht="12.75" customHeight="1">
      <c r="A30" s="9" t="s">
        <v>95</v>
      </c>
      <c r="B30" s="10" t="s">
        <v>87</v>
      </c>
      <c r="C30" s="10" t="s">
        <v>96</v>
      </c>
      <c r="D30" s="11">
        <v>53514300</v>
      </c>
      <c r="E30" s="11">
        <v>12000000</v>
      </c>
      <c r="F30" s="6">
        <v>31.1111</v>
      </c>
      <c r="G30" s="6">
        <v>11.222200000000001</v>
      </c>
      <c r="H30" s="6">
        <v>7.8888999999999996</v>
      </c>
      <c r="I30" s="6">
        <v>19.222200000000001</v>
      </c>
      <c r="J30" s="6">
        <v>3</v>
      </c>
      <c r="K30" s="6">
        <v>5</v>
      </c>
      <c r="L30" s="6">
        <v>77.444400000000002</v>
      </c>
      <c r="M30" s="7"/>
      <c r="N30" s="17" t="s">
        <v>44</v>
      </c>
      <c r="O30" s="23" t="s">
        <v>45</v>
      </c>
      <c r="P30" s="18"/>
      <c r="Q30" s="23" t="s">
        <v>46</v>
      </c>
      <c r="R30" s="18"/>
      <c r="S30" s="24">
        <v>0.56999999999999995</v>
      </c>
      <c r="T30" s="18"/>
      <c r="U30" s="25">
        <v>46568</v>
      </c>
      <c r="V30" s="18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</row>
    <row r="31" spans="1:87" s="5" customFormat="1" ht="12.75" customHeight="1">
      <c r="A31" s="9" t="s">
        <v>97</v>
      </c>
      <c r="B31" s="10" t="s">
        <v>98</v>
      </c>
      <c r="C31" s="10" t="s">
        <v>99</v>
      </c>
      <c r="D31" s="11">
        <v>16450000</v>
      </c>
      <c r="E31" s="11">
        <v>10000000</v>
      </c>
      <c r="F31" s="6">
        <v>32.444400000000002</v>
      </c>
      <c r="G31" s="6">
        <v>10.777799999999999</v>
      </c>
      <c r="H31" s="6">
        <v>8.1111000000000004</v>
      </c>
      <c r="I31" s="6">
        <v>18</v>
      </c>
      <c r="J31" s="6">
        <v>3</v>
      </c>
      <c r="K31" s="6">
        <v>5</v>
      </c>
      <c r="L31" s="6">
        <v>77.333299999999994</v>
      </c>
      <c r="M31" s="7"/>
      <c r="N31" s="17" t="s">
        <v>44</v>
      </c>
      <c r="O31" s="23" t="s">
        <v>45</v>
      </c>
      <c r="P31" s="17"/>
      <c r="Q31" s="23" t="s">
        <v>46</v>
      </c>
      <c r="R31" s="17"/>
      <c r="S31" s="24">
        <v>0.78</v>
      </c>
      <c r="T31" s="17"/>
      <c r="U31" s="25">
        <v>46843</v>
      </c>
      <c r="V31" s="17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</row>
    <row r="32" spans="1:87" s="5" customFormat="1">
      <c r="A32" s="9" t="s">
        <v>100</v>
      </c>
      <c r="B32" s="10" t="s">
        <v>101</v>
      </c>
      <c r="C32" s="10" t="s">
        <v>102</v>
      </c>
      <c r="D32" s="11">
        <v>35106500</v>
      </c>
      <c r="E32" s="11">
        <v>10000000</v>
      </c>
      <c r="F32" s="6">
        <v>31.8889</v>
      </c>
      <c r="G32" s="6">
        <v>12</v>
      </c>
      <c r="H32" s="6">
        <v>7.8888999999999996</v>
      </c>
      <c r="I32" s="6">
        <v>18.333300000000001</v>
      </c>
      <c r="J32" s="6">
        <v>2</v>
      </c>
      <c r="K32" s="6">
        <v>5</v>
      </c>
      <c r="L32" s="6">
        <v>77.111099999999993</v>
      </c>
      <c r="M32" s="7"/>
      <c r="N32" s="17" t="s">
        <v>44</v>
      </c>
      <c r="O32" s="23" t="s">
        <v>45</v>
      </c>
      <c r="P32" s="17"/>
      <c r="Q32" s="23" t="s">
        <v>46</v>
      </c>
      <c r="R32" s="17"/>
      <c r="S32" s="24">
        <v>0.73</v>
      </c>
      <c r="T32" s="17"/>
      <c r="U32" s="25">
        <v>46419</v>
      </c>
      <c r="V32" s="17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</row>
    <row r="33" spans="1:87" s="5" customFormat="1" ht="12.75" customHeight="1">
      <c r="A33" s="9" t="s">
        <v>103</v>
      </c>
      <c r="B33" s="10" t="s">
        <v>104</v>
      </c>
      <c r="C33" s="10" t="s">
        <v>105</v>
      </c>
      <c r="D33" s="11">
        <v>34453218</v>
      </c>
      <c r="E33" s="11">
        <v>14000000</v>
      </c>
      <c r="F33" s="6">
        <v>32.222200000000001</v>
      </c>
      <c r="G33" s="6">
        <v>11.8889</v>
      </c>
      <c r="H33" s="6">
        <v>7.8888999999999996</v>
      </c>
      <c r="I33" s="6">
        <v>18</v>
      </c>
      <c r="J33" s="6">
        <v>2</v>
      </c>
      <c r="K33" s="6">
        <v>5</v>
      </c>
      <c r="L33" s="6">
        <v>77</v>
      </c>
      <c r="M33" s="7"/>
      <c r="N33" s="17" t="s">
        <v>44</v>
      </c>
      <c r="O33" s="23" t="s">
        <v>45</v>
      </c>
      <c r="P33" s="18"/>
      <c r="Q33" s="23" t="s">
        <v>46</v>
      </c>
      <c r="R33" s="18"/>
      <c r="S33" s="24">
        <v>0.77</v>
      </c>
      <c r="T33" s="18"/>
      <c r="U33" s="25">
        <v>46477</v>
      </c>
      <c r="V33" s="18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</row>
    <row r="34" spans="1:87" s="5" customFormat="1" ht="12.75" customHeight="1">
      <c r="A34" s="9" t="s">
        <v>106</v>
      </c>
      <c r="B34" s="9" t="s">
        <v>107</v>
      </c>
      <c r="C34" s="10" t="s">
        <v>108</v>
      </c>
      <c r="D34" s="11">
        <v>23080400</v>
      </c>
      <c r="E34" s="11">
        <v>9000000</v>
      </c>
      <c r="F34" s="6">
        <v>30.8889</v>
      </c>
      <c r="G34" s="6">
        <v>11.4444</v>
      </c>
      <c r="H34" s="6">
        <v>8.1111000000000004</v>
      </c>
      <c r="I34" s="6">
        <v>18.222200000000001</v>
      </c>
      <c r="J34" s="6">
        <v>4</v>
      </c>
      <c r="K34" s="6">
        <v>4</v>
      </c>
      <c r="L34" s="6">
        <v>76.666700000000006</v>
      </c>
      <c r="M34" s="7"/>
      <c r="N34" s="17" t="s">
        <v>44</v>
      </c>
      <c r="O34" s="23" t="s">
        <v>45</v>
      </c>
      <c r="P34" s="17"/>
      <c r="Q34" s="23" t="s">
        <v>46</v>
      </c>
      <c r="R34" s="17"/>
      <c r="S34" s="24">
        <v>0.73</v>
      </c>
      <c r="T34" s="17"/>
      <c r="U34" s="25">
        <v>46295</v>
      </c>
      <c r="V34" s="17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</row>
    <row r="35" spans="1:87" s="5" customFormat="1" ht="12.75" customHeight="1">
      <c r="A35" s="9" t="s">
        <v>109</v>
      </c>
      <c r="B35" s="10" t="s">
        <v>110</v>
      </c>
      <c r="C35" s="10" t="s">
        <v>111</v>
      </c>
      <c r="D35" s="11">
        <v>37835800</v>
      </c>
      <c r="E35" s="11">
        <v>10000000</v>
      </c>
      <c r="F35" s="6">
        <v>30.666699999999999</v>
      </c>
      <c r="G35" s="6">
        <v>11.1111</v>
      </c>
      <c r="H35" s="6">
        <v>7.8888999999999996</v>
      </c>
      <c r="I35" s="6">
        <v>19.8889</v>
      </c>
      <c r="J35" s="6">
        <v>2</v>
      </c>
      <c r="K35" s="6">
        <v>5</v>
      </c>
      <c r="L35" s="6">
        <v>76.555599999999998</v>
      </c>
      <c r="M35" s="7"/>
      <c r="N35" s="17" t="s">
        <v>44</v>
      </c>
      <c r="O35" s="23" t="s">
        <v>45</v>
      </c>
      <c r="P35" s="18"/>
      <c r="Q35" s="23" t="s">
        <v>46</v>
      </c>
      <c r="R35" s="18"/>
      <c r="S35" s="24">
        <v>0.84</v>
      </c>
      <c r="T35" s="18"/>
      <c r="U35" s="25">
        <v>46235</v>
      </c>
      <c r="V35" s="18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</row>
    <row r="36" spans="1:87" s="5" customFormat="1" ht="12.75" customHeight="1">
      <c r="A36" s="9" t="s">
        <v>112</v>
      </c>
      <c r="B36" s="10" t="s">
        <v>113</v>
      </c>
      <c r="C36" s="10" t="s">
        <v>114</v>
      </c>
      <c r="D36" s="11">
        <v>73627524</v>
      </c>
      <c r="E36" s="11">
        <v>15000000</v>
      </c>
      <c r="F36" s="6">
        <v>31.444400000000002</v>
      </c>
      <c r="G36" s="6">
        <v>10.1111</v>
      </c>
      <c r="H36" s="6">
        <v>8</v>
      </c>
      <c r="I36" s="6">
        <v>18.777799999999999</v>
      </c>
      <c r="J36" s="6">
        <v>3</v>
      </c>
      <c r="K36" s="6">
        <v>5</v>
      </c>
      <c r="L36" s="6">
        <v>76.333299999999994</v>
      </c>
      <c r="M36" s="7"/>
      <c r="N36" s="17" t="s">
        <v>44</v>
      </c>
      <c r="O36" s="23" t="s">
        <v>46</v>
      </c>
      <c r="P36" s="17"/>
      <c r="Q36" s="23" t="s">
        <v>46</v>
      </c>
      <c r="R36" s="17"/>
      <c r="S36" s="24">
        <v>0.49</v>
      </c>
      <c r="T36" s="17"/>
      <c r="U36" s="25">
        <v>46387</v>
      </c>
      <c r="V36" s="17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</row>
    <row r="37" spans="1:87" s="5" customFormat="1" ht="12.75" customHeight="1">
      <c r="A37" s="9" t="s">
        <v>115</v>
      </c>
      <c r="B37" s="10" t="s">
        <v>65</v>
      </c>
      <c r="C37" s="10" t="s">
        <v>116</v>
      </c>
      <c r="D37" s="11">
        <v>45600000</v>
      </c>
      <c r="E37" s="11">
        <v>12000000</v>
      </c>
      <c r="F37" s="6">
        <v>31.777799999999999</v>
      </c>
      <c r="G37" s="6">
        <v>10.8889</v>
      </c>
      <c r="H37" s="6">
        <v>7.8888999999999996</v>
      </c>
      <c r="I37" s="6">
        <v>18.333300000000001</v>
      </c>
      <c r="J37" s="6">
        <v>2</v>
      </c>
      <c r="K37" s="6">
        <v>5</v>
      </c>
      <c r="L37" s="6">
        <v>75.888900000000007</v>
      </c>
      <c r="M37" s="7"/>
      <c r="N37" s="17" t="s">
        <v>44</v>
      </c>
      <c r="O37" s="23" t="s">
        <v>45</v>
      </c>
      <c r="P37" s="18"/>
      <c r="Q37" s="23" t="s">
        <v>46</v>
      </c>
      <c r="R37" s="18"/>
      <c r="S37" s="24">
        <v>0.63</v>
      </c>
      <c r="T37" s="18"/>
      <c r="U37" s="25">
        <v>46142</v>
      </c>
      <c r="V37" s="18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</row>
    <row r="38" spans="1:87" s="5" customFormat="1" ht="12.75" customHeight="1">
      <c r="A38" s="9" t="s">
        <v>117</v>
      </c>
      <c r="B38" s="9" t="s">
        <v>81</v>
      </c>
      <c r="C38" s="10" t="s">
        <v>118</v>
      </c>
      <c r="D38" s="11">
        <v>10765335</v>
      </c>
      <c r="E38" s="11">
        <v>7000000</v>
      </c>
      <c r="F38" s="6">
        <v>31.444400000000002</v>
      </c>
      <c r="G38" s="6">
        <v>9.6667000000000005</v>
      </c>
      <c r="H38" s="6">
        <v>7.8888999999999996</v>
      </c>
      <c r="I38" s="6">
        <v>17.1111</v>
      </c>
      <c r="J38" s="6">
        <v>4</v>
      </c>
      <c r="K38" s="6">
        <v>5</v>
      </c>
      <c r="L38" s="6">
        <v>75.111099999999993</v>
      </c>
      <c r="M38" s="7"/>
      <c r="N38" s="17" t="s">
        <v>44</v>
      </c>
      <c r="O38" s="23" t="s">
        <v>45</v>
      </c>
      <c r="P38" s="17"/>
      <c r="Q38" s="23" t="s">
        <v>46</v>
      </c>
      <c r="R38" s="17"/>
      <c r="S38" s="24">
        <v>0.87</v>
      </c>
      <c r="T38" s="17"/>
      <c r="U38" s="25">
        <v>46752</v>
      </c>
      <c r="V38" s="17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</row>
    <row r="39" spans="1:87" s="5" customFormat="1" ht="12.75" customHeight="1">
      <c r="A39" s="9" t="s">
        <v>119</v>
      </c>
      <c r="B39" s="9" t="s">
        <v>107</v>
      </c>
      <c r="C39" s="10" t="s">
        <v>120</v>
      </c>
      <c r="D39" s="11">
        <v>35237800</v>
      </c>
      <c r="E39" s="11">
        <v>12000000</v>
      </c>
      <c r="F39" s="6">
        <v>31.1111</v>
      </c>
      <c r="G39" s="6">
        <v>10.8889</v>
      </c>
      <c r="H39" s="6">
        <v>8</v>
      </c>
      <c r="I39" s="6">
        <v>16.777799999999999</v>
      </c>
      <c r="J39" s="6">
        <v>4</v>
      </c>
      <c r="K39" s="6">
        <v>4</v>
      </c>
      <c r="L39" s="6">
        <v>74.777799999999999</v>
      </c>
      <c r="M39" s="7"/>
      <c r="N39" s="17" t="s">
        <v>44</v>
      </c>
      <c r="O39" s="23" t="s">
        <v>45</v>
      </c>
      <c r="P39" s="17"/>
      <c r="Q39" s="23" t="s">
        <v>46</v>
      </c>
      <c r="R39" s="17"/>
      <c r="S39" s="24">
        <v>0.57999999999999996</v>
      </c>
      <c r="T39" s="17"/>
      <c r="U39" s="25">
        <v>46203</v>
      </c>
      <c r="V39" s="17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</row>
    <row r="40" spans="1:87" s="5" customFormat="1">
      <c r="A40" s="9" t="s">
        <v>121</v>
      </c>
      <c r="B40" s="10" t="s">
        <v>122</v>
      </c>
      <c r="C40" s="10" t="s">
        <v>123</v>
      </c>
      <c r="D40" s="11">
        <v>27087900</v>
      </c>
      <c r="E40" s="11">
        <v>13000000</v>
      </c>
      <c r="F40" s="6">
        <v>31.1111</v>
      </c>
      <c r="G40" s="6">
        <v>10.333299999999999</v>
      </c>
      <c r="H40" s="6">
        <v>7.8888999999999996</v>
      </c>
      <c r="I40" s="6">
        <v>18.444400000000002</v>
      </c>
      <c r="J40" s="6">
        <v>2</v>
      </c>
      <c r="K40" s="6">
        <v>5</v>
      </c>
      <c r="L40" s="6">
        <v>74.777799999999999</v>
      </c>
      <c r="M40" s="7"/>
      <c r="N40" s="17" t="s">
        <v>44</v>
      </c>
      <c r="O40" s="23" t="s">
        <v>45</v>
      </c>
      <c r="P40" s="17"/>
      <c r="Q40" s="23" t="s">
        <v>46</v>
      </c>
      <c r="R40" s="17"/>
      <c r="S40" s="24">
        <v>0.86</v>
      </c>
      <c r="T40" s="17"/>
      <c r="U40" s="25">
        <v>46325</v>
      </c>
      <c r="V40" s="17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</row>
    <row r="41" spans="1:87" s="5" customFormat="1" ht="12.75" customHeight="1">
      <c r="A41" s="9" t="s">
        <v>124</v>
      </c>
      <c r="B41" s="10" t="s">
        <v>125</v>
      </c>
      <c r="C41" s="10" t="s">
        <v>126</v>
      </c>
      <c r="D41" s="11">
        <v>36552000</v>
      </c>
      <c r="E41" s="11">
        <v>10000000</v>
      </c>
      <c r="F41" s="6">
        <v>29.444400000000002</v>
      </c>
      <c r="G41" s="6">
        <v>11.333299999999999</v>
      </c>
      <c r="H41" s="6">
        <v>9</v>
      </c>
      <c r="I41" s="6">
        <v>17.777799999999999</v>
      </c>
      <c r="J41" s="6">
        <v>2</v>
      </c>
      <c r="K41" s="6">
        <v>4</v>
      </c>
      <c r="L41" s="6">
        <v>73.555599999999998</v>
      </c>
      <c r="M41" s="7"/>
      <c r="N41" s="17" t="s">
        <v>44</v>
      </c>
      <c r="O41" s="23" t="s">
        <v>46</v>
      </c>
      <c r="P41" s="17"/>
      <c r="Q41" s="23" t="s">
        <v>46</v>
      </c>
      <c r="R41" s="17"/>
      <c r="S41" s="24">
        <v>0.43</v>
      </c>
      <c r="T41" s="17"/>
      <c r="U41" s="25">
        <v>46142</v>
      </c>
      <c r="V41" s="17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</row>
    <row r="42" spans="1:87" s="5" customFormat="1" ht="12.75" customHeight="1">
      <c r="A42" s="9" t="s">
        <v>127</v>
      </c>
      <c r="B42" s="10" t="s">
        <v>104</v>
      </c>
      <c r="C42" s="10" t="s">
        <v>128</v>
      </c>
      <c r="D42" s="11">
        <v>32000000</v>
      </c>
      <c r="E42" s="11">
        <v>10000000</v>
      </c>
      <c r="F42" s="6">
        <v>30.666699999999999</v>
      </c>
      <c r="G42" s="6">
        <v>10.333299999999999</v>
      </c>
      <c r="H42" s="6">
        <v>7.8888999999999996</v>
      </c>
      <c r="I42" s="6">
        <v>17.555599999999998</v>
      </c>
      <c r="J42" s="6">
        <v>2</v>
      </c>
      <c r="K42" s="6">
        <v>5</v>
      </c>
      <c r="L42" s="6">
        <v>73.444400000000002</v>
      </c>
      <c r="M42" s="7"/>
      <c r="N42" s="17" t="s">
        <v>44</v>
      </c>
      <c r="O42" s="23" t="s">
        <v>45</v>
      </c>
      <c r="P42" s="18"/>
      <c r="Q42" s="23" t="s">
        <v>46</v>
      </c>
      <c r="R42" s="18"/>
      <c r="S42" s="24">
        <v>0.72</v>
      </c>
      <c r="T42" s="18"/>
      <c r="U42" s="25">
        <v>46387</v>
      </c>
      <c r="V42" s="18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</row>
    <row r="43" spans="1:87" s="5" customFormat="1" ht="12.75" customHeight="1">
      <c r="A43" s="9" t="s">
        <v>129</v>
      </c>
      <c r="B43" s="10" t="s">
        <v>130</v>
      </c>
      <c r="C43" s="10" t="s">
        <v>131</v>
      </c>
      <c r="D43" s="11">
        <v>2925000</v>
      </c>
      <c r="E43" s="11">
        <v>1150000</v>
      </c>
      <c r="F43" s="6">
        <v>29.333300000000001</v>
      </c>
      <c r="G43" s="6">
        <v>10.1111</v>
      </c>
      <c r="H43" s="6">
        <v>7.8888999999999996</v>
      </c>
      <c r="I43" s="6">
        <v>19</v>
      </c>
      <c r="J43" s="6">
        <v>2</v>
      </c>
      <c r="K43" s="6">
        <v>5</v>
      </c>
      <c r="L43" s="6">
        <v>73.333299999999994</v>
      </c>
      <c r="M43" s="7"/>
      <c r="N43" s="17" t="s">
        <v>44</v>
      </c>
      <c r="O43" s="23" t="s">
        <v>45</v>
      </c>
      <c r="P43" s="17"/>
      <c r="Q43" s="23" t="s">
        <v>46</v>
      </c>
      <c r="R43" s="17"/>
      <c r="S43" s="24">
        <v>0.39</v>
      </c>
      <c r="T43" s="17"/>
      <c r="U43" s="25">
        <v>46568</v>
      </c>
      <c r="V43" s="17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</row>
    <row r="44" spans="1:87" s="5" customFormat="1" ht="12.75" customHeight="1">
      <c r="A44" s="9" t="s">
        <v>132</v>
      </c>
      <c r="B44" s="10" t="s">
        <v>133</v>
      </c>
      <c r="C44" s="10" t="s">
        <v>134</v>
      </c>
      <c r="D44" s="11">
        <v>19830440</v>
      </c>
      <c r="E44" s="11">
        <v>6000000</v>
      </c>
      <c r="F44" s="6">
        <v>30.666699999999999</v>
      </c>
      <c r="G44" s="6">
        <v>10.222200000000001</v>
      </c>
      <c r="H44" s="6">
        <v>7.8888999999999996</v>
      </c>
      <c r="I44" s="6">
        <v>18.333300000000001</v>
      </c>
      <c r="J44" s="6">
        <v>1</v>
      </c>
      <c r="K44" s="6">
        <v>5</v>
      </c>
      <c r="L44" s="6">
        <v>73.111099999999993</v>
      </c>
      <c r="M44" s="7"/>
      <c r="N44" s="17" t="s">
        <v>44</v>
      </c>
      <c r="O44" s="23" t="s">
        <v>45</v>
      </c>
      <c r="P44" s="17"/>
      <c r="Q44" s="23" t="s">
        <v>46</v>
      </c>
      <c r="R44" s="17"/>
      <c r="S44" s="24">
        <v>0.53</v>
      </c>
      <c r="T44" s="17"/>
      <c r="U44" s="25">
        <v>46052</v>
      </c>
      <c r="V44" s="17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</row>
    <row r="45" spans="1:87" s="5" customFormat="1" ht="12.75" customHeight="1">
      <c r="A45" s="9" t="s">
        <v>135</v>
      </c>
      <c r="B45" s="10" t="s">
        <v>136</v>
      </c>
      <c r="C45" s="10" t="s">
        <v>137</v>
      </c>
      <c r="D45" s="11">
        <v>27030000</v>
      </c>
      <c r="E45" s="11">
        <v>8000000</v>
      </c>
      <c r="F45" s="6">
        <v>26.666699999999999</v>
      </c>
      <c r="G45" s="6">
        <v>10</v>
      </c>
      <c r="H45" s="6">
        <v>7.7778</v>
      </c>
      <c r="I45" s="6">
        <v>15.1111</v>
      </c>
      <c r="J45" s="6">
        <v>5</v>
      </c>
      <c r="K45" s="6">
        <v>5</v>
      </c>
      <c r="L45" s="6">
        <v>69.555599999999998</v>
      </c>
      <c r="M45" s="7"/>
      <c r="N45" s="17" t="s">
        <v>44</v>
      </c>
      <c r="O45" s="23" t="s">
        <v>45</v>
      </c>
      <c r="P45" s="18"/>
      <c r="Q45" s="23" t="s">
        <v>46</v>
      </c>
      <c r="R45" s="18"/>
      <c r="S45" s="24">
        <v>0.75</v>
      </c>
      <c r="T45" s="18"/>
      <c r="U45" s="25">
        <v>46203</v>
      </c>
      <c r="V45" s="18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</row>
    <row r="46" spans="1:87" s="5" customFormat="1" ht="12.75" customHeight="1">
      <c r="A46" s="9" t="s">
        <v>138</v>
      </c>
      <c r="B46" s="9" t="s">
        <v>107</v>
      </c>
      <c r="C46" s="10" t="s">
        <v>139</v>
      </c>
      <c r="D46" s="11">
        <v>46481200</v>
      </c>
      <c r="E46" s="11">
        <v>15000000</v>
      </c>
      <c r="F46" s="6">
        <v>27.222200000000001</v>
      </c>
      <c r="G46" s="6">
        <v>10.4444</v>
      </c>
      <c r="H46" s="6">
        <v>8.1111000000000004</v>
      </c>
      <c r="I46" s="6">
        <v>15.333299999999999</v>
      </c>
      <c r="J46" s="6">
        <v>4</v>
      </c>
      <c r="K46" s="6">
        <v>4</v>
      </c>
      <c r="L46" s="6">
        <v>69.111099999999993</v>
      </c>
      <c r="M46" s="7"/>
      <c r="N46" s="17" t="s">
        <v>44</v>
      </c>
      <c r="O46" s="23" t="s">
        <v>45</v>
      </c>
      <c r="P46" s="17"/>
      <c r="Q46" s="23" t="s">
        <v>46</v>
      </c>
      <c r="R46" s="17"/>
      <c r="S46" s="24">
        <v>0.57999999999999996</v>
      </c>
      <c r="T46" s="17"/>
      <c r="U46" s="25">
        <v>46721</v>
      </c>
      <c r="V46" s="17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</row>
    <row r="47" spans="1:87" s="5" customFormat="1" ht="12.75" customHeight="1">
      <c r="A47" s="9" t="s">
        <v>140</v>
      </c>
      <c r="B47" s="10" t="s">
        <v>141</v>
      </c>
      <c r="C47" s="10" t="s">
        <v>142</v>
      </c>
      <c r="D47" s="11">
        <v>34986000</v>
      </c>
      <c r="E47" s="11">
        <v>10000000</v>
      </c>
      <c r="F47" s="6">
        <v>26.8889</v>
      </c>
      <c r="G47" s="6">
        <v>10.777799999999999</v>
      </c>
      <c r="H47" s="6">
        <v>8.8888999999999996</v>
      </c>
      <c r="I47" s="6">
        <v>15.333299999999999</v>
      </c>
      <c r="J47" s="6">
        <v>2</v>
      </c>
      <c r="K47" s="6">
        <v>5</v>
      </c>
      <c r="L47" s="6">
        <v>68.888900000000007</v>
      </c>
      <c r="M47" s="7"/>
      <c r="N47" s="17" t="s">
        <v>44</v>
      </c>
      <c r="O47" s="23" t="s">
        <v>46</v>
      </c>
      <c r="P47" s="17"/>
      <c r="Q47" s="23" t="s">
        <v>46</v>
      </c>
      <c r="R47" s="17"/>
      <c r="S47" s="24">
        <v>0.49</v>
      </c>
      <c r="T47" s="17"/>
      <c r="U47" s="25">
        <v>46172</v>
      </c>
      <c r="V47" s="17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</row>
    <row r="48" spans="1:87" s="5" customFormat="1" ht="12.75" customHeight="1">
      <c r="A48" s="9" t="s">
        <v>143</v>
      </c>
      <c r="B48" s="10" t="s">
        <v>144</v>
      </c>
      <c r="C48" s="10" t="s">
        <v>145</v>
      </c>
      <c r="D48" s="11">
        <v>7813500</v>
      </c>
      <c r="E48" s="11">
        <v>3000000</v>
      </c>
      <c r="F48" s="6">
        <v>28</v>
      </c>
      <c r="G48" s="6">
        <v>8.8888999999999996</v>
      </c>
      <c r="H48" s="6">
        <v>7.8888999999999996</v>
      </c>
      <c r="I48" s="6">
        <v>15.1111</v>
      </c>
      <c r="J48" s="6">
        <v>3</v>
      </c>
      <c r="K48" s="6">
        <v>5</v>
      </c>
      <c r="L48" s="6">
        <v>67.888900000000007</v>
      </c>
      <c r="M48" s="7"/>
      <c r="N48" s="17" t="s">
        <v>44</v>
      </c>
      <c r="O48" s="23" t="s">
        <v>45</v>
      </c>
      <c r="P48" s="17"/>
      <c r="Q48" s="23" t="s">
        <v>46</v>
      </c>
      <c r="R48" s="17"/>
      <c r="S48" s="24">
        <v>0.38</v>
      </c>
      <c r="T48" s="17"/>
      <c r="U48" s="25">
        <v>45839</v>
      </c>
      <c r="V48" s="17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</row>
    <row r="49" spans="1:87" s="5" customFormat="1" ht="12.75" customHeight="1">
      <c r="A49" s="9" t="s">
        <v>146</v>
      </c>
      <c r="B49" s="10" t="s">
        <v>147</v>
      </c>
      <c r="C49" s="10" t="s">
        <v>148</v>
      </c>
      <c r="D49" s="11">
        <v>20564500</v>
      </c>
      <c r="E49" s="11">
        <v>3000000</v>
      </c>
      <c r="F49" s="6">
        <v>28.444400000000002</v>
      </c>
      <c r="G49" s="6">
        <v>9.6667000000000005</v>
      </c>
      <c r="H49" s="6">
        <v>7.8888999999999996</v>
      </c>
      <c r="I49" s="6">
        <v>15.4444</v>
      </c>
      <c r="J49" s="6">
        <v>1</v>
      </c>
      <c r="K49" s="6">
        <v>5</v>
      </c>
      <c r="L49" s="6">
        <v>67.444400000000002</v>
      </c>
      <c r="M49" s="7"/>
      <c r="N49" s="17" t="s">
        <v>44</v>
      </c>
      <c r="O49" s="23" t="s">
        <v>46</v>
      </c>
      <c r="P49" s="19"/>
      <c r="Q49" s="23" t="s">
        <v>46</v>
      </c>
      <c r="R49" s="19"/>
      <c r="S49" s="24">
        <v>0.46</v>
      </c>
      <c r="T49" s="19"/>
      <c r="U49" s="25">
        <v>46052</v>
      </c>
      <c r="V49" s="19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</row>
    <row r="50" spans="1:87">
      <c r="A50" s="9" t="s">
        <v>149</v>
      </c>
      <c r="B50" s="10" t="s">
        <v>150</v>
      </c>
      <c r="C50" s="10" t="s">
        <v>151</v>
      </c>
      <c r="D50" s="11">
        <v>64250000</v>
      </c>
      <c r="E50" s="11">
        <v>15000000</v>
      </c>
      <c r="F50" s="6">
        <v>28.333300000000001</v>
      </c>
      <c r="G50" s="6">
        <v>9.7777999999999992</v>
      </c>
      <c r="H50" s="6">
        <v>9</v>
      </c>
      <c r="I50" s="6">
        <v>15.222200000000001</v>
      </c>
      <c r="J50" s="6">
        <v>0</v>
      </c>
      <c r="K50" s="6">
        <v>5</v>
      </c>
      <c r="L50" s="6">
        <v>67.333299999999994</v>
      </c>
      <c r="M50" s="7"/>
      <c r="N50" s="17" t="s">
        <v>44</v>
      </c>
      <c r="O50" s="23" t="s">
        <v>46</v>
      </c>
      <c r="P50" s="17"/>
      <c r="Q50" s="23" t="s">
        <v>46</v>
      </c>
      <c r="R50" s="17"/>
      <c r="S50" s="24">
        <v>0.44</v>
      </c>
      <c r="T50" s="17"/>
      <c r="U50" s="25">
        <v>46280</v>
      </c>
      <c r="V50" s="17"/>
    </row>
    <row r="51" spans="1:87">
      <c r="A51" s="9" t="s">
        <v>152</v>
      </c>
      <c r="B51" s="10" t="s">
        <v>153</v>
      </c>
      <c r="C51" s="10" t="s">
        <v>154</v>
      </c>
      <c r="D51" s="11">
        <v>27869200</v>
      </c>
      <c r="E51" s="11">
        <v>7000000</v>
      </c>
      <c r="F51" s="6">
        <v>29.777799999999999</v>
      </c>
      <c r="G51" s="6">
        <v>9.8888999999999996</v>
      </c>
      <c r="H51" s="6">
        <v>6.8888999999999996</v>
      </c>
      <c r="I51" s="6">
        <v>15.777799999999999</v>
      </c>
      <c r="J51" s="6">
        <v>0</v>
      </c>
      <c r="K51" s="6">
        <v>5</v>
      </c>
      <c r="L51" s="6">
        <v>67.333299999999994</v>
      </c>
      <c r="M51" s="7"/>
      <c r="N51" s="17" t="s">
        <v>44</v>
      </c>
      <c r="O51" s="23" t="s">
        <v>45</v>
      </c>
      <c r="P51" s="17"/>
      <c r="Q51" s="23" t="s">
        <v>46</v>
      </c>
      <c r="R51" s="17"/>
      <c r="S51" s="24">
        <v>0.56000000000000005</v>
      </c>
      <c r="T51" s="17"/>
      <c r="U51" s="25">
        <v>46235</v>
      </c>
      <c r="V51" s="17"/>
    </row>
    <row r="52" spans="1:87">
      <c r="A52" s="9" t="s">
        <v>155</v>
      </c>
      <c r="B52" s="10" t="s">
        <v>156</v>
      </c>
      <c r="C52" s="10" t="s">
        <v>157</v>
      </c>
      <c r="D52" s="11">
        <v>9300000</v>
      </c>
      <c r="E52" s="11">
        <v>4000000</v>
      </c>
      <c r="F52" s="6">
        <v>28.444400000000002</v>
      </c>
      <c r="G52" s="6">
        <v>9.8888999999999996</v>
      </c>
      <c r="H52" s="6">
        <v>6.8888999999999996</v>
      </c>
      <c r="I52" s="6">
        <v>13.8889</v>
      </c>
      <c r="J52" s="6">
        <v>3</v>
      </c>
      <c r="K52" s="6">
        <v>5</v>
      </c>
      <c r="L52" s="6">
        <v>67.111099999999993</v>
      </c>
      <c r="M52" s="7"/>
      <c r="N52" s="17" t="s">
        <v>44</v>
      </c>
      <c r="O52" s="23" t="s">
        <v>45</v>
      </c>
      <c r="P52" s="18"/>
      <c r="Q52" s="23" t="s">
        <v>158</v>
      </c>
      <c r="R52" s="18"/>
      <c r="S52" s="24">
        <v>0.86</v>
      </c>
      <c r="T52" s="18"/>
      <c r="U52" s="25">
        <v>46356</v>
      </c>
      <c r="V52" s="18"/>
    </row>
    <row r="53" spans="1:87">
      <c r="A53" s="9" t="s">
        <v>159</v>
      </c>
      <c r="B53" s="9" t="s">
        <v>160</v>
      </c>
      <c r="C53" s="10" t="s">
        <v>161</v>
      </c>
      <c r="D53" s="11">
        <v>31932754</v>
      </c>
      <c r="E53" s="11">
        <v>12000000</v>
      </c>
      <c r="F53" s="6">
        <v>25.555599999999998</v>
      </c>
      <c r="G53" s="6">
        <v>9.8888999999999996</v>
      </c>
      <c r="H53" s="6">
        <v>7.7778</v>
      </c>
      <c r="I53" s="6">
        <v>16.555599999999998</v>
      </c>
      <c r="J53" s="6">
        <v>2</v>
      </c>
      <c r="K53" s="6">
        <v>5</v>
      </c>
      <c r="L53" s="6">
        <v>66.777799999999999</v>
      </c>
      <c r="M53" s="7"/>
      <c r="N53" s="17" t="s">
        <v>44</v>
      </c>
      <c r="O53" s="23" t="s">
        <v>45</v>
      </c>
      <c r="P53" s="17"/>
      <c r="Q53" s="23" t="s">
        <v>46</v>
      </c>
      <c r="R53" s="17"/>
      <c r="S53" s="24">
        <v>0.67</v>
      </c>
      <c r="T53" s="17"/>
      <c r="U53" s="25">
        <v>46142</v>
      </c>
      <c r="V53" s="17"/>
    </row>
    <row r="54" spans="1:87">
      <c r="A54" s="9" t="s">
        <v>162</v>
      </c>
      <c r="B54" s="10" t="s">
        <v>163</v>
      </c>
      <c r="C54" s="10" t="s">
        <v>164</v>
      </c>
      <c r="D54" s="11">
        <v>26574264</v>
      </c>
      <c r="E54" s="11">
        <v>8000000</v>
      </c>
      <c r="F54" s="6">
        <v>28.555599999999998</v>
      </c>
      <c r="G54" s="6">
        <v>9.2222000000000008</v>
      </c>
      <c r="H54" s="6">
        <v>7</v>
      </c>
      <c r="I54" s="6">
        <v>15</v>
      </c>
      <c r="J54" s="6">
        <v>2</v>
      </c>
      <c r="K54" s="6">
        <v>5</v>
      </c>
      <c r="L54" s="6">
        <v>66.777799999999999</v>
      </c>
      <c r="M54" s="8"/>
      <c r="N54" s="17" t="s">
        <v>44</v>
      </c>
      <c r="O54" s="23" t="s">
        <v>165</v>
      </c>
      <c r="P54" s="17"/>
      <c r="Q54" s="23" t="s">
        <v>46</v>
      </c>
      <c r="R54" s="17"/>
      <c r="S54" s="24">
        <v>0.59</v>
      </c>
      <c r="T54" s="17"/>
      <c r="U54" s="25">
        <v>46203</v>
      </c>
      <c r="V54" s="17"/>
    </row>
    <row r="55" spans="1:87">
      <c r="A55" s="9" t="s">
        <v>166</v>
      </c>
      <c r="B55" s="10" t="s">
        <v>167</v>
      </c>
      <c r="C55" s="10" t="s">
        <v>168</v>
      </c>
      <c r="D55" s="11">
        <v>23500000</v>
      </c>
      <c r="E55" s="11">
        <v>9000000</v>
      </c>
      <c r="F55" s="6">
        <v>28.555599999999998</v>
      </c>
      <c r="G55" s="6">
        <v>10.777799999999999</v>
      </c>
      <c r="H55" s="6">
        <v>6.8888999999999996</v>
      </c>
      <c r="I55" s="6">
        <v>15.4444</v>
      </c>
      <c r="J55" s="6">
        <v>3</v>
      </c>
      <c r="K55" s="6">
        <v>2.1111</v>
      </c>
      <c r="L55" s="6">
        <v>66.777799999999999</v>
      </c>
      <c r="M55" s="7"/>
      <c r="N55" s="17" t="s">
        <v>44</v>
      </c>
      <c r="O55" s="23" t="s">
        <v>45</v>
      </c>
      <c r="P55" s="17"/>
      <c r="Q55" s="23" t="s">
        <v>46</v>
      </c>
      <c r="R55" s="17"/>
      <c r="S55" s="24">
        <v>0.72</v>
      </c>
      <c r="T55" s="17"/>
      <c r="U55" s="25">
        <v>46387</v>
      </c>
      <c r="V55" s="17"/>
    </row>
    <row r="56" spans="1:87">
      <c r="A56" s="9" t="s">
        <v>169</v>
      </c>
      <c r="B56" s="9" t="s">
        <v>170</v>
      </c>
      <c r="C56" s="10" t="s">
        <v>171</v>
      </c>
      <c r="D56" s="11">
        <v>19883037</v>
      </c>
      <c r="E56" s="11">
        <v>6000000</v>
      </c>
      <c r="F56" s="6">
        <v>28.1111</v>
      </c>
      <c r="G56" s="6">
        <v>9.7777999999999992</v>
      </c>
      <c r="H56" s="6">
        <v>7.2222</v>
      </c>
      <c r="I56" s="6">
        <v>15</v>
      </c>
      <c r="J56" s="6">
        <v>2</v>
      </c>
      <c r="K56" s="6">
        <v>4</v>
      </c>
      <c r="L56" s="6">
        <v>66.111099999999993</v>
      </c>
      <c r="M56" s="7"/>
      <c r="N56" s="17" t="s">
        <v>44</v>
      </c>
      <c r="O56" s="23" t="s">
        <v>45</v>
      </c>
      <c r="P56" s="17"/>
      <c r="Q56" s="23" t="s">
        <v>46</v>
      </c>
      <c r="R56" s="17"/>
      <c r="S56" s="24">
        <v>0.57999999999999996</v>
      </c>
      <c r="T56" s="17"/>
      <c r="U56" s="25">
        <v>46446</v>
      </c>
      <c r="V56" s="17"/>
    </row>
    <row r="57" spans="1:87">
      <c r="A57" s="9" t="s">
        <v>172</v>
      </c>
      <c r="B57" s="10" t="s">
        <v>133</v>
      </c>
      <c r="C57" s="10" t="s">
        <v>173</v>
      </c>
      <c r="D57" s="11">
        <v>31950000</v>
      </c>
      <c r="E57" s="11">
        <v>10000000</v>
      </c>
      <c r="F57" s="6">
        <v>28.555599999999998</v>
      </c>
      <c r="G57" s="6">
        <v>8.1111000000000004</v>
      </c>
      <c r="H57" s="6">
        <v>7</v>
      </c>
      <c r="I57" s="6">
        <v>15.4444</v>
      </c>
      <c r="J57" s="6">
        <v>1</v>
      </c>
      <c r="K57" s="6">
        <v>5</v>
      </c>
      <c r="L57" s="6">
        <v>65.111099999999993</v>
      </c>
      <c r="M57" s="7"/>
      <c r="N57" s="17" t="s">
        <v>44</v>
      </c>
      <c r="O57" s="23" t="s">
        <v>45</v>
      </c>
      <c r="P57" s="17"/>
      <c r="Q57" s="23" t="s">
        <v>46</v>
      </c>
      <c r="R57" s="17"/>
      <c r="S57" s="24">
        <v>0.47</v>
      </c>
      <c r="T57" s="17"/>
      <c r="U57" s="25">
        <v>46234</v>
      </c>
      <c r="V57" s="17"/>
    </row>
    <row r="58" spans="1:87">
      <c r="A58" s="9" t="s">
        <v>174</v>
      </c>
      <c r="B58" s="10" t="s">
        <v>175</v>
      </c>
      <c r="C58" s="10" t="s">
        <v>176</v>
      </c>
      <c r="D58" s="11">
        <v>40040000</v>
      </c>
      <c r="E58" s="11">
        <v>3000000</v>
      </c>
      <c r="F58" s="6">
        <v>28</v>
      </c>
      <c r="G58" s="6">
        <v>8.2222000000000008</v>
      </c>
      <c r="H58" s="6">
        <v>7.8888999999999996</v>
      </c>
      <c r="I58" s="6">
        <v>12.8889</v>
      </c>
      <c r="J58" s="6">
        <v>3</v>
      </c>
      <c r="K58" s="6">
        <v>5</v>
      </c>
      <c r="L58" s="6">
        <v>65</v>
      </c>
      <c r="M58" s="7"/>
      <c r="N58" s="17" t="s">
        <v>44</v>
      </c>
      <c r="O58" s="23" t="s">
        <v>46</v>
      </c>
      <c r="P58" s="18"/>
      <c r="Q58" s="23" t="s">
        <v>46</v>
      </c>
      <c r="R58" s="18"/>
      <c r="S58" s="24">
        <v>0.46</v>
      </c>
      <c r="T58" s="18"/>
      <c r="U58" s="25">
        <v>45991</v>
      </c>
      <c r="V58" s="18"/>
    </row>
    <row r="59" spans="1:87">
      <c r="A59" s="9" t="s">
        <v>177</v>
      </c>
      <c r="B59" s="10" t="s">
        <v>178</v>
      </c>
      <c r="C59" s="10" t="s">
        <v>179</v>
      </c>
      <c r="D59" s="11">
        <v>26056000</v>
      </c>
      <c r="E59" s="11">
        <v>6500000</v>
      </c>
      <c r="F59" s="6">
        <v>28</v>
      </c>
      <c r="G59" s="6">
        <v>9</v>
      </c>
      <c r="H59" s="6">
        <v>7.1111000000000004</v>
      </c>
      <c r="I59" s="6">
        <v>13.222200000000001</v>
      </c>
      <c r="J59" s="6">
        <v>0</v>
      </c>
      <c r="K59" s="6">
        <v>5</v>
      </c>
      <c r="L59" s="6">
        <v>62.333300000000001</v>
      </c>
      <c r="M59" s="7"/>
      <c r="N59" s="17" t="s">
        <v>44</v>
      </c>
      <c r="O59" s="23" t="s">
        <v>46</v>
      </c>
      <c r="P59" s="17"/>
      <c r="Q59" s="23" t="s">
        <v>46</v>
      </c>
      <c r="R59" s="17"/>
      <c r="S59" s="24">
        <v>0.56999999999999995</v>
      </c>
      <c r="T59" s="17"/>
      <c r="U59" s="25">
        <v>46280</v>
      </c>
      <c r="V59" s="17"/>
    </row>
    <row r="60" spans="1:87">
      <c r="A60" s="9" t="s">
        <v>180</v>
      </c>
      <c r="B60" s="10" t="s">
        <v>181</v>
      </c>
      <c r="C60" s="10" t="s">
        <v>182</v>
      </c>
      <c r="D60" s="11">
        <v>30548140</v>
      </c>
      <c r="E60" s="11">
        <v>3000000</v>
      </c>
      <c r="F60" s="6">
        <v>24.8889</v>
      </c>
      <c r="G60" s="6">
        <v>8.1111000000000004</v>
      </c>
      <c r="H60" s="6">
        <v>6.8888999999999996</v>
      </c>
      <c r="I60" s="6">
        <v>10.1111</v>
      </c>
      <c r="J60" s="6">
        <v>1</v>
      </c>
      <c r="K60" s="6">
        <v>4</v>
      </c>
      <c r="L60" s="6">
        <v>55</v>
      </c>
      <c r="M60" s="7"/>
      <c r="N60" s="17" t="s">
        <v>44</v>
      </c>
      <c r="O60" s="23" t="s">
        <v>46</v>
      </c>
      <c r="P60" s="17"/>
      <c r="Q60" s="23" t="s">
        <v>46</v>
      </c>
      <c r="R60" s="17"/>
      <c r="S60" s="24">
        <v>0.26</v>
      </c>
      <c r="T60" s="17"/>
      <c r="U60" s="25">
        <v>46052</v>
      </c>
      <c r="V60" s="17"/>
    </row>
    <row r="61" spans="1:87">
      <c r="A61" s="9" t="s">
        <v>183</v>
      </c>
      <c r="B61" s="10" t="s">
        <v>184</v>
      </c>
      <c r="C61" s="10" t="s">
        <v>185</v>
      </c>
      <c r="D61" s="11">
        <v>19085240</v>
      </c>
      <c r="E61" s="11">
        <v>3500000</v>
      </c>
      <c r="F61" s="6">
        <v>23.222200000000001</v>
      </c>
      <c r="G61" s="6">
        <v>7.8888999999999996</v>
      </c>
      <c r="H61" s="6">
        <v>6.8888999999999996</v>
      </c>
      <c r="I61" s="6">
        <v>11.8889</v>
      </c>
      <c r="J61" s="6">
        <v>0</v>
      </c>
      <c r="K61" s="6">
        <v>4</v>
      </c>
      <c r="L61" s="6">
        <v>53.8889</v>
      </c>
      <c r="M61" s="7"/>
      <c r="N61" s="17" t="s">
        <v>44</v>
      </c>
      <c r="O61" s="23" t="s">
        <v>46</v>
      </c>
      <c r="P61" s="17"/>
      <c r="Q61" s="23" t="s">
        <v>46</v>
      </c>
      <c r="R61" s="17"/>
      <c r="S61" s="24">
        <v>0.4</v>
      </c>
      <c r="T61" s="17"/>
      <c r="U61" s="25">
        <v>46081</v>
      </c>
      <c r="V61" s="17"/>
    </row>
    <row r="62" spans="1:87">
      <c r="L62" s="2" t="s">
        <v>186</v>
      </c>
      <c r="M62" s="13">
        <f>SUM(M15:M61)</f>
        <v>100000000</v>
      </c>
    </row>
    <row r="63" spans="1:87">
      <c r="L63" s="2" t="s">
        <v>187</v>
      </c>
      <c r="M63" s="13">
        <f>100000000-M62</f>
        <v>0</v>
      </c>
    </row>
  </sheetData>
  <sortState xmlns:xlrd2="http://schemas.microsoft.com/office/spreadsheetml/2017/richdata2" ref="A15:X61">
    <sortCondition descending="1" ref="X15:X61"/>
  </sortState>
  <mergeCells count="24">
    <mergeCell ref="K12:K13"/>
    <mergeCell ref="L12:L13"/>
    <mergeCell ref="M12:M13"/>
    <mergeCell ref="A12:A14"/>
    <mergeCell ref="B12:B14"/>
    <mergeCell ref="C12:C14"/>
    <mergeCell ref="D12:D14"/>
    <mergeCell ref="E12:E14"/>
    <mergeCell ref="D10:J10"/>
    <mergeCell ref="D8:J8"/>
    <mergeCell ref="T12:T13"/>
    <mergeCell ref="U12:U13"/>
    <mergeCell ref="V12:V13"/>
    <mergeCell ref="N12:N13"/>
    <mergeCell ref="O12:O13"/>
    <mergeCell ref="P12:P13"/>
    <mergeCell ref="Q12:Q13"/>
    <mergeCell ref="R12:R13"/>
    <mergeCell ref="G12:G13"/>
    <mergeCell ref="F12:F13"/>
    <mergeCell ref="H12:H13"/>
    <mergeCell ref="S12:S13"/>
    <mergeCell ref="I12:I13"/>
    <mergeCell ref="J12:J13"/>
  </mergeCells>
  <dataValidations count="5">
    <dataValidation type="decimal" operator="lessThanOrEqual" allowBlank="1" showInputMessage="1" showErrorMessage="1" error="max. 40" sqref="F15:F49" xr:uid="{00000000-0002-0000-0000-000000000000}">
      <formula1>40</formula1>
    </dataValidation>
    <dataValidation type="decimal" operator="lessThanOrEqual" allowBlank="1" showInputMessage="1" showErrorMessage="1" error="max. 15" sqref="G15:G49" xr:uid="{00000000-0002-0000-0000-000001000000}">
      <formula1>15</formula1>
    </dataValidation>
    <dataValidation type="decimal" operator="lessThanOrEqual" allowBlank="1" showInputMessage="1" showErrorMessage="1" error="max. 10" sqref="H15:H49" xr:uid="{00000000-0002-0000-0000-000002000000}">
      <formula1>10</formula1>
    </dataValidation>
    <dataValidation type="decimal" operator="lessThanOrEqual" allowBlank="1" showInputMessage="1" showErrorMessage="1" error="max. 5" sqref="J15:K49" xr:uid="{00000000-0002-0000-0000-000003000000}">
      <formula1>5</formula1>
    </dataValidation>
    <dataValidation type="decimal" operator="lessThanOrEqual" allowBlank="1" showInputMessage="1" showErrorMessage="1" error="max. 25" sqref="I15:I49" xr:uid="{F4995EDC-ACD7-416D-B7DD-FCA1EF0C6D0A}">
      <formula1>25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3DACA-1DAE-42F4-87C3-FF9856E1C092}">
  <dimension ref="A1:BX60"/>
  <sheetViews>
    <sheetView zoomScale="70" zoomScaleNormal="70" workbookViewId="0"/>
  </sheetViews>
  <sheetFormatPr defaultColWidth="9.140625" defaultRowHeight="12"/>
  <cols>
    <col min="1" max="1" width="11.5703125" style="2" customWidth="1"/>
    <col min="2" max="2" width="30" style="2" bestFit="1" customWidth="1"/>
    <col min="3" max="3" width="43.5703125" style="2" customWidth="1"/>
    <col min="4" max="4" width="15.5703125" style="2" customWidth="1"/>
    <col min="5" max="5" width="15" style="2" customWidth="1"/>
    <col min="6" max="6" width="9.5703125" style="2" customWidth="1"/>
    <col min="7" max="12" width="9.42578125" style="2" customWidth="1"/>
    <col min="13" max="16384" width="9.140625" style="2"/>
  </cols>
  <sheetData>
    <row r="1" spans="1:76" ht="38.25" customHeight="1">
      <c r="A1" s="1" t="s">
        <v>0</v>
      </c>
    </row>
    <row r="2" spans="1:76">
      <c r="A2" s="3" t="s">
        <v>1</v>
      </c>
      <c r="D2" s="3" t="s">
        <v>2</v>
      </c>
    </row>
    <row r="3" spans="1:76">
      <c r="A3" s="3" t="s">
        <v>3</v>
      </c>
      <c r="D3" s="2" t="s">
        <v>4</v>
      </c>
    </row>
    <row r="4" spans="1:76">
      <c r="A4" s="3" t="s">
        <v>5</v>
      </c>
      <c r="D4" s="2" t="s">
        <v>6</v>
      </c>
    </row>
    <row r="5" spans="1:76">
      <c r="A5" s="3" t="s">
        <v>7</v>
      </c>
      <c r="D5" s="2" t="s">
        <v>8</v>
      </c>
    </row>
    <row r="6" spans="1:76">
      <c r="A6" s="2" t="s">
        <v>9</v>
      </c>
    </row>
    <row r="7" spans="1:76">
      <c r="A7" s="2" t="s">
        <v>10</v>
      </c>
      <c r="D7" s="3" t="s">
        <v>11</v>
      </c>
    </row>
    <row r="8" spans="1:76" ht="39.6" customHeight="1">
      <c r="D8" s="28" t="s">
        <v>12</v>
      </c>
      <c r="E8" s="28"/>
      <c r="F8" s="28"/>
      <c r="G8" s="28"/>
      <c r="H8" s="28"/>
      <c r="I8" s="28"/>
      <c r="J8" s="28"/>
    </row>
    <row r="9" spans="1:76" ht="39.6" customHeight="1">
      <c r="D9" s="15" t="s">
        <v>188</v>
      </c>
      <c r="E9" s="12"/>
      <c r="F9" s="12"/>
      <c r="G9" s="12"/>
      <c r="H9" s="12"/>
      <c r="I9" s="12"/>
      <c r="J9" s="12"/>
    </row>
    <row r="10" spans="1:76" ht="12.6" customHeight="1">
      <c r="A10" s="3"/>
    </row>
    <row r="11" spans="1:76" ht="26.45" customHeight="1">
      <c r="A11" s="31" t="s">
        <v>14</v>
      </c>
      <c r="B11" s="31" t="s">
        <v>15</v>
      </c>
      <c r="C11" s="31" t="s">
        <v>16</v>
      </c>
      <c r="D11" s="31" t="s">
        <v>17</v>
      </c>
      <c r="E11" s="34" t="s">
        <v>18</v>
      </c>
      <c r="F11" s="31" t="s">
        <v>19</v>
      </c>
      <c r="G11" s="31" t="s">
        <v>20</v>
      </c>
      <c r="H11" s="31" t="s">
        <v>21</v>
      </c>
      <c r="I11" s="31" t="s">
        <v>22</v>
      </c>
      <c r="J11" s="31" t="s">
        <v>23</v>
      </c>
      <c r="K11" s="31" t="s">
        <v>24</v>
      </c>
      <c r="L11" s="31" t="s">
        <v>25</v>
      </c>
    </row>
    <row r="12" spans="1:76" ht="59.45" customHeight="1">
      <c r="A12" s="33"/>
      <c r="B12" s="33"/>
      <c r="C12" s="33"/>
      <c r="D12" s="33"/>
      <c r="E12" s="35"/>
      <c r="F12" s="32"/>
      <c r="G12" s="32"/>
      <c r="H12" s="32"/>
      <c r="I12" s="32"/>
      <c r="J12" s="32"/>
      <c r="K12" s="32"/>
      <c r="L12" s="32"/>
    </row>
    <row r="13" spans="1:76" ht="29.1" customHeight="1">
      <c r="A13" s="33"/>
      <c r="B13" s="33"/>
      <c r="C13" s="33"/>
      <c r="D13" s="33"/>
      <c r="E13" s="35"/>
      <c r="F13" s="4" t="s">
        <v>36</v>
      </c>
      <c r="G13" s="4" t="s">
        <v>37</v>
      </c>
      <c r="H13" s="4" t="s">
        <v>38</v>
      </c>
      <c r="I13" s="4" t="s">
        <v>39</v>
      </c>
      <c r="J13" s="4" t="s">
        <v>40</v>
      </c>
      <c r="K13" s="4" t="s">
        <v>40</v>
      </c>
      <c r="L13" s="4"/>
    </row>
    <row r="14" spans="1:76" s="5" customFormat="1" ht="12.75" customHeight="1">
      <c r="A14" s="9" t="s">
        <v>159</v>
      </c>
      <c r="B14" s="9" t="s">
        <v>160</v>
      </c>
      <c r="C14" s="10" t="s">
        <v>161</v>
      </c>
      <c r="D14" s="11">
        <v>31932754</v>
      </c>
      <c r="E14" s="11">
        <v>12000000</v>
      </c>
      <c r="F14" s="6">
        <v>25</v>
      </c>
      <c r="G14" s="6">
        <v>10</v>
      </c>
      <c r="H14" s="6">
        <v>8</v>
      </c>
      <c r="I14" s="6">
        <v>16</v>
      </c>
      <c r="J14" s="6">
        <v>2</v>
      </c>
      <c r="K14" s="6">
        <v>5</v>
      </c>
      <c r="L14" s="6">
        <f>SUM(F14:K14)</f>
        <v>66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</row>
    <row r="15" spans="1:76" s="5" customFormat="1" ht="12.75" customHeight="1">
      <c r="A15" s="9" t="s">
        <v>64</v>
      </c>
      <c r="B15" s="9" t="s">
        <v>65</v>
      </c>
      <c r="C15" s="10" t="s">
        <v>66</v>
      </c>
      <c r="D15" s="11">
        <v>29870000</v>
      </c>
      <c r="E15" s="11">
        <v>7500000</v>
      </c>
      <c r="F15" s="6">
        <v>33</v>
      </c>
      <c r="G15" s="6">
        <v>13</v>
      </c>
      <c r="H15" s="6">
        <v>8</v>
      </c>
      <c r="I15" s="6">
        <v>23</v>
      </c>
      <c r="J15" s="6">
        <v>2</v>
      </c>
      <c r="K15" s="6">
        <v>5</v>
      </c>
      <c r="L15" s="6">
        <f t="shared" ref="L15:L60" si="0">SUM(F15:K15)</f>
        <v>84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</row>
    <row r="16" spans="1:76" s="5" customFormat="1" ht="12.75" customHeight="1">
      <c r="A16" s="9" t="s">
        <v>169</v>
      </c>
      <c r="B16" s="9" t="s">
        <v>170</v>
      </c>
      <c r="C16" s="10" t="s">
        <v>171</v>
      </c>
      <c r="D16" s="11">
        <v>19883037</v>
      </c>
      <c r="E16" s="11">
        <v>6000000</v>
      </c>
      <c r="F16" s="6">
        <v>29</v>
      </c>
      <c r="G16" s="6">
        <v>10</v>
      </c>
      <c r="H16" s="6">
        <v>7</v>
      </c>
      <c r="I16" s="6">
        <v>15</v>
      </c>
      <c r="J16" s="6">
        <v>2</v>
      </c>
      <c r="K16" s="6">
        <v>4</v>
      </c>
      <c r="L16" s="6">
        <f t="shared" si="0"/>
        <v>67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</row>
    <row r="17" spans="1:76" s="5" customFormat="1" ht="12.75" customHeight="1">
      <c r="A17" s="9" t="s">
        <v>80</v>
      </c>
      <c r="B17" s="9" t="s">
        <v>81</v>
      </c>
      <c r="C17" s="10" t="s">
        <v>82</v>
      </c>
      <c r="D17" s="11">
        <v>45650000</v>
      </c>
      <c r="E17" s="11">
        <v>13800000</v>
      </c>
      <c r="F17" s="6">
        <v>32</v>
      </c>
      <c r="G17" s="6">
        <v>10</v>
      </c>
      <c r="H17" s="6">
        <v>8</v>
      </c>
      <c r="I17" s="6">
        <v>20</v>
      </c>
      <c r="J17" s="6">
        <v>4</v>
      </c>
      <c r="K17" s="6">
        <v>5</v>
      </c>
      <c r="L17" s="6">
        <f t="shared" si="0"/>
        <v>79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</row>
    <row r="18" spans="1:76" s="5" customFormat="1" ht="12.75" customHeight="1">
      <c r="A18" s="9" t="s">
        <v>138</v>
      </c>
      <c r="B18" s="9" t="s">
        <v>107</v>
      </c>
      <c r="C18" s="10" t="s">
        <v>139</v>
      </c>
      <c r="D18" s="11">
        <v>46481200</v>
      </c>
      <c r="E18" s="11">
        <v>15000000</v>
      </c>
      <c r="F18" s="6">
        <v>28</v>
      </c>
      <c r="G18" s="6">
        <v>10</v>
      </c>
      <c r="H18" s="6">
        <v>8</v>
      </c>
      <c r="I18" s="6">
        <v>15</v>
      </c>
      <c r="J18" s="6">
        <v>4</v>
      </c>
      <c r="K18" s="6">
        <v>4</v>
      </c>
      <c r="L18" s="6">
        <f t="shared" si="0"/>
        <v>69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</row>
    <row r="19" spans="1:76" s="5" customFormat="1">
      <c r="A19" s="9" t="s">
        <v>106</v>
      </c>
      <c r="B19" s="9" t="s">
        <v>107</v>
      </c>
      <c r="C19" s="10" t="s">
        <v>108</v>
      </c>
      <c r="D19" s="11">
        <v>23080400</v>
      </c>
      <c r="E19" s="11">
        <v>9000000</v>
      </c>
      <c r="F19" s="6">
        <v>31</v>
      </c>
      <c r="G19" s="6">
        <v>11</v>
      </c>
      <c r="H19" s="6">
        <v>8</v>
      </c>
      <c r="I19" s="6">
        <v>18</v>
      </c>
      <c r="J19" s="6">
        <v>4</v>
      </c>
      <c r="K19" s="6">
        <v>4</v>
      </c>
      <c r="L19" s="6">
        <f t="shared" si="0"/>
        <v>76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</row>
    <row r="20" spans="1:76" s="5" customFormat="1" ht="12.75" customHeight="1">
      <c r="A20" s="9" t="s">
        <v>61</v>
      </c>
      <c r="B20" s="10" t="s">
        <v>62</v>
      </c>
      <c r="C20" s="10" t="s">
        <v>63</v>
      </c>
      <c r="D20" s="11">
        <v>53420400</v>
      </c>
      <c r="E20" s="11">
        <v>15000000</v>
      </c>
      <c r="F20" s="6">
        <v>35</v>
      </c>
      <c r="G20" s="6">
        <v>13</v>
      </c>
      <c r="H20" s="6">
        <v>9</v>
      </c>
      <c r="I20" s="6">
        <v>18</v>
      </c>
      <c r="J20" s="6">
        <v>4</v>
      </c>
      <c r="K20" s="6">
        <v>5</v>
      </c>
      <c r="L20" s="6">
        <f t="shared" si="0"/>
        <v>84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</row>
    <row r="21" spans="1:76" s="5" customFormat="1" ht="12.75" customHeight="1">
      <c r="A21" s="9" t="s">
        <v>149</v>
      </c>
      <c r="B21" s="10" t="s">
        <v>150</v>
      </c>
      <c r="C21" s="10" t="s">
        <v>151</v>
      </c>
      <c r="D21" s="11">
        <v>64250000</v>
      </c>
      <c r="E21" s="11">
        <v>15000000</v>
      </c>
      <c r="F21" s="6">
        <v>29</v>
      </c>
      <c r="G21" s="6">
        <v>10</v>
      </c>
      <c r="H21" s="6">
        <v>9</v>
      </c>
      <c r="I21" s="6">
        <v>15</v>
      </c>
      <c r="J21" s="6">
        <v>0</v>
      </c>
      <c r="K21" s="6">
        <v>5</v>
      </c>
      <c r="L21" s="6">
        <f t="shared" si="0"/>
        <v>68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</row>
    <row r="22" spans="1:76" s="5" customFormat="1" ht="13.5" customHeight="1">
      <c r="A22" s="9" t="s">
        <v>152</v>
      </c>
      <c r="B22" s="10" t="s">
        <v>153</v>
      </c>
      <c r="C22" s="10" t="s">
        <v>154</v>
      </c>
      <c r="D22" s="11">
        <v>27869200</v>
      </c>
      <c r="E22" s="11">
        <v>7000000</v>
      </c>
      <c r="F22" s="6">
        <v>30</v>
      </c>
      <c r="G22" s="6">
        <v>10</v>
      </c>
      <c r="H22" s="6">
        <v>7</v>
      </c>
      <c r="I22" s="6">
        <v>16</v>
      </c>
      <c r="J22" s="6">
        <v>0</v>
      </c>
      <c r="K22" s="6">
        <v>5</v>
      </c>
      <c r="L22" s="6">
        <f t="shared" si="0"/>
        <v>68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</row>
    <row r="23" spans="1:76" s="5" customFormat="1" ht="12.75" customHeight="1">
      <c r="A23" s="9" t="s">
        <v>119</v>
      </c>
      <c r="B23" s="9" t="s">
        <v>107</v>
      </c>
      <c r="C23" s="10" t="s">
        <v>120</v>
      </c>
      <c r="D23" s="11">
        <v>35237800</v>
      </c>
      <c r="E23" s="11">
        <v>12000000</v>
      </c>
      <c r="F23" s="6">
        <v>31</v>
      </c>
      <c r="G23" s="6">
        <v>11</v>
      </c>
      <c r="H23" s="6">
        <v>8</v>
      </c>
      <c r="I23" s="6">
        <v>17</v>
      </c>
      <c r="J23" s="6">
        <v>4</v>
      </c>
      <c r="K23" s="6">
        <v>4</v>
      </c>
      <c r="L23" s="6">
        <f t="shared" si="0"/>
        <v>75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</row>
    <row r="24" spans="1:76" s="5" customFormat="1" ht="12.75" customHeight="1">
      <c r="A24" s="9" t="s">
        <v>124</v>
      </c>
      <c r="B24" s="10" t="s">
        <v>125</v>
      </c>
      <c r="C24" s="10" t="s">
        <v>126</v>
      </c>
      <c r="D24" s="11">
        <v>36552000</v>
      </c>
      <c r="E24" s="11">
        <v>10000000</v>
      </c>
      <c r="F24" s="6">
        <v>29</v>
      </c>
      <c r="G24" s="6">
        <v>11</v>
      </c>
      <c r="H24" s="6">
        <v>9</v>
      </c>
      <c r="I24" s="6">
        <v>17</v>
      </c>
      <c r="J24" s="6">
        <v>2</v>
      </c>
      <c r="K24" s="6">
        <v>4</v>
      </c>
      <c r="L24" s="6">
        <f t="shared" si="0"/>
        <v>72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</row>
    <row r="25" spans="1:76" s="5" customFormat="1" ht="12.75" customHeight="1">
      <c r="A25" s="9" t="s">
        <v>183</v>
      </c>
      <c r="B25" s="10" t="s">
        <v>184</v>
      </c>
      <c r="C25" s="10" t="s">
        <v>185</v>
      </c>
      <c r="D25" s="11">
        <v>19085240</v>
      </c>
      <c r="E25" s="11">
        <v>3500000</v>
      </c>
      <c r="F25" s="6">
        <v>23</v>
      </c>
      <c r="G25" s="6">
        <v>8</v>
      </c>
      <c r="H25" s="6">
        <v>7</v>
      </c>
      <c r="I25" s="6">
        <v>12</v>
      </c>
      <c r="J25" s="6">
        <v>0</v>
      </c>
      <c r="K25" s="6">
        <v>4</v>
      </c>
      <c r="L25" s="6">
        <f t="shared" si="0"/>
        <v>54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</row>
    <row r="26" spans="1:76" s="5" customFormat="1" ht="12.75" customHeight="1">
      <c r="A26" s="9" t="s">
        <v>48</v>
      </c>
      <c r="B26" s="10" t="s">
        <v>49</v>
      </c>
      <c r="C26" s="10" t="s">
        <v>50</v>
      </c>
      <c r="D26" s="11">
        <v>47450000</v>
      </c>
      <c r="E26" s="11">
        <v>14000000</v>
      </c>
      <c r="F26" s="6">
        <v>36</v>
      </c>
      <c r="G26" s="6">
        <v>14</v>
      </c>
      <c r="H26" s="6">
        <v>8</v>
      </c>
      <c r="I26" s="6">
        <v>23</v>
      </c>
      <c r="J26" s="6">
        <v>4</v>
      </c>
      <c r="K26" s="6">
        <v>4</v>
      </c>
      <c r="L26" s="6">
        <f t="shared" si="0"/>
        <v>89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</row>
    <row r="27" spans="1:76" s="5" customFormat="1">
      <c r="A27" s="9" t="s">
        <v>89</v>
      </c>
      <c r="B27" s="10" t="s">
        <v>90</v>
      </c>
      <c r="C27" s="10" t="s">
        <v>91</v>
      </c>
      <c r="D27" s="11">
        <v>73034000</v>
      </c>
      <c r="E27" s="11">
        <v>16000000</v>
      </c>
      <c r="F27" s="6">
        <v>30</v>
      </c>
      <c r="G27" s="6">
        <v>11</v>
      </c>
      <c r="H27" s="6">
        <v>8</v>
      </c>
      <c r="I27" s="6">
        <v>21</v>
      </c>
      <c r="J27" s="6">
        <v>4</v>
      </c>
      <c r="K27" s="6">
        <v>5</v>
      </c>
      <c r="L27" s="6">
        <f t="shared" si="0"/>
        <v>79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</row>
    <row r="28" spans="1:76" s="5" customFormat="1" ht="12.75" customHeight="1">
      <c r="A28" s="9" t="s">
        <v>180</v>
      </c>
      <c r="B28" s="10" t="s">
        <v>181</v>
      </c>
      <c r="C28" s="10" t="s">
        <v>182</v>
      </c>
      <c r="D28" s="11">
        <v>30548140</v>
      </c>
      <c r="E28" s="11">
        <v>3000000</v>
      </c>
      <c r="F28" s="6">
        <v>25</v>
      </c>
      <c r="G28" s="6">
        <v>8</v>
      </c>
      <c r="H28" s="6">
        <v>7</v>
      </c>
      <c r="I28" s="6">
        <v>10</v>
      </c>
      <c r="J28" s="6">
        <v>1</v>
      </c>
      <c r="K28" s="6">
        <v>4</v>
      </c>
      <c r="L28" s="6">
        <f t="shared" si="0"/>
        <v>55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</row>
    <row r="29" spans="1:76" s="5" customFormat="1" ht="12.75" customHeight="1">
      <c r="A29" s="9" t="s">
        <v>41</v>
      </c>
      <c r="B29" s="10" t="s">
        <v>42</v>
      </c>
      <c r="C29" s="10" t="s">
        <v>43</v>
      </c>
      <c r="D29" s="11">
        <v>32004630</v>
      </c>
      <c r="E29" s="11">
        <v>8500000</v>
      </c>
      <c r="F29" s="6">
        <v>39</v>
      </c>
      <c r="G29" s="6">
        <v>14</v>
      </c>
      <c r="H29" s="6">
        <v>8</v>
      </c>
      <c r="I29" s="6">
        <v>22</v>
      </c>
      <c r="J29" s="6">
        <v>4</v>
      </c>
      <c r="K29" s="6">
        <v>5</v>
      </c>
      <c r="L29" s="6">
        <f t="shared" si="0"/>
        <v>92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</row>
    <row r="30" spans="1:76" s="5" customFormat="1" ht="12.75" customHeight="1">
      <c r="A30" s="9" t="s">
        <v>52</v>
      </c>
      <c r="B30" s="10" t="s">
        <v>53</v>
      </c>
      <c r="C30" s="10" t="s">
        <v>54</v>
      </c>
      <c r="D30" s="11">
        <v>127680659</v>
      </c>
      <c r="E30" s="11">
        <v>12555000</v>
      </c>
      <c r="F30" s="6">
        <v>34</v>
      </c>
      <c r="G30" s="6">
        <v>13</v>
      </c>
      <c r="H30" s="6">
        <v>8</v>
      </c>
      <c r="I30" s="6">
        <v>24</v>
      </c>
      <c r="J30" s="6">
        <v>1</v>
      </c>
      <c r="K30" s="6">
        <v>5</v>
      </c>
      <c r="L30" s="6">
        <f t="shared" si="0"/>
        <v>85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</row>
    <row r="31" spans="1:76" s="5" customFormat="1">
      <c r="A31" s="9" t="s">
        <v>140</v>
      </c>
      <c r="B31" s="10" t="s">
        <v>141</v>
      </c>
      <c r="C31" s="10" t="s">
        <v>142</v>
      </c>
      <c r="D31" s="11">
        <v>34986000</v>
      </c>
      <c r="E31" s="11">
        <v>10000000</v>
      </c>
      <c r="F31" s="6">
        <v>27</v>
      </c>
      <c r="G31" s="6">
        <v>11</v>
      </c>
      <c r="H31" s="6">
        <v>9</v>
      </c>
      <c r="I31" s="6">
        <v>15</v>
      </c>
      <c r="J31" s="6">
        <v>2</v>
      </c>
      <c r="K31" s="6">
        <v>5</v>
      </c>
      <c r="L31" s="6">
        <f t="shared" si="0"/>
        <v>69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</row>
    <row r="32" spans="1:76" s="5" customFormat="1" ht="12.75" customHeight="1">
      <c r="A32" s="9" t="s">
        <v>162</v>
      </c>
      <c r="B32" s="10" t="s">
        <v>163</v>
      </c>
      <c r="C32" s="10" t="s">
        <v>164</v>
      </c>
      <c r="D32" s="11">
        <v>26574264</v>
      </c>
      <c r="E32" s="11">
        <v>8000000</v>
      </c>
      <c r="F32" s="6">
        <v>29</v>
      </c>
      <c r="G32" s="6">
        <v>9</v>
      </c>
      <c r="H32" s="6">
        <v>7</v>
      </c>
      <c r="I32" s="6">
        <v>15</v>
      </c>
      <c r="J32" s="6">
        <v>2</v>
      </c>
      <c r="K32" s="6">
        <v>5</v>
      </c>
      <c r="L32" s="6">
        <f t="shared" si="0"/>
        <v>67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</row>
    <row r="33" spans="1:76" s="5" customFormat="1" ht="12.75" customHeight="1">
      <c r="A33" s="9" t="s">
        <v>83</v>
      </c>
      <c r="B33" s="10" t="s">
        <v>84</v>
      </c>
      <c r="C33" s="10" t="s">
        <v>85</v>
      </c>
      <c r="D33" s="11">
        <v>23833391</v>
      </c>
      <c r="E33" s="11">
        <v>11500000</v>
      </c>
      <c r="F33" s="6">
        <v>33</v>
      </c>
      <c r="G33" s="6">
        <v>11</v>
      </c>
      <c r="H33" s="6">
        <v>8</v>
      </c>
      <c r="I33" s="6">
        <v>20</v>
      </c>
      <c r="J33" s="6">
        <v>2</v>
      </c>
      <c r="K33" s="6">
        <v>5</v>
      </c>
      <c r="L33" s="6">
        <f t="shared" si="0"/>
        <v>79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</row>
    <row r="34" spans="1:76" s="5" customFormat="1" ht="12.75" customHeight="1">
      <c r="A34" s="9" t="s">
        <v>166</v>
      </c>
      <c r="B34" s="10" t="s">
        <v>167</v>
      </c>
      <c r="C34" s="10" t="s">
        <v>168</v>
      </c>
      <c r="D34" s="11">
        <v>23500000</v>
      </c>
      <c r="E34" s="11">
        <v>9000000</v>
      </c>
      <c r="F34" s="6">
        <v>29</v>
      </c>
      <c r="G34" s="6">
        <v>11</v>
      </c>
      <c r="H34" s="6">
        <v>7</v>
      </c>
      <c r="I34" s="6">
        <v>15</v>
      </c>
      <c r="J34" s="6">
        <v>3</v>
      </c>
      <c r="K34" s="6">
        <v>2</v>
      </c>
      <c r="L34" s="6">
        <f t="shared" si="0"/>
        <v>67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</row>
    <row r="35" spans="1:76" s="5" customFormat="1" ht="12.75" customHeight="1">
      <c r="A35" s="9" t="s">
        <v>143</v>
      </c>
      <c r="B35" s="10" t="s">
        <v>144</v>
      </c>
      <c r="C35" s="10" t="s">
        <v>145</v>
      </c>
      <c r="D35" s="11">
        <v>7813500</v>
      </c>
      <c r="E35" s="11">
        <v>3000000</v>
      </c>
      <c r="F35" s="6">
        <v>29</v>
      </c>
      <c r="G35" s="6">
        <v>9</v>
      </c>
      <c r="H35" s="6">
        <v>8</v>
      </c>
      <c r="I35" s="6">
        <v>15</v>
      </c>
      <c r="J35" s="6">
        <v>3</v>
      </c>
      <c r="K35" s="6">
        <v>5</v>
      </c>
      <c r="L35" s="6">
        <f t="shared" si="0"/>
        <v>69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</row>
    <row r="36" spans="1:76" s="5" customFormat="1" ht="12.75" customHeight="1">
      <c r="A36" s="9" t="s">
        <v>177</v>
      </c>
      <c r="B36" s="10" t="s">
        <v>178</v>
      </c>
      <c r="C36" s="10" t="s">
        <v>179</v>
      </c>
      <c r="D36" s="11">
        <v>26056000</v>
      </c>
      <c r="E36" s="11">
        <v>6500000</v>
      </c>
      <c r="F36" s="6">
        <v>28</v>
      </c>
      <c r="G36" s="6">
        <v>9</v>
      </c>
      <c r="H36" s="6">
        <v>7</v>
      </c>
      <c r="I36" s="6">
        <v>13</v>
      </c>
      <c r="J36" s="6">
        <v>0</v>
      </c>
      <c r="K36" s="6">
        <v>5</v>
      </c>
      <c r="L36" s="6">
        <f t="shared" si="0"/>
        <v>62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</row>
    <row r="37" spans="1:76" s="5" customFormat="1" ht="12.75" customHeight="1">
      <c r="A37" s="9" t="s">
        <v>117</v>
      </c>
      <c r="B37" s="9" t="s">
        <v>81</v>
      </c>
      <c r="C37" s="10" t="s">
        <v>118</v>
      </c>
      <c r="D37" s="11">
        <v>10765335</v>
      </c>
      <c r="E37" s="11">
        <v>7000000</v>
      </c>
      <c r="F37" s="6">
        <v>33</v>
      </c>
      <c r="G37" s="6">
        <v>10</v>
      </c>
      <c r="H37" s="6">
        <v>8</v>
      </c>
      <c r="I37" s="6">
        <v>17</v>
      </c>
      <c r="J37" s="6">
        <v>4</v>
      </c>
      <c r="K37" s="6">
        <v>5</v>
      </c>
      <c r="L37" s="6">
        <f t="shared" si="0"/>
        <v>77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</row>
    <row r="38" spans="1:76" s="5" customFormat="1" ht="12.75" customHeight="1">
      <c r="A38" s="9" t="s">
        <v>97</v>
      </c>
      <c r="B38" s="10" t="s">
        <v>98</v>
      </c>
      <c r="C38" s="10" t="s">
        <v>99</v>
      </c>
      <c r="D38" s="11">
        <v>16450000</v>
      </c>
      <c r="E38" s="11">
        <v>10000000</v>
      </c>
      <c r="F38" s="6">
        <v>32</v>
      </c>
      <c r="G38" s="6">
        <v>11</v>
      </c>
      <c r="H38" s="6">
        <v>8</v>
      </c>
      <c r="I38" s="6">
        <v>18</v>
      </c>
      <c r="J38" s="6">
        <v>3</v>
      </c>
      <c r="K38" s="6">
        <v>5</v>
      </c>
      <c r="L38" s="6">
        <f t="shared" si="0"/>
        <v>77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</row>
    <row r="39" spans="1:76" s="5" customFormat="1">
      <c r="A39" s="9" t="s">
        <v>77</v>
      </c>
      <c r="B39" s="10" t="s">
        <v>78</v>
      </c>
      <c r="C39" s="10" t="s">
        <v>79</v>
      </c>
      <c r="D39" s="11">
        <v>22835000</v>
      </c>
      <c r="E39" s="11">
        <v>7000000</v>
      </c>
      <c r="F39" s="6">
        <v>34</v>
      </c>
      <c r="G39" s="6">
        <v>12</v>
      </c>
      <c r="H39" s="6">
        <v>8</v>
      </c>
      <c r="I39" s="6">
        <v>20</v>
      </c>
      <c r="J39" s="6">
        <v>3</v>
      </c>
      <c r="K39" s="6">
        <v>5</v>
      </c>
      <c r="L39" s="6">
        <f t="shared" si="0"/>
        <v>82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</row>
    <row r="40" spans="1:76" s="5" customFormat="1" ht="12.75" customHeight="1">
      <c r="A40" s="9" t="s">
        <v>74</v>
      </c>
      <c r="B40" s="10" t="s">
        <v>75</v>
      </c>
      <c r="C40" s="10" t="s">
        <v>76</v>
      </c>
      <c r="D40" s="11">
        <v>30869500</v>
      </c>
      <c r="E40" s="11">
        <v>10000000</v>
      </c>
      <c r="F40" s="6">
        <v>32</v>
      </c>
      <c r="G40" s="6">
        <v>12</v>
      </c>
      <c r="H40" s="6">
        <v>8</v>
      </c>
      <c r="I40" s="6">
        <v>22</v>
      </c>
      <c r="J40" s="6">
        <v>4</v>
      </c>
      <c r="K40" s="6">
        <v>5</v>
      </c>
      <c r="L40" s="6">
        <f t="shared" si="0"/>
        <v>83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</row>
    <row r="41" spans="1:76" s="5" customFormat="1" ht="12.75" customHeight="1">
      <c r="A41" s="9" t="s">
        <v>112</v>
      </c>
      <c r="B41" s="10" t="s">
        <v>113</v>
      </c>
      <c r="C41" s="10" t="s">
        <v>114</v>
      </c>
      <c r="D41" s="11">
        <v>73627524</v>
      </c>
      <c r="E41" s="11">
        <v>15000000</v>
      </c>
      <c r="F41" s="6">
        <v>32</v>
      </c>
      <c r="G41" s="6">
        <v>10</v>
      </c>
      <c r="H41" s="6">
        <v>8</v>
      </c>
      <c r="I41" s="6">
        <v>19</v>
      </c>
      <c r="J41" s="6">
        <v>3</v>
      </c>
      <c r="K41" s="6">
        <v>5</v>
      </c>
      <c r="L41" s="6">
        <f t="shared" si="0"/>
        <v>77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</row>
    <row r="42" spans="1:76" s="5" customFormat="1" ht="12.75" customHeight="1">
      <c r="A42" s="9" t="s">
        <v>121</v>
      </c>
      <c r="B42" s="10" t="s">
        <v>122</v>
      </c>
      <c r="C42" s="10" t="s">
        <v>123</v>
      </c>
      <c r="D42" s="11">
        <v>27087900</v>
      </c>
      <c r="E42" s="11">
        <v>13000000</v>
      </c>
      <c r="F42" s="6">
        <v>31</v>
      </c>
      <c r="G42" s="6">
        <v>10</v>
      </c>
      <c r="H42" s="6">
        <v>8</v>
      </c>
      <c r="I42" s="6">
        <v>18</v>
      </c>
      <c r="J42" s="6">
        <v>2</v>
      </c>
      <c r="K42" s="6">
        <v>5</v>
      </c>
      <c r="L42" s="6">
        <f t="shared" si="0"/>
        <v>74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</row>
    <row r="43" spans="1:76" s="5" customFormat="1" ht="12.75" customHeight="1">
      <c r="A43" s="9" t="s">
        <v>172</v>
      </c>
      <c r="B43" s="10" t="s">
        <v>133</v>
      </c>
      <c r="C43" s="10" t="s">
        <v>173</v>
      </c>
      <c r="D43" s="11">
        <v>31950000</v>
      </c>
      <c r="E43" s="11">
        <v>10000000</v>
      </c>
      <c r="F43" s="6">
        <v>29</v>
      </c>
      <c r="G43" s="6">
        <v>8</v>
      </c>
      <c r="H43" s="6">
        <v>7</v>
      </c>
      <c r="I43" s="6">
        <v>15</v>
      </c>
      <c r="J43" s="6">
        <v>1</v>
      </c>
      <c r="K43" s="6">
        <v>5</v>
      </c>
      <c r="L43" s="6">
        <f t="shared" si="0"/>
        <v>65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</row>
    <row r="44" spans="1:76" s="5" customFormat="1" ht="12.75" customHeight="1">
      <c r="A44" s="9" t="s">
        <v>132</v>
      </c>
      <c r="B44" s="10" t="s">
        <v>133</v>
      </c>
      <c r="C44" s="10" t="s">
        <v>134</v>
      </c>
      <c r="D44" s="11">
        <v>19830440</v>
      </c>
      <c r="E44" s="11">
        <v>6000000</v>
      </c>
      <c r="F44" s="6">
        <v>31</v>
      </c>
      <c r="G44" s="6">
        <v>10</v>
      </c>
      <c r="H44" s="6">
        <v>8</v>
      </c>
      <c r="I44" s="6">
        <v>18</v>
      </c>
      <c r="J44" s="6">
        <v>1</v>
      </c>
      <c r="K44" s="6">
        <v>5</v>
      </c>
      <c r="L44" s="6">
        <f t="shared" si="0"/>
        <v>73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</row>
    <row r="45" spans="1:76" s="5" customFormat="1" ht="12.75" customHeight="1">
      <c r="A45" s="9" t="s">
        <v>146</v>
      </c>
      <c r="B45" s="10" t="s">
        <v>147</v>
      </c>
      <c r="C45" s="10" t="s">
        <v>148</v>
      </c>
      <c r="D45" s="11">
        <v>20564500</v>
      </c>
      <c r="E45" s="11">
        <v>3000000</v>
      </c>
      <c r="F45" s="6">
        <v>29</v>
      </c>
      <c r="G45" s="6">
        <v>10</v>
      </c>
      <c r="H45" s="6">
        <v>8</v>
      </c>
      <c r="I45" s="6">
        <v>15</v>
      </c>
      <c r="J45" s="6">
        <v>1</v>
      </c>
      <c r="K45" s="6">
        <v>5</v>
      </c>
      <c r="L45" s="6">
        <f t="shared" si="0"/>
        <v>68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</row>
    <row r="46" spans="1:76" s="5" customFormat="1" ht="12.75" customHeight="1">
      <c r="A46" s="9" t="s">
        <v>129</v>
      </c>
      <c r="B46" s="10" t="s">
        <v>130</v>
      </c>
      <c r="C46" s="10" t="s">
        <v>131</v>
      </c>
      <c r="D46" s="11">
        <v>2925000</v>
      </c>
      <c r="E46" s="11">
        <v>1150000</v>
      </c>
      <c r="F46" s="6">
        <v>30</v>
      </c>
      <c r="G46" s="6">
        <v>10</v>
      </c>
      <c r="H46" s="6">
        <v>8</v>
      </c>
      <c r="I46" s="6">
        <v>19</v>
      </c>
      <c r="J46" s="6">
        <v>2</v>
      </c>
      <c r="K46" s="6">
        <v>5</v>
      </c>
      <c r="L46" s="6">
        <f t="shared" si="0"/>
        <v>74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</row>
    <row r="47" spans="1:76" s="5" customFormat="1" ht="12.75" customHeight="1">
      <c r="A47" s="9" t="s">
        <v>100</v>
      </c>
      <c r="B47" s="10" t="s">
        <v>101</v>
      </c>
      <c r="C47" s="10" t="s">
        <v>102</v>
      </c>
      <c r="D47" s="11">
        <v>35106500</v>
      </c>
      <c r="E47" s="11">
        <v>10000000</v>
      </c>
      <c r="F47" s="6">
        <v>33</v>
      </c>
      <c r="G47" s="6">
        <v>12</v>
      </c>
      <c r="H47" s="6">
        <v>8</v>
      </c>
      <c r="I47" s="6">
        <v>18</v>
      </c>
      <c r="J47" s="6">
        <v>2</v>
      </c>
      <c r="K47" s="6">
        <v>5</v>
      </c>
      <c r="L47" s="6">
        <f t="shared" si="0"/>
        <v>78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</row>
    <row r="48" spans="1:76" s="5" customFormat="1" ht="12.75" customHeight="1">
      <c r="A48" s="9" t="s">
        <v>57</v>
      </c>
      <c r="B48" s="10" t="s">
        <v>58</v>
      </c>
      <c r="C48" s="10" t="s">
        <v>59</v>
      </c>
      <c r="D48" s="11">
        <v>79400000</v>
      </c>
      <c r="E48" s="11">
        <v>15000000</v>
      </c>
      <c r="F48" s="6">
        <v>35</v>
      </c>
      <c r="G48" s="6">
        <v>13</v>
      </c>
      <c r="H48" s="6">
        <v>7</v>
      </c>
      <c r="I48" s="6">
        <v>22</v>
      </c>
      <c r="J48" s="6">
        <v>5</v>
      </c>
      <c r="K48" s="6">
        <v>5</v>
      </c>
      <c r="L48" s="6">
        <f t="shared" si="0"/>
        <v>87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</row>
    <row r="49" spans="1:12">
      <c r="A49" s="9" t="s">
        <v>71</v>
      </c>
      <c r="B49" s="10" t="s">
        <v>72</v>
      </c>
      <c r="C49" s="10" t="s">
        <v>73</v>
      </c>
      <c r="D49" s="11">
        <v>28731000</v>
      </c>
      <c r="E49" s="11">
        <v>10000000</v>
      </c>
      <c r="F49" s="6">
        <v>34</v>
      </c>
      <c r="G49" s="6">
        <v>13</v>
      </c>
      <c r="H49" s="6">
        <v>8</v>
      </c>
      <c r="I49" s="6">
        <v>21</v>
      </c>
      <c r="J49" s="6">
        <v>3</v>
      </c>
      <c r="K49" s="6">
        <v>5</v>
      </c>
      <c r="L49" s="6">
        <f t="shared" si="0"/>
        <v>84</v>
      </c>
    </row>
    <row r="50" spans="1:12">
      <c r="A50" s="9" t="s">
        <v>92</v>
      </c>
      <c r="B50" s="10" t="s">
        <v>93</v>
      </c>
      <c r="C50" s="10" t="s">
        <v>94</v>
      </c>
      <c r="D50" s="11">
        <v>29800000</v>
      </c>
      <c r="E50" s="11">
        <v>11000000</v>
      </c>
      <c r="F50" s="6">
        <v>32</v>
      </c>
      <c r="G50" s="6">
        <v>12</v>
      </c>
      <c r="H50" s="6">
        <v>8</v>
      </c>
      <c r="I50" s="6">
        <v>19</v>
      </c>
      <c r="J50" s="6">
        <v>3</v>
      </c>
      <c r="K50" s="6">
        <v>5</v>
      </c>
      <c r="L50" s="6">
        <f t="shared" si="0"/>
        <v>79</v>
      </c>
    </row>
    <row r="51" spans="1:12">
      <c r="A51" s="9" t="s">
        <v>155</v>
      </c>
      <c r="B51" s="10" t="s">
        <v>156</v>
      </c>
      <c r="C51" s="10" t="s">
        <v>157</v>
      </c>
      <c r="D51" s="11">
        <v>9300000</v>
      </c>
      <c r="E51" s="11">
        <v>4000000</v>
      </c>
      <c r="F51" s="6">
        <v>29</v>
      </c>
      <c r="G51" s="6">
        <v>10</v>
      </c>
      <c r="H51" s="6">
        <v>7</v>
      </c>
      <c r="I51" s="6">
        <v>14</v>
      </c>
      <c r="J51" s="6">
        <v>3</v>
      </c>
      <c r="K51" s="6">
        <v>5</v>
      </c>
      <c r="L51" s="6">
        <f t="shared" si="0"/>
        <v>68</v>
      </c>
    </row>
    <row r="52" spans="1:12">
      <c r="A52" s="9" t="s">
        <v>86</v>
      </c>
      <c r="B52" s="10" t="s">
        <v>87</v>
      </c>
      <c r="C52" s="10" t="s">
        <v>88</v>
      </c>
      <c r="D52" s="11">
        <v>25681000</v>
      </c>
      <c r="E52" s="11">
        <v>9000000</v>
      </c>
      <c r="F52" s="6">
        <v>33</v>
      </c>
      <c r="G52" s="6">
        <v>11</v>
      </c>
      <c r="H52" s="6">
        <v>8</v>
      </c>
      <c r="I52" s="6">
        <v>19</v>
      </c>
      <c r="J52" s="6">
        <v>3</v>
      </c>
      <c r="K52" s="6">
        <v>5</v>
      </c>
      <c r="L52" s="6">
        <f t="shared" si="0"/>
        <v>79</v>
      </c>
    </row>
    <row r="53" spans="1:12">
      <c r="A53" s="9" t="s">
        <v>68</v>
      </c>
      <c r="B53" s="10" t="s">
        <v>69</v>
      </c>
      <c r="C53" s="10" t="s">
        <v>70</v>
      </c>
      <c r="D53" s="11">
        <v>59700331</v>
      </c>
      <c r="E53" s="11">
        <v>15000000</v>
      </c>
      <c r="F53" s="6">
        <v>32</v>
      </c>
      <c r="G53" s="6">
        <v>13</v>
      </c>
      <c r="H53" s="6">
        <v>7</v>
      </c>
      <c r="I53" s="6">
        <v>24</v>
      </c>
      <c r="J53" s="6">
        <v>2</v>
      </c>
      <c r="K53" s="6">
        <v>5</v>
      </c>
      <c r="L53" s="6">
        <f t="shared" si="0"/>
        <v>83</v>
      </c>
    </row>
    <row r="54" spans="1:12">
      <c r="A54" s="9" t="s">
        <v>95</v>
      </c>
      <c r="B54" s="10" t="s">
        <v>87</v>
      </c>
      <c r="C54" s="10" t="s">
        <v>96</v>
      </c>
      <c r="D54" s="11">
        <v>53514300</v>
      </c>
      <c r="E54" s="11">
        <v>12000000</v>
      </c>
      <c r="F54" s="6">
        <v>31</v>
      </c>
      <c r="G54" s="6">
        <v>11</v>
      </c>
      <c r="H54" s="6">
        <v>8</v>
      </c>
      <c r="I54" s="6">
        <v>19</v>
      </c>
      <c r="J54" s="6">
        <v>3</v>
      </c>
      <c r="K54" s="6">
        <v>5</v>
      </c>
      <c r="L54" s="6">
        <f t="shared" si="0"/>
        <v>77</v>
      </c>
    </row>
    <row r="55" spans="1:12">
      <c r="A55" s="9" t="s">
        <v>135</v>
      </c>
      <c r="B55" s="10" t="s">
        <v>136</v>
      </c>
      <c r="C55" s="10" t="s">
        <v>137</v>
      </c>
      <c r="D55" s="11">
        <v>27030000</v>
      </c>
      <c r="E55" s="11">
        <v>8000000</v>
      </c>
      <c r="F55" s="6">
        <v>26</v>
      </c>
      <c r="G55" s="6">
        <v>10</v>
      </c>
      <c r="H55" s="6">
        <v>8</v>
      </c>
      <c r="I55" s="6">
        <v>15</v>
      </c>
      <c r="J55" s="6">
        <v>5</v>
      </c>
      <c r="K55" s="6">
        <v>5</v>
      </c>
      <c r="L55" s="6">
        <f t="shared" si="0"/>
        <v>69</v>
      </c>
    </row>
    <row r="56" spans="1:12">
      <c r="A56" s="9" t="s">
        <v>115</v>
      </c>
      <c r="B56" s="10" t="s">
        <v>65</v>
      </c>
      <c r="C56" s="10" t="s">
        <v>116</v>
      </c>
      <c r="D56" s="11">
        <v>45600000</v>
      </c>
      <c r="E56" s="11">
        <v>12000000</v>
      </c>
      <c r="F56" s="6">
        <v>32</v>
      </c>
      <c r="G56" s="6">
        <v>11</v>
      </c>
      <c r="H56" s="6">
        <v>8</v>
      </c>
      <c r="I56" s="6">
        <v>18</v>
      </c>
      <c r="J56" s="6">
        <v>2</v>
      </c>
      <c r="K56" s="6">
        <v>5</v>
      </c>
      <c r="L56" s="6">
        <f t="shared" si="0"/>
        <v>76</v>
      </c>
    </row>
    <row r="57" spans="1:12">
      <c r="A57" s="9" t="s">
        <v>127</v>
      </c>
      <c r="B57" s="10" t="s">
        <v>104</v>
      </c>
      <c r="C57" s="10" t="s">
        <v>128</v>
      </c>
      <c r="D57" s="11">
        <v>32000000</v>
      </c>
      <c r="E57" s="11">
        <v>10000000</v>
      </c>
      <c r="F57" s="6">
        <v>31</v>
      </c>
      <c r="G57" s="6">
        <v>10</v>
      </c>
      <c r="H57" s="6">
        <v>8</v>
      </c>
      <c r="I57" s="6">
        <v>17</v>
      </c>
      <c r="J57" s="6">
        <v>2</v>
      </c>
      <c r="K57" s="6">
        <v>5</v>
      </c>
      <c r="L57" s="6">
        <f t="shared" si="0"/>
        <v>73</v>
      </c>
    </row>
    <row r="58" spans="1:12">
      <c r="A58" s="9" t="s">
        <v>103</v>
      </c>
      <c r="B58" s="10" t="s">
        <v>104</v>
      </c>
      <c r="C58" s="10" t="s">
        <v>105</v>
      </c>
      <c r="D58" s="11">
        <v>34453218</v>
      </c>
      <c r="E58" s="11">
        <v>14000000</v>
      </c>
      <c r="F58" s="6">
        <v>32</v>
      </c>
      <c r="G58" s="6">
        <v>12</v>
      </c>
      <c r="H58" s="6">
        <v>8</v>
      </c>
      <c r="I58" s="6">
        <v>18</v>
      </c>
      <c r="J58" s="6">
        <v>2</v>
      </c>
      <c r="K58" s="6">
        <v>5</v>
      </c>
      <c r="L58" s="6">
        <f t="shared" si="0"/>
        <v>77</v>
      </c>
    </row>
    <row r="59" spans="1:12">
      <c r="A59" s="9" t="s">
        <v>174</v>
      </c>
      <c r="B59" s="10" t="s">
        <v>175</v>
      </c>
      <c r="C59" s="10" t="s">
        <v>176</v>
      </c>
      <c r="D59" s="11">
        <v>40040000</v>
      </c>
      <c r="E59" s="11">
        <v>3000000</v>
      </c>
      <c r="F59" s="6">
        <v>28</v>
      </c>
      <c r="G59" s="6">
        <v>8</v>
      </c>
      <c r="H59" s="6">
        <v>8</v>
      </c>
      <c r="I59" s="6">
        <v>13</v>
      </c>
      <c r="J59" s="6">
        <v>3</v>
      </c>
      <c r="K59" s="6">
        <v>5</v>
      </c>
      <c r="L59" s="6">
        <f t="shared" si="0"/>
        <v>65</v>
      </c>
    </row>
    <row r="60" spans="1:12">
      <c r="A60" s="9" t="s">
        <v>109</v>
      </c>
      <c r="B60" s="10" t="s">
        <v>110</v>
      </c>
      <c r="C60" s="10" t="s">
        <v>111</v>
      </c>
      <c r="D60" s="11">
        <v>37835800</v>
      </c>
      <c r="E60" s="11">
        <v>10000000</v>
      </c>
      <c r="F60" s="6">
        <v>34</v>
      </c>
      <c r="G60" s="6">
        <v>11</v>
      </c>
      <c r="H60" s="6">
        <v>8</v>
      </c>
      <c r="I60" s="6">
        <v>20</v>
      </c>
      <c r="J60" s="6">
        <v>2</v>
      </c>
      <c r="K60" s="6">
        <v>5</v>
      </c>
      <c r="L60" s="6">
        <f t="shared" si="0"/>
        <v>80</v>
      </c>
    </row>
  </sheetData>
  <mergeCells count="13">
    <mergeCell ref="J11:J12"/>
    <mergeCell ref="K11:K12"/>
    <mergeCell ref="L11:L12"/>
    <mergeCell ref="D8:J8"/>
    <mergeCell ref="A11:A13"/>
    <mergeCell ref="B11:B13"/>
    <mergeCell ref="C11:C13"/>
    <mergeCell ref="D11:D13"/>
    <mergeCell ref="E11:E13"/>
    <mergeCell ref="F11:F12"/>
    <mergeCell ref="G11:G12"/>
    <mergeCell ref="H11:H12"/>
    <mergeCell ref="I11:I12"/>
  </mergeCells>
  <dataValidations count="5">
    <dataValidation type="decimal" operator="lessThanOrEqual" allowBlank="1" showInputMessage="1" showErrorMessage="1" error="max. 25" sqref="I14:I48" xr:uid="{2135F7DE-F69A-4830-AADD-AD3BE0C03268}">
      <formula1>25</formula1>
    </dataValidation>
    <dataValidation type="decimal" operator="lessThanOrEqual" allowBlank="1" showInputMessage="1" showErrorMessage="1" error="max. 5" sqref="J14:K48" xr:uid="{43D02495-B5D9-4B8C-A700-AEC0895DC02B}">
      <formula1>5</formula1>
    </dataValidation>
    <dataValidation type="decimal" operator="lessThanOrEqual" allowBlank="1" showInputMessage="1" showErrorMessage="1" error="max. 10" sqref="H14:H48" xr:uid="{0E7669A4-2978-4BED-8E94-E12A2A15F7B0}">
      <formula1>10</formula1>
    </dataValidation>
    <dataValidation type="decimal" operator="lessThanOrEqual" allowBlank="1" showInputMessage="1" showErrorMessage="1" error="max. 15" sqref="G14:G48" xr:uid="{0FD65E24-CF68-4966-ACA6-EED4CBA5D9FE}">
      <formula1>15</formula1>
    </dataValidation>
    <dataValidation type="decimal" operator="lessThanOrEqual" allowBlank="1" showInputMessage="1" showErrorMessage="1" error="max. 40" sqref="F14:F48" xr:uid="{65CD8EA5-D33C-45DC-8D0B-8F17C28B51DA}">
      <formula1>40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4669E-7C6E-4A1F-A024-7ABA192851E4}">
  <dimension ref="A1:BX60"/>
  <sheetViews>
    <sheetView zoomScale="70" zoomScaleNormal="70" workbookViewId="0"/>
  </sheetViews>
  <sheetFormatPr defaultColWidth="9.140625" defaultRowHeight="12"/>
  <cols>
    <col min="1" max="1" width="11.5703125" style="2" customWidth="1"/>
    <col min="2" max="2" width="30" style="2" bestFit="1" customWidth="1"/>
    <col min="3" max="3" width="43.5703125" style="2" customWidth="1"/>
    <col min="4" max="4" width="15.5703125" style="2" customWidth="1"/>
    <col min="5" max="5" width="15" style="2" customWidth="1"/>
    <col min="6" max="6" width="9.5703125" style="2" customWidth="1"/>
    <col min="7" max="12" width="9.42578125" style="2" customWidth="1"/>
    <col min="13" max="16384" width="9.140625" style="2"/>
  </cols>
  <sheetData>
    <row r="1" spans="1:76" ht="38.25" customHeight="1">
      <c r="A1" s="1" t="s">
        <v>0</v>
      </c>
    </row>
    <row r="2" spans="1:76">
      <c r="A2" s="3" t="s">
        <v>1</v>
      </c>
      <c r="D2" s="3" t="s">
        <v>2</v>
      </c>
    </row>
    <row r="3" spans="1:76">
      <c r="A3" s="3" t="s">
        <v>3</v>
      </c>
      <c r="D3" s="2" t="s">
        <v>4</v>
      </c>
    </row>
    <row r="4" spans="1:76">
      <c r="A4" s="3" t="s">
        <v>5</v>
      </c>
      <c r="D4" s="2" t="s">
        <v>6</v>
      </c>
    </row>
    <row r="5" spans="1:76">
      <c r="A5" s="3" t="s">
        <v>7</v>
      </c>
      <c r="D5" s="2" t="s">
        <v>8</v>
      </c>
    </row>
    <row r="6" spans="1:76">
      <c r="A6" s="2" t="s">
        <v>9</v>
      </c>
    </row>
    <row r="7" spans="1:76">
      <c r="A7" s="2" t="s">
        <v>10</v>
      </c>
      <c r="D7" s="3" t="s">
        <v>11</v>
      </c>
    </row>
    <row r="8" spans="1:76" ht="39.6" customHeight="1">
      <c r="D8" s="28" t="s">
        <v>12</v>
      </c>
      <c r="E8" s="28"/>
      <c r="F8" s="28"/>
      <c r="G8" s="28"/>
      <c r="H8" s="28"/>
      <c r="I8" s="28"/>
      <c r="J8" s="28"/>
    </row>
    <row r="9" spans="1:76" ht="39.6" customHeight="1">
      <c r="D9" s="15" t="s">
        <v>188</v>
      </c>
      <c r="E9" s="12"/>
      <c r="F9" s="12"/>
      <c r="G9" s="12"/>
      <c r="H9" s="12"/>
      <c r="I9" s="12"/>
      <c r="J9" s="12"/>
    </row>
    <row r="10" spans="1:76" ht="12.6" customHeight="1">
      <c r="A10" s="3"/>
    </row>
    <row r="11" spans="1:76" ht="26.45" customHeight="1">
      <c r="A11" s="31" t="s">
        <v>14</v>
      </c>
      <c r="B11" s="31" t="s">
        <v>15</v>
      </c>
      <c r="C11" s="31" t="s">
        <v>16</v>
      </c>
      <c r="D11" s="31" t="s">
        <v>17</v>
      </c>
      <c r="E11" s="34" t="s">
        <v>18</v>
      </c>
      <c r="F11" s="31" t="s">
        <v>19</v>
      </c>
      <c r="G11" s="31" t="s">
        <v>20</v>
      </c>
      <c r="H11" s="31" t="s">
        <v>21</v>
      </c>
      <c r="I11" s="31" t="s">
        <v>22</v>
      </c>
      <c r="J11" s="31" t="s">
        <v>23</v>
      </c>
      <c r="K11" s="31" t="s">
        <v>24</v>
      </c>
      <c r="L11" s="31" t="s">
        <v>25</v>
      </c>
    </row>
    <row r="12" spans="1:76" ht="59.45" customHeight="1">
      <c r="A12" s="33"/>
      <c r="B12" s="33"/>
      <c r="C12" s="33"/>
      <c r="D12" s="33"/>
      <c r="E12" s="35"/>
      <c r="F12" s="32"/>
      <c r="G12" s="32"/>
      <c r="H12" s="32"/>
      <c r="I12" s="32"/>
      <c r="J12" s="32"/>
      <c r="K12" s="32"/>
      <c r="L12" s="32"/>
    </row>
    <row r="13" spans="1:76" ht="29.1" customHeight="1">
      <c r="A13" s="33"/>
      <c r="B13" s="33"/>
      <c r="C13" s="33"/>
      <c r="D13" s="33"/>
      <c r="E13" s="35"/>
      <c r="F13" s="4" t="s">
        <v>36</v>
      </c>
      <c r="G13" s="4" t="s">
        <v>37</v>
      </c>
      <c r="H13" s="4" t="s">
        <v>38</v>
      </c>
      <c r="I13" s="4" t="s">
        <v>39</v>
      </c>
      <c r="J13" s="4" t="s">
        <v>40</v>
      </c>
      <c r="K13" s="4" t="s">
        <v>40</v>
      </c>
      <c r="L13" s="4"/>
    </row>
    <row r="14" spans="1:76" s="5" customFormat="1" ht="12.75" customHeight="1">
      <c r="A14" s="9" t="s">
        <v>159</v>
      </c>
      <c r="B14" s="9" t="s">
        <v>160</v>
      </c>
      <c r="C14" s="10" t="s">
        <v>161</v>
      </c>
      <c r="D14" s="11">
        <v>31932754</v>
      </c>
      <c r="E14" s="11">
        <v>12000000</v>
      </c>
      <c r="F14" s="6">
        <v>29</v>
      </c>
      <c r="G14" s="6">
        <v>9</v>
      </c>
      <c r="H14" s="6">
        <v>8</v>
      </c>
      <c r="I14" s="6">
        <v>16</v>
      </c>
      <c r="J14" s="6">
        <v>2</v>
      </c>
      <c r="K14" s="6">
        <v>5</v>
      </c>
      <c r="L14" s="6">
        <f>SUM(F14:K14)</f>
        <v>69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</row>
    <row r="15" spans="1:76" s="5" customFormat="1" ht="12.75" customHeight="1">
      <c r="A15" s="9" t="s">
        <v>64</v>
      </c>
      <c r="B15" s="9" t="s">
        <v>65</v>
      </c>
      <c r="C15" s="10" t="s">
        <v>66</v>
      </c>
      <c r="D15" s="11">
        <v>29870000</v>
      </c>
      <c r="E15" s="11">
        <v>7500000</v>
      </c>
      <c r="F15" s="6">
        <v>35</v>
      </c>
      <c r="G15" s="6">
        <v>12</v>
      </c>
      <c r="H15" s="6">
        <v>9</v>
      </c>
      <c r="I15" s="6">
        <v>23</v>
      </c>
      <c r="J15" s="6">
        <v>2</v>
      </c>
      <c r="K15" s="6">
        <v>5</v>
      </c>
      <c r="L15" s="6">
        <f t="shared" ref="L15:L60" si="0">SUM(F15:K15)</f>
        <v>86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</row>
    <row r="16" spans="1:76" s="5" customFormat="1" ht="12.75" customHeight="1">
      <c r="A16" s="9" t="s">
        <v>169</v>
      </c>
      <c r="B16" s="9" t="s">
        <v>170</v>
      </c>
      <c r="C16" s="10" t="s">
        <v>171</v>
      </c>
      <c r="D16" s="11">
        <v>19883037</v>
      </c>
      <c r="E16" s="11">
        <v>6000000</v>
      </c>
      <c r="F16" s="6">
        <v>30</v>
      </c>
      <c r="G16" s="6">
        <v>11</v>
      </c>
      <c r="H16" s="6">
        <v>9</v>
      </c>
      <c r="I16" s="6">
        <v>15</v>
      </c>
      <c r="J16" s="6">
        <v>2</v>
      </c>
      <c r="K16" s="6">
        <v>4</v>
      </c>
      <c r="L16" s="6">
        <f t="shared" si="0"/>
        <v>71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</row>
    <row r="17" spans="1:76" s="5" customFormat="1" ht="12.75" customHeight="1">
      <c r="A17" s="9" t="s">
        <v>80</v>
      </c>
      <c r="B17" s="9" t="s">
        <v>81</v>
      </c>
      <c r="C17" s="10" t="s">
        <v>82</v>
      </c>
      <c r="D17" s="11">
        <v>45650000</v>
      </c>
      <c r="E17" s="11">
        <v>13800000</v>
      </c>
      <c r="F17" s="6">
        <v>33</v>
      </c>
      <c r="G17" s="6">
        <v>12</v>
      </c>
      <c r="H17" s="6">
        <v>8</v>
      </c>
      <c r="I17" s="6">
        <v>19</v>
      </c>
      <c r="J17" s="6">
        <v>4</v>
      </c>
      <c r="K17" s="6">
        <v>5</v>
      </c>
      <c r="L17" s="6">
        <f t="shared" si="0"/>
        <v>81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</row>
    <row r="18" spans="1:76" s="5" customFormat="1" ht="12.75" customHeight="1">
      <c r="A18" s="9" t="s">
        <v>138</v>
      </c>
      <c r="B18" s="9" t="s">
        <v>107</v>
      </c>
      <c r="C18" s="10" t="s">
        <v>139</v>
      </c>
      <c r="D18" s="11">
        <v>46481200</v>
      </c>
      <c r="E18" s="11">
        <v>15000000</v>
      </c>
      <c r="F18" s="6">
        <v>31</v>
      </c>
      <c r="G18" s="6">
        <v>12</v>
      </c>
      <c r="H18" s="6">
        <v>9</v>
      </c>
      <c r="I18" s="6">
        <v>14</v>
      </c>
      <c r="J18" s="6">
        <v>4</v>
      </c>
      <c r="K18" s="6">
        <v>4</v>
      </c>
      <c r="L18" s="6">
        <f t="shared" si="0"/>
        <v>74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</row>
    <row r="19" spans="1:76" s="5" customFormat="1">
      <c r="A19" s="9" t="s">
        <v>106</v>
      </c>
      <c r="B19" s="9" t="s">
        <v>107</v>
      </c>
      <c r="C19" s="10" t="s">
        <v>108</v>
      </c>
      <c r="D19" s="11">
        <v>23080400</v>
      </c>
      <c r="E19" s="11">
        <v>9000000</v>
      </c>
      <c r="F19" s="6">
        <v>33</v>
      </c>
      <c r="G19" s="6">
        <v>12</v>
      </c>
      <c r="H19" s="6">
        <v>9</v>
      </c>
      <c r="I19" s="6">
        <v>18</v>
      </c>
      <c r="J19" s="6">
        <v>4</v>
      </c>
      <c r="K19" s="6">
        <v>4</v>
      </c>
      <c r="L19" s="6">
        <f t="shared" si="0"/>
        <v>80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</row>
    <row r="20" spans="1:76" s="5" customFormat="1" ht="12.75" customHeight="1">
      <c r="A20" s="9" t="s">
        <v>61</v>
      </c>
      <c r="B20" s="10" t="s">
        <v>62</v>
      </c>
      <c r="C20" s="10" t="s">
        <v>63</v>
      </c>
      <c r="D20" s="11">
        <v>53420400</v>
      </c>
      <c r="E20" s="11">
        <v>15000000</v>
      </c>
      <c r="F20" s="6">
        <v>37</v>
      </c>
      <c r="G20" s="6">
        <v>14</v>
      </c>
      <c r="H20" s="6">
        <v>9</v>
      </c>
      <c r="I20" s="6">
        <v>18</v>
      </c>
      <c r="J20" s="6">
        <v>4</v>
      </c>
      <c r="K20" s="6">
        <v>5</v>
      </c>
      <c r="L20" s="6">
        <f t="shared" si="0"/>
        <v>87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</row>
    <row r="21" spans="1:76" s="5" customFormat="1" ht="12.75" customHeight="1">
      <c r="A21" s="9" t="s">
        <v>149</v>
      </c>
      <c r="B21" s="10" t="s">
        <v>150</v>
      </c>
      <c r="C21" s="10" t="s">
        <v>151</v>
      </c>
      <c r="D21" s="11">
        <v>64250000</v>
      </c>
      <c r="E21" s="11">
        <v>15000000</v>
      </c>
      <c r="F21" s="6">
        <v>29</v>
      </c>
      <c r="G21" s="6">
        <v>9</v>
      </c>
      <c r="H21" s="6">
        <v>9</v>
      </c>
      <c r="I21" s="6">
        <v>16</v>
      </c>
      <c r="J21" s="6">
        <v>0</v>
      </c>
      <c r="K21" s="6">
        <v>5</v>
      </c>
      <c r="L21" s="6">
        <f t="shared" si="0"/>
        <v>68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</row>
    <row r="22" spans="1:76" s="5" customFormat="1" ht="13.5" customHeight="1">
      <c r="A22" s="9" t="s">
        <v>152</v>
      </c>
      <c r="B22" s="10" t="s">
        <v>153</v>
      </c>
      <c r="C22" s="10" t="s">
        <v>154</v>
      </c>
      <c r="D22" s="11">
        <v>27869200</v>
      </c>
      <c r="E22" s="11">
        <v>7000000</v>
      </c>
      <c r="F22" s="6">
        <v>30</v>
      </c>
      <c r="G22" s="6">
        <v>10</v>
      </c>
      <c r="H22" s="6">
        <v>7</v>
      </c>
      <c r="I22" s="6">
        <v>16</v>
      </c>
      <c r="J22" s="6">
        <v>0</v>
      </c>
      <c r="K22" s="6">
        <v>5</v>
      </c>
      <c r="L22" s="6">
        <f t="shared" si="0"/>
        <v>68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</row>
    <row r="23" spans="1:76" s="5" customFormat="1" ht="12.75" customHeight="1">
      <c r="A23" s="9" t="s">
        <v>119</v>
      </c>
      <c r="B23" s="9" t="s">
        <v>107</v>
      </c>
      <c r="C23" s="10" t="s">
        <v>120</v>
      </c>
      <c r="D23" s="11">
        <v>35237800</v>
      </c>
      <c r="E23" s="11">
        <v>12000000</v>
      </c>
      <c r="F23" s="6">
        <v>31</v>
      </c>
      <c r="G23" s="6">
        <v>11</v>
      </c>
      <c r="H23" s="6">
        <v>9</v>
      </c>
      <c r="I23" s="6">
        <v>17</v>
      </c>
      <c r="J23" s="6">
        <v>4</v>
      </c>
      <c r="K23" s="6">
        <v>4</v>
      </c>
      <c r="L23" s="6">
        <f t="shared" si="0"/>
        <v>76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</row>
    <row r="24" spans="1:76" s="5" customFormat="1" ht="12.75" customHeight="1">
      <c r="A24" s="9" t="s">
        <v>124</v>
      </c>
      <c r="B24" s="10" t="s">
        <v>125</v>
      </c>
      <c r="C24" s="10" t="s">
        <v>126</v>
      </c>
      <c r="D24" s="11">
        <v>36552000</v>
      </c>
      <c r="E24" s="11">
        <v>10000000</v>
      </c>
      <c r="F24" s="6">
        <v>31</v>
      </c>
      <c r="G24" s="6">
        <v>11</v>
      </c>
      <c r="H24" s="6">
        <v>9</v>
      </c>
      <c r="I24" s="6">
        <v>17</v>
      </c>
      <c r="J24" s="6">
        <v>2</v>
      </c>
      <c r="K24" s="6">
        <v>4</v>
      </c>
      <c r="L24" s="6">
        <f t="shared" si="0"/>
        <v>74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</row>
    <row r="25" spans="1:76" s="5" customFormat="1" ht="12.75" customHeight="1">
      <c r="A25" s="9" t="s">
        <v>183</v>
      </c>
      <c r="B25" s="10" t="s">
        <v>184</v>
      </c>
      <c r="C25" s="10" t="s">
        <v>185</v>
      </c>
      <c r="D25" s="11">
        <v>19085240</v>
      </c>
      <c r="E25" s="11">
        <v>3500000</v>
      </c>
      <c r="F25" s="6">
        <v>28</v>
      </c>
      <c r="G25" s="6">
        <v>8</v>
      </c>
      <c r="H25" s="6">
        <v>7</v>
      </c>
      <c r="I25" s="6">
        <v>12</v>
      </c>
      <c r="J25" s="6">
        <v>0</v>
      </c>
      <c r="K25" s="6">
        <v>4</v>
      </c>
      <c r="L25" s="6">
        <f t="shared" si="0"/>
        <v>59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</row>
    <row r="26" spans="1:76" s="5" customFormat="1" ht="12.75" customHeight="1">
      <c r="A26" s="9" t="s">
        <v>48</v>
      </c>
      <c r="B26" s="10" t="s">
        <v>49</v>
      </c>
      <c r="C26" s="10" t="s">
        <v>50</v>
      </c>
      <c r="D26" s="11">
        <v>47450000</v>
      </c>
      <c r="E26" s="11">
        <v>14000000</v>
      </c>
      <c r="F26" s="6">
        <v>37</v>
      </c>
      <c r="G26" s="6">
        <v>13</v>
      </c>
      <c r="H26" s="6">
        <v>8</v>
      </c>
      <c r="I26" s="6">
        <v>23</v>
      </c>
      <c r="J26" s="6">
        <v>4</v>
      </c>
      <c r="K26" s="6">
        <v>4</v>
      </c>
      <c r="L26" s="6">
        <f t="shared" si="0"/>
        <v>89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</row>
    <row r="27" spans="1:76" s="5" customFormat="1">
      <c r="A27" s="9" t="s">
        <v>89</v>
      </c>
      <c r="B27" s="10" t="s">
        <v>90</v>
      </c>
      <c r="C27" s="10" t="s">
        <v>91</v>
      </c>
      <c r="D27" s="11">
        <v>73034000</v>
      </c>
      <c r="E27" s="11">
        <v>16000000</v>
      </c>
      <c r="F27" s="6">
        <v>30</v>
      </c>
      <c r="G27" s="6">
        <v>11</v>
      </c>
      <c r="H27" s="6">
        <v>8</v>
      </c>
      <c r="I27" s="6">
        <v>21</v>
      </c>
      <c r="J27" s="6">
        <v>4</v>
      </c>
      <c r="K27" s="6">
        <v>5</v>
      </c>
      <c r="L27" s="6">
        <f t="shared" si="0"/>
        <v>79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</row>
    <row r="28" spans="1:76" s="5" customFormat="1" ht="12.75" customHeight="1">
      <c r="A28" s="9" t="s">
        <v>180</v>
      </c>
      <c r="B28" s="10" t="s">
        <v>181</v>
      </c>
      <c r="C28" s="10" t="s">
        <v>182</v>
      </c>
      <c r="D28" s="11">
        <v>30548140</v>
      </c>
      <c r="E28" s="11">
        <v>3000000</v>
      </c>
      <c r="F28" s="6">
        <v>28</v>
      </c>
      <c r="G28" s="6">
        <v>8</v>
      </c>
      <c r="H28" s="6">
        <v>7</v>
      </c>
      <c r="I28" s="6">
        <v>10</v>
      </c>
      <c r="J28" s="6">
        <v>1</v>
      </c>
      <c r="K28" s="6">
        <v>4</v>
      </c>
      <c r="L28" s="6">
        <f t="shared" si="0"/>
        <v>58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</row>
    <row r="29" spans="1:76" s="5" customFormat="1" ht="12.75" customHeight="1">
      <c r="A29" s="9" t="s">
        <v>41</v>
      </c>
      <c r="B29" s="10" t="s">
        <v>42</v>
      </c>
      <c r="C29" s="10" t="s">
        <v>43</v>
      </c>
      <c r="D29" s="11">
        <v>32004630</v>
      </c>
      <c r="E29" s="11">
        <v>8500000</v>
      </c>
      <c r="F29" s="6">
        <v>39</v>
      </c>
      <c r="G29" s="6">
        <v>14</v>
      </c>
      <c r="H29" s="6">
        <v>8</v>
      </c>
      <c r="I29" s="6">
        <v>23</v>
      </c>
      <c r="J29" s="6">
        <v>4</v>
      </c>
      <c r="K29" s="6">
        <v>5</v>
      </c>
      <c r="L29" s="6">
        <f t="shared" si="0"/>
        <v>93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</row>
    <row r="30" spans="1:76" s="5" customFormat="1" ht="12.75" customHeight="1">
      <c r="A30" s="9" t="s">
        <v>52</v>
      </c>
      <c r="B30" s="10" t="s">
        <v>53</v>
      </c>
      <c r="C30" s="10" t="s">
        <v>54</v>
      </c>
      <c r="D30" s="11">
        <v>127680659</v>
      </c>
      <c r="E30" s="11">
        <v>12555000</v>
      </c>
      <c r="F30" s="6">
        <v>33</v>
      </c>
      <c r="G30" s="6">
        <v>14</v>
      </c>
      <c r="H30" s="6">
        <v>9</v>
      </c>
      <c r="I30" s="6">
        <v>24</v>
      </c>
      <c r="J30" s="6">
        <v>1</v>
      </c>
      <c r="K30" s="6">
        <v>5</v>
      </c>
      <c r="L30" s="6">
        <f t="shared" si="0"/>
        <v>86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</row>
    <row r="31" spans="1:76" s="5" customFormat="1">
      <c r="A31" s="9" t="s">
        <v>140</v>
      </c>
      <c r="B31" s="10" t="s">
        <v>141</v>
      </c>
      <c r="C31" s="10" t="s">
        <v>142</v>
      </c>
      <c r="D31" s="11">
        <v>34986000</v>
      </c>
      <c r="E31" s="11">
        <v>10000000</v>
      </c>
      <c r="F31" s="6">
        <v>31</v>
      </c>
      <c r="G31" s="6">
        <v>11</v>
      </c>
      <c r="H31" s="6">
        <v>9</v>
      </c>
      <c r="I31" s="6">
        <v>14</v>
      </c>
      <c r="J31" s="6">
        <v>2</v>
      </c>
      <c r="K31" s="6">
        <v>5</v>
      </c>
      <c r="L31" s="6">
        <f t="shared" si="0"/>
        <v>72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</row>
    <row r="32" spans="1:76" s="5" customFormat="1" ht="12.75" customHeight="1">
      <c r="A32" s="9" t="s">
        <v>162</v>
      </c>
      <c r="B32" s="10" t="s">
        <v>163</v>
      </c>
      <c r="C32" s="10" t="s">
        <v>164</v>
      </c>
      <c r="D32" s="11">
        <v>26574264</v>
      </c>
      <c r="E32" s="11">
        <v>8000000</v>
      </c>
      <c r="F32" s="6">
        <v>29</v>
      </c>
      <c r="G32" s="6">
        <v>9</v>
      </c>
      <c r="H32" s="6">
        <v>7</v>
      </c>
      <c r="I32" s="6">
        <v>15</v>
      </c>
      <c r="J32" s="6">
        <v>2</v>
      </c>
      <c r="K32" s="6">
        <v>5</v>
      </c>
      <c r="L32" s="6">
        <f t="shared" si="0"/>
        <v>67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</row>
    <row r="33" spans="1:76" s="5" customFormat="1" ht="12.75" customHeight="1">
      <c r="A33" s="9" t="s">
        <v>83</v>
      </c>
      <c r="B33" s="10" t="s">
        <v>84</v>
      </c>
      <c r="C33" s="10" t="s">
        <v>85</v>
      </c>
      <c r="D33" s="11">
        <v>23833391</v>
      </c>
      <c r="E33" s="11">
        <v>11500000</v>
      </c>
      <c r="F33" s="6">
        <v>32</v>
      </c>
      <c r="G33" s="6">
        <v>11</v>
      </c>
      <c r="H33" s="6">
        <v>9</v>
      </c>
      <c r="I33" s="6">
        <v>20</v>
      </c>
      <c r="J33" s="6">
        <v>2</v>
      </c>
      <c r="K33" s="6">
        <v>5</v>
      </c>
      <c r="L33" s="6">
        <f t="shared" si="0"/>
        <v>79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</row>
    <row r="34" spans="1:76" s="5" customFormat="1" ht="12.75" customHeight="1">
      <c r="A34" s="9" t="s">
        <v>166</v>
      </c>
      <c r="B34" s="10" t="s">
        <v>167</v>
      </c>
      <c r="C34" s="10" t="s">
        <v>168</v>
      </c>
      <c r="D34" s="11">
        <v>23500000</v>
      </c>
      <c r="E34" s="11">
        <v>9000000</v>
      </c>
      <c r="F34" s="6">
        <v>31</v>
      </c>
      <c r="G34" s="6">
        <v>10</v>
      </c>
      <c r="H34" s="6">
        <v>7</v>
      </c>
      <c r="I34" s="6">
        <v>15</v>
      </c>
      <c r="J34" s="6">
        <v>3</v>
      </c>
      <c r="K34" s="6">
        <v>2</v>
      </c>
      <c r="L34" s="6">
        <f t="shared" si="0"/>
        <v>68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</row>
    <row r="35" spans="1:76" s="5" customFormat="1" ht="12.75" customHeight="1">
      <c r="A35" s="9" t="s">
        <v>143</v>
      </c>
      <c r="B35" s="10" t="s">
        <v>144</v>
      </c>
      <c r="C35" s="10" t="s">
        <v>145</v>
      </c>
      <c r="D35" s="11">
        <v>7813500</v>
      </c>
      <c r="E35" s="11">
        <v>3000000</v>
      </c>
      <c r="F35" s="6">
        <v>30</v>
      </c>
      <c r="G35" s="6">
        <v>8</v>
      </c>
      <c r="H35" s="6">
        <v>8</v>
      </c>
      <c r="I35" s="6">
        <v>14</v>
      </c>
      <c r="J35" s="6">
        <v>3</v>
      </c>
      <c r="K35" s="6">
        <v>5</v>
      </c>
      <c r="L35" s="6">
        <f t="shared" si="0"/>
        <v>68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</row>
    <row r="36" spans="1:76" s="5" customFormat="1" ht="12.75" customHeight="1">
      <c r="A36" s="9" t="s">
        <v>177</v>
      </c>
      <c r="B36" s="10" t="s">
        <v>178</v>
      </c>
      <c r="C36" s="10" t="s">
        <v>179</v>
      </c>
      <c r="D36" s="11">
        <v>26056000</v>
      </c>
      <c r="E36" s="11">
        <v>6500000</v>
      </c>
      <c r="F36" s="6">
        <v>29</v>
      </c>
      <c r="G36" s="6">
        <v>9</v>
      </c>
      <c r="H36" s="6">
        <v>8</v>
      </c>
      <c r="I36" s="6">
        <v>13</v>
      </c>
      <c r="J36" s="6">
        <v>0</v>
      </c>
      <c r="K36" s="6">
        <v>5</v>
      </c>
      <c r="L36" s="6">
        <f t="shared" si="0"/>
        <v>64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</row>
    <row r="37" spans="1:76" s="5" customFormat="1" ht="12.75" customHeight="1">
      <c r="A37" s="9" t="s">
        <v>117</v>
      </c>
      <c r="B37" s="9" t="s">
        <v>81</v>
      </c>
      <c r="C37" s="10" t="s">
        <v>118</v>
      </c>
      <c r="D37" s="11">
        <v>10765335</v>
      </c>
      <c r="E37" s="11">
        <v>7000000</v>
      </c>
      <c r="F37" s="6">
        <v>29</v>
      </c>
      <c r="G37" s="6">
        <v>8</v>
      </c>
      <c r="H37" s="6">
        <v>8</v>
      </c>
      <c r="I37" s="6">
        <v>17</v>
      </c>
      <c r="J37" s="6">
        <v>4</v>
      </c>
      <c r="K37" s="6">
        <v>5</v>
      </c>
      <c r="L37" s="6">
        <f t="shared" si="0"/>
        <v>71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</row>
    <row r="38" spans="1:76" s="5" customFormat="1" ht="12.75" customHeight="1">
      <c r="A38" s="9" t="s">
        <v>97</v>
      </c>
      <c r="B38" s="10" t="s">
        <v>98</v>
      </c>
      <c r="C38" s="10" t="s">
        <v>99</v>
      </c>
      <c r="D38" s="11">
        <v>16450000</v>
      </c>
      <c r="E38" s="11">
        <v>10000000</v>
      </c>
      <c r="F38" s="6">
        <v>35</v>
      </c>
      <c r="G38" s="6">
        <v>10</v>
      </c>
      <c r="H38" s="6">
        <v>9</v>
      </c>
      <c r="I38" s="6">
        <v>18</v>
      </c>
      <c r="J38" s="6">
        <v>3</v>
      </c>
      <c r="K38" s="6">
        <v>5</v>
      </c>
      <c r="L38" s="6">
        <f t="shared" si="0"/>
        <v>80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</row>
    <row r="39" spans="1:76" s="5" customFormat="1">
      <c r="A39" s="9" t="s">
        <v>77</v>
      </c>
      <c r="B39" s="10" t="s">
        <v>78</v>
      </c>
      <c r="C39" s="10" t="s">
        <v>79</v>
      </c>
      <c r="D39" s="11">
        <v>22835000</v>
      </c>
      <c r="E39" s="11">
        <v>7000000</v>
      </c>
      <c r="F39" s="6">
        <v>30</v>
      </c>
      <c r="G39" s="6">
        <v>12</v>
      </c>
      <c r="H39" s="6">
        <v>8</v>
      </c>
      <c r="I39" s="6">
        <v>20</v>
      </c>
      <c r="J39" s="6">
        <v>3</v>
      </c>
      <c r="K39" s="6">
        <v>5</v>
      </c>
      <c r="L39" s="6">
        <f t="shared" si="0"/>
        <v>78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</row>
    <row r="40" spans="1:76" s="5" customFormat="1" ht="12.75" customHeight="1">
      <c r="A40" s="9" t="s">
        <v>74</v>
      </c>
      <c r="B40" s="10" t="s">
        <v>75</v>
      </c>
      <c r="C40" s="10" t="s">
        <v>76</v>
      </c>
      <c r="D40" s="11">
        <v>30869500</v>
      </c>
      <c r="E40" s="11">
        <v>10000000</v>
      </c>
      <c r="F40" s="6">
        <v>32</v>
      </c>
      <c r="G40" s="6">
        <v>12</v>
      </c>
      <c r="H40" s="6">
        <v>8</v>
      </c>
      <c r="I40" s="6">
        <v>22</v>
      </c>
      <c r="J40" s="6">
        <v>4</v>
      </c>
      <c r="K40" s="6">
        <v>5</v>
      </c>
      <c r="L40" s="6">
        <f t="shared" si="0"/>
        <v>83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</row>
    <row r="41" spans="1:76" s="5" customFormat="1" ht="12.75" customHeight="1">
      <c r="A41" s="9" t="s">
        <v>112</v>
      </c>
      <c r="B41" s="10" t="s">
        <v>113</v>
      </c>
      <c r="C41" s="10" t="s">
        <v>114</v>
      </c>
      <c r="D41" s="11">
        <v>73627524</v>
      </c>
      <c r="E41" s="11">
        <v>15000000</v>
      </c>
      <c r="F41" s="6">
        <v>29</v>
      </c>
      <c r="G41" s="6">
        <v>10</v>
      </c>
      <c r="H41" s="6">
        <v>8</v>
      </c>
      <c r="I41" s="6">
        <v>19</v>
      </c>
      <c r="J41" s="6">
        <v>3</v>
      </c>
      <c r="K41" s="6">
        <v>5</v>
      </c>
      <c r="L41" s="6">
        <f t="shared" si="0"/>
        <v>74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</row>
    <row r="42" spans="1:76" s="5" customFormat="1" ht="12.75" customHeight="1">
      <c r="A42" s="9" t="s">
        <v>121</v>
      </c>
      <c r="B42" s="10" t="s">
        <v>122</v>
      </c>
      <c r="C42" s="10" t="s">
        <v>123</v>
      </c>
      <c r="D42" s="11">
        <v>27087900</v>
      </c>
      <c r="E42" s="11">
        <v>13000000</v>
      </c>
      <c r="F42" s="6">
        <v>31</v>
      </c>
      <c r="G42" s="6">
        <v>10</v>
      </c>
      <c r="H42" s="6">
        <v>8</v>
      </c>
      <c r="I42" s="6">
        <v>18</v>
      </c>
      <c r="J42" s="6">
        <v>2</v>
      </c>
      <c r="K42" s="6">
        <v>5</v>
      </c>
      <c r="L42" s="6">
        <f t="shared" si="0"/>
        <v>74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</row>
    <row r="43" spans="1:76" s="5" customFormat="1" ht="12.75" customHeight="1">
      <c r="A43" s="9" t="s">
        <v>172</v>
      </c>
      <c r="B43" s="10" t="s">
        <v>133</v>
      </c>
      <c r="C43" s="10" t="s">
        <v>173</v>
      </c>
      <c r="D43" s="11">
        <v>31950000</v>
      </c>
      <c r="E43" s="11">
        <v>10000000</v>
      </c>
      <c r="F43" s="6">
        <v>28</v>
      </c>
      <c r="G43" s="6">
        <v>8</v>
      </c>
      <c r="H43" s="6">
        <v>7</v>
      </c>
      <c r="I43" s="6">
        <v>15</v>
      </c>
      <c r="J43" s="6">
        <v>1</v>
      </c>
      <c r="K43" s="6">
        <v>5</v>
      </c>
      <c r="L43" s="6">
        <f t="shared" si="0"/>
        <v>64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</row>
    <row r="44" spans="1:76" s="5" customFormat="1" ht="12.75" customHeight="1">
      <c r="A44" s="9" t="s">
        <v>132</v>
      </c>
      <c r="B44" s="10" t="s">
        <v>133</v>
      </c>
      <c r="C44" s="10" t="s">
        <v>134</v>
      </c>
      <c r="D44" s="11">
        <v>19830440</v>
      </c>
      <c r="E44" s="11">
        <v>6000000</v>
      </c>
      <c r="F44" s="6">
        <v>31</v>
      </c>
      <c r="G44" s="6">
        <v>10</v>
      </c>
      <c r="H44" s="6">
        <v>8</v>
      </c>
      <c r="I44" s="6">
        <v>18</v>
      </c>
      <c r="J44" s="6">
        <v>1</v>
      </c>
      <c r="K44" s="6">
        <v>5</v>
      </c>
      <c r="L44" s="6">
        <f t="shared" si="0"/>
        <v>73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</row>
    <row r="45" spans="1:76" s="5" customFormat="1" ht="12.75" customHeight="1">
      <c r="A45" s="9" t="s">
        <v>146</v>
      </c>
      <c r="B45" s="10" t="s">
        <v>147</v>
      </c>
      <c r="C45" s="10" t="s">
        <v>148</v>
      </c>
      <c r="D45" s="11">
        <v>20564500</v>
      </c>
      <c r="E45" s="11">
        <v>3000000</v>
      </c>
      <c r="F45" s="6">
        <v>28</v>
      </c>
      <c r="G45" s="6">
        <v>8</v>
      </c>
      <c r="H45" s="6">
        <v>8</v>
      </c>
      <c r="I45" s="6">
        <v>16</v>
      </c>
      <c r="J45" s="6">
        <v>1</v>
      </c>
      <c r="K45" s="6">
        <v>5</v>
      </c>
      <c r="L45" s="6">
        <f t="shared" si="0"/>
        <v>66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</row>
    <row r="46" spans="1:76" s="5" customFormat="1" ht="12.75" customHeight="1">
      <c r="A46" s="9" t="s">
        <v>129</v>
      </c>
      <c r="B46" s="10" t="s">
        <v>130</v>
      </c>
      <c r="C46" s="10" t="s">
        <v>131</v>
      </c>
      <c r="D46" s="11">
        <v>2925000</v>
      </c>
      <c r="E46" s="11">
        <v>1150000</v>
      </c>
      <c r="F46" s="6">
        <v>30</v>
      </c>
      <c r="G46" s="6">
        <v>10</v>
      </c>
      <c r="H46" s="6">
        <v>8</v>
      </c>
      <c r="I46" s="6">
        <v>19</v>
      </c>
      <c r="J46" s="6">
        <v>2</v>
      </c>
      <c r="K46" s="6">
        <v>5</v>
      </c>
      <c r="L46" s="6">
        <f t="shared" si="0"/>
        <v>74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</row>
    <row r="47" spans="1:76" s="5" customFormat="1" ht="12.75" customHeight="1">
      <c r="A47" s="9" t="s">
        <v>100</v>
      </c>
      <c r="B47" s="10" t="s">
        <v>101</v>
      </c>
      <c r="C47" s="10" t="s">
        <v>102</v>
      </c>
      <c r="D47" s="11">
        <v>35106500</v>
      </c>
      <c r="E47" s="11">
        <v>10000000</v>
      </c>
      <c r="F47" s="6">
        <v>33</v>
      </c>
      <c r="G47" s="6">
        <v>12</v>
      </c>
      <c r="H47" s="6">
        <v>8</v>
      </c>
      <c r="I47" s="6">
        <v>19</v>
      </c>
      <c r="J47" s="6">
        <v>2</v>
      </c>
      <c r="K47" s="6">
        <v>5</v>
      </c>
      <c r="L47" s="6">
        <f t="shared" si="0"/>
        <v>79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</row>
    <row r="48" spans="1:76" s="5" customFormat="1" ht="12.75" customHeight="1">
      <c r="A48" s="9" t="s">
        <v>57</v>
      </c>
      <c r="B48" s="10" t="s">
        <v>58</v>
      </c>
      <c r="C48" s="10" t="s">
        <v>59</v>
      </c>
      <c r="D48" s="11">
        <v>79400000</v>
      </c>
      <c r="E48" s="11">
        <v>15000000</v>
      </c>
      <c r="F48" s="6">
        <v>33</v>
      </c>
      <c r="G48" s="6">
        <v>12</v>
      </c>
      <c r="H48" s="6">
        <v>8</v>
      </c>
      <c r="I48" s="6">
        <v>23</v>
      </c>
      <c r="J48" s="6">
        <v>5</v>
      </c>
      <c r="K48" s="6">
        <v>5</v>
      </c>
      <c r="L48" s="6">
        <f t="shared" si="0"/>
        <v>86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</row>
    <row r="49" spans="1:12">
      <c r="A49" s="9" t="s">
        <v>71</v>
      </c>
      <c r="B49" s="10" t="s">
        <v>72</v>
      </c>
      <c r="C49" s="10" t="s">
        <v>73</v>
      </c>
      <c r="D49" s="11">
        <v>28731000</v>
      </c>
      <c r="E49" s="11">
        <v>10000000</v>
      </c>
      <c r="F49" s="6">
        <v>30</v>
      </c>
      <c r="G49" s="6">
        <v>11</v>
      </c>
      <c r="H49" s="6">
        <v>8</v>
      </c>
      <c r="I49" s="6">
        <v>21</v>
      </c>
      <c r="J49" s="6">
        <v>3</v>
      </c>
      <c r="K49" s="6">
        <v>5</v>
      </c>
      <c r="L49" s="6">
        <f t="shared" si="0"/>
        <v>78</v>
      </c>
    </row>
    <row r="50" spans="1:12">
      <c r="A50" s="9" t="s">
        <v>92</v>
      </c>
      <c r="B50" s="10" t="s">
        <v>93</v>
      </c>
      <c r="C50" s="10" t="s">
        <v>94</v>
      </c>
      <c r="D50" s="11">
        <v>29800000</v>
      </c>
      <c r="E50" s="11">
        <v>11000000</v>
      </c>
      <c r="F50" s="6">
        <v>31</v>
      </c>
      <c r="G50" s="6">
        <v>12</v>
      </c>
      <c r="H50" s="6">
        <v>8</v>
      </c>
      <c r="I50" s="6">
        <v>19</v>
      </c>
      <c r="J50" s="6">
        <v>3</v>
      </c>
      <c r="K50" s="6">
        <v>5</v>
      </c>
      <c r="L50" s="6">
        <f t="shared" si="0"/>
        <v>78</v>
      </c>
    </row>
    <row r="51" spans="1:12">
      <c r="A51" s="9" t="s">
        <v>155</v>
      </c>
      <c r="B51" s="10" t="s">
        <v>156</v>
      </c>
      <c r="C51" s="10" t="s">
        <v>157</v>
      </c>
      <c r="D51" s="11">
        <v>9300000</v>
      </c>
      <c r="E51" s="11">
        <v>4000000</v>
      </c>
      <c r="F51" s="6">
        <v>30</v>
      </c>
      <c r="G51" s="6">
        <v>9</v>
      </c>
      <c r="H51" s="6">
        <v>7</v>
      </c>
      <c r="I51" s="6">
        <v>14</v>
      </c>
      <c r="J51" s="6">
        <v>3</v>
      </c>
      <c r="K51" s="6">
        <v>5</v>
      </c>
      <c r="L51" s="6">
        <f t="shared" si="0"/>
        <v>68</v>
      </c>
    </row>
    <row r="52" spans="1:12">
      <c r="A52" s="9" t="s">
        <v>86</v>
      </c>
      <c r="B52" s="10" t="s">
        <v>87</v>
      </c>
      <c r="C52" s="10" t="s">
        <v>88</v>
      </c>
      <c r="D52" s="11">
        <v>25681000</v>
      </c>
      <c r="E52" s="11">
        <v>9000000</v>
      </c>
      <c r="F52" s="6">
        <v>31</v>
      </c>
      <c r="G52" s="6">
        <v>11</v>
      </c>
      <c r="H52" s="6">
        <v>8</v>
      </c>
      <c r="I52" s="6">
        <v>19</v>
      </c>
      <c r="J52" s="6">
        <v>3</v>
      </c>
      <c r="K52" s="6">
        <v>5</v>
      </c>
      <c r="L52" s="6">
        <f t="shared" si="0"/>
        <v>77</v>
      </c>
    </row>
    <row r="53" spans="1:12">
      <c r="A53" s="9" t="s">
        <v>68</v>
      </c>
      <c r="B53" s="10" t="s">
        <v>69</v>
      </c>
      <c r="C53" s="10" t="s">
        <v>70</v>
      </c>
      <c r="D53" s="11">
        <v>59700331</v>
      </c>
      <c r="E53" s="11">
        <v>15000000</v>
      </c>
      <c r="F53" s="6">
        <v>32</v>
      </c>
      <c r="G53" s="6">
        <v>13</v>
      </c>
      <c r="H53" s="6">
        <v>8</v>
      </c>
      <c r="I53" s="6">
        <v>24</v>
      </c>
      <c r="J53" s="6">
        <v>2</v>
      </c>
      <c r="K53" s="6">
        <v>5</v>
      </c>
      <c r="L53" s="6">
        <f t="shared" si="0"/>
        <v>84</v>
      </c>
    </row>
    <row r="54" spans="1:12">
      <c r="A54" s="9" t="s">
        <v>95</v>
      </c>
      <c r="B54" s="10" t="s">
        <v>87</v>
      </c>
      <c r="C54" s="10" t="s">
        <v>96</v>
      </c>
      <c r="D54" s="11">
        <v>53514300</v>
      </c>
      <c r="E54" s="11">
        <v>12000000</v>
      </c>
      <c r="F54" s="6">
        <v>30</v>
      </c>
      <c r="G54" s="6">
        <v>11</v>
      </c>
      <c r="H54" s="6">
        <v>8</v>
      </c>
      <c r="I54" s="6">
        <v>19</v>
      </c>
      <c r="J54" s="6">
        <v>3</v>
      </c>
      <c r="K54" s="6">
        <v>5</v>
      </c>
      <c r="L54" s="6">
        <f t="shared" si="0"/>
        <v>76</v>
      </c>
    </row>
    <row r="55" spans="1:12">
      <c r="A55" s="9" t="s">
        <v>135</v>
      </c>
      <c r="B55" s="10" t="s">
        <v>136</v>
      </c>
      <c r="C55" s="10" t="s">
        <v>137</v>
      </c>
      <c r="D55" s="11">
        <v>27030000</v>
      </c>
      <c r="E55" s="11">
        <v>8000000</v>
      </c>
      <c r="F55" s="6">
        <v>31</v>
      </c>
      <c r="G55" s="6">
        <v>10</v>
      </c>
      <c r="H55" s="6">
        <v>8</v>
      </c>
      <c r="I55" s="6">
        <v>16</v>
      </c>
      <c r="J55" s="6">
        <v>5</v>
      </c>
      <c r="K55" s="6">
        <v>5</v>
      </c>
      <c r="L55" s="6">
        <f t="shared" si="0"/>
        <v>75</v>
      </c>
    </row>
    <row r="56" spans="1:12">
      <c r="A56" s="9" t="s">
        <v>115</v>
      </c>
      <c r="B56" s="10" t="s">
        <v>65</v>
      </c>
      <c r="C56" s="10" t="s">
        <v>116</v>
      </c>
      <c r="D56" s="11">
        <v>45600000</v>
      </c>
      <c r="E56" s="11">
        <v>12000000</v>
      </c>
      <c r="F56" s="6">
        <v>32</v>
      </c>
      <c r="G56" s="6">
        <v>11</v>
      </c>
      <c r="H56" s="6">
        <v>8</v>
      </c>
      <c r="I56" s="6">
        <v>18</v>
      </c>
      <c r="J56" s="6">
        <v>2</v>
      </c>
      <c r="K56" s="6">
        <v>5</v>
      </c>
      <c r="L56" s="6">
        <f t="shared" si="0"/>
        <v>76</v>
      </c>
    </row>
    <row r="57" spans="1:12">
      <c r="A57" s="9" t="s">
        <v>127</v>
      </c>
      <c r="B57" s="10" t="s">
        <v>104</v>
      </c>
      <c r="C57" s="10" t="s">
        <v>128</v>
      </c>
      <c r="D57" s="11">
        <v>32000000</v>
      </c>
      <c r="E57" s="11">
        <v>10000000</v>
      </c>
      <c r="F57" s="6">
        <v>29</v>
      </c>
      <c r="G57" s="6">
        <v>10</v>
      </c>
      <c r="H57" s="6">
        <v>8</v>
      </c>
      <c r="I57" s="6">
        <v>17</v>
      </c>
      <c r="J57" s="6">
        <v>2</v>
      </c>
      <c r="K57" s="6">
        <v>5</v>
      </c>
      <c r="L57" s="6">
        <f t="shared" si="0"/>
        <v>71</v>
      </c>
    </row>
    <row r="58" spans="1:12">
      <c r="A58" s="9" t="s">
        <v>103</v>
      </c>
      <c r="B58" s="10" t="s">
        <v>104</v>
      </c>
      <c r="C58" s="10" t="s">
        <v>105</v>
      </c>
      <c r="D58" s="11">
        <v>34453218</v>
      </c>
      <c r="E58" s="11">
        <v>14000000</v>
      </c>
      <c r="F58" s="6">
        <v>32</v>
      </c>
      <c r="G58" s="6">
        <v>11</v>
      </c>
      <c r="H58" s="6">
        <v>8</v>
      </c>
      <c r="I58" s="6">
        <v>18</v>
      </c>
      <c r="J58" s="6">
        <v>2</v>
      </c>
      <c r="K58" s="6">
        <v>5</v>
      </c>
      <c r="L58" s="6">
        <f t="shared" si="0"/>
        <v>76</v>
      </c>
    </row>
    <row r="59" spans="1:12">
      <c r="A59" s="9" t="s">
        <v>174</v>
      </c>
      <c r="B59" s="10" t="s">
        <v>175</v>
      </c>
      <c r="C59" s="10" t="s">
        <v>176</v>
      </c>
      <c r="D59" s="11">
        <v>40040000</v>
      </c>
      <c r="E59" s="11">
        <v>3000000</v>
      </c>
      <c r="F59" s="6">
        <v>30</v>
      </c>
      <c r="G59" s="6">
        <v>9</v>
      </c>
      <c r="H59" s="6">
        <v>8</v>
      </c>
      <c r="I59" s="6">
        <v>13</v>
      </c>
      <c r="J59" s="6">
        <v>3</v>
      </c>
      <c r="K59" s="6">
        <v>5</v>
      </c>
      <c r="L59" s="6">
        <f t="shared" si="0"/>
        <v>68</v>
      </c>
    </row>
    <row r="60" spans="1:12">
      <c r="A60" s="9" t="s">
        <v>109</v>
      </c>
      <c r="B60" s="10" t="s">
        <v>110</v>
      </c>
      <c r="C60" s="10" t="s">
        <v>111</v>
      </c>
      <c r="D60" s="11">
        <v>37835800</v>
      </c>
      <c r="E60" s="11">
        <v>10000000</v>
      </c>
      <c r="F60" s="6">
        <v>31</v>
      </c>
      <c r="G60" s="6">
        <v>12</v>
      </c>
      <c r="H60" s="6">
        <v>8</v>
      </c>
      <c r="I60" s="6">
        <v>20</v>
      </c>
      <c r="J60" s="6">
        <v>2</v>
      </c>
      <c r="K60" s="6">
        <v>5</v>
      </c>
      <c r="L60" s="6">
        <f t="shared" si="0"/>
        <v>78</v>
      </c>
    </row>
  </sheetData>
  <mergeCells count="13">
    <mergeCell ref="L11:L12"/>
    <mergeCell ref="J11:J12"/>
    <mergeCell ref="K11:K12"/>
    <mergeCell ref="D8:J8"/>
    <mergeCell ref="A11:A13"/>
    <mergeCell ref="B11:B13"/>
    <mergeCell ref="C11:C13"/>
    <mergeCell ref="D11:D13"/>
    <mergeCell ref="E11:E13"/>
    <mergeCell ref="F11:F12"/>
    <mergeCell ref="G11:G12"/>
    <mergeCell ref="H11:H12"/>
    <mergeCell ref="I11:I12"/>
  </mergeCells>
  <dataValidations count="5">
    <dataValidation type="decimal" operator="lessThanOrEqual" allowBlank="1" showInputMessage="1" showErrorMessage="1" error="max. 25" sqref="I14:I48" xr:uid="{7A6EE292-885B-494C-B784-144A3D90845B}">
      <formula1>25</formula1>
    </dataValidation>
    <dataValidation type="decimal" operator="lessThanOrEqual" allowBlank="1" showInputMessage="1" showErrorMessage="1" error="max. 5" sqref="J14:K48" xr:uid="{C25131DC-4F25-4E9F-B065-9416C7B68366}">
      <formula1>5</formula1>
    </dataValidation>
    <dataValidation type="decimal" operator="lessThanOrEqual" allowBlank="1" showInputMessage="1" showErrorMessage="1" error="max. 10" sqref="H14:H48" xr:uid="{A875A7D4-BB75-48BB-B6E9-82464AAA3976}">
      <formula1>10</formula1>
    </dataValidation>
    <dataValidation type="decimal" operator="lessThanOrEqual" allowBlank="1" showInputMessage="1" showErrorMessage="1" error="max. 15" sqref="G14:G48" xr:uid="{89819441-BDA9-4BF7-89B8-E9C5EB5A3015}">
      <formula1>15</formula1>
    </dataValidation>
    <dataValidation type="decimal" operator="lessThanOrEqual" allowBlank="1" showInputMessage="1" showErrorMessage="1" error="max. 40" sqref="F14:F48" xr:uid="{FB195033-1136-4625-8E0C-919C0F33044C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C263C-1D24-49E7-9F7A-70DC20FD5EC5}">
  <dimension ref="A1:BX60"/>
  <sheetViews>
    <sheetView zoomScale="70" zoomScaleNormal="70" workbookViewId="0"/>
  </sheetViews>
  <sheetFormatPr defaultColWidth="9.140625" defaultRowHeight="12"/>
  <cols>
    <col min="1" max="1" width="11.5703125" style="2" customWidth="1"/>
    <col min="2" max="2" width="30" style="2" bestFit="1" customWidth="1"/>
    <col min="3" max="3" width="43.5703125" style="2" customWidth="1"/>
    <col min="4" max="4" width="15.5703125" style="2" customWidth="1"/>
    <col min="5" max="5" width="15" style="2" customWidth="1"/>
    <col min="6" max="6" width="9.5703125" style="2" customWidth="1"/>
    <col min="7" max="12" width="9.42578125" style="2" customWidth="1"/>
    <col min="13" max="16384" width="9.140625" style="2"/>
  </cols>
  <sheetData>
    <row r="1" spans="1:76" ht="38.25" customHeight="1">
      <c r="A1" s="1" t="s">
        <v>0</v>
      </c>
    </row>
    <row r="2" spans="1:76">
      <c r="A2" s="3" t="s">
        <v>1</v>
      </c>
      <c r="D2" s="3" t="s">
        <v>2</v>
      </c>
    </row>
    <row r="3" spans="1:76">
      <c r="A3" s="3" t="s">
        <v>3</v>
      </c>
      <c r="D3" s="2" t="s">
        <v>4</v>
      </c>
    </row>
    <row r="4" spans="1:76">
      <c r="A4" s="3" t="s">
        <v>5</v>
      </c>
      <c r="D4" s="2" t="s">
        <v>6</v>
      </c>
    </row>
    <row r="5" spans="1:76">
      <c r="A5" s="3" t="s">
        <v>7</v>
      </c>
      <c r="D5" s="2" t="s">
        <v>8</v>
      </c>
    </row>
    <row r="6" spans="1:76">
      <c r="A6" s="2" t="s">
        <v>9</v>
      </c>
    </row>
    <row r="7" spans="1:76">
      <c r="A7" s="2" t="s">
        <v>10</v>
      </c>
      <c r="D7" s="3" t="s">
        <v>11</v>
      </c>
    </row>
    <row r="8" spans="1:76" ht="39.6" customHeight="1">
      <c r="D8" s="28" t="s">
        <v>12</v>
      </c>
      <c r="E8" s="28"/>
      <c r="F8" s="28"/>
      <c r="G8" s="28"/>
      <c r="H8" s="28"/>
      <c r="I8" s="28"/>
      <c r="J8" s="28"/>
    </row>
    <row r="9" spans="1:76" ht="39.6" customHeight="1">
      <c r="D9" s="15" t="s">
        <v>188</v>
      </c>
      <c r="E9" s="12"/>
      <c r="F9" s="12"/>
      <c r="G9" s="12"/>
      <c r="H9" s="12"/>
      <c r="I9" s="12"/>
      <c r="J9" s="12"/>
    </row>
    <row r="10" spans="1:76" ht="12.6" customHeight="1">
      <c r="A10" s="3"/>
    </row>
    <row r="11" spans="1:76" ht="26.45" customHeight="1">
      <c r="A11" s="31" t="s">
        <v>14</v>
      </c>
      <c r="B11" s="31" t="s">
        <v>15</v>
      </c>
      <c r="C11" s="31" t="s">
        <v>16</v>
      </c>
      <c r="D11" s="31" t="s">
        <v>17</v>
      </c>
      <c r="E11" s="34" t="s">
        <v>18</v>
      </c>
      <c r="F11" s="31" t="s">
        <v>19</v>
      </c>
      <c r="G11" s="31" t="s">
        <v>20</v>
      </c>
      <c r="H11" s="31" t="s">
        <v>21</v>
      </c>
      <c r="I11" s="31" t="s">
        <v>22</v>
      </c>
      <c r="J11" s="31" t="s">
        <v>23</v>
      </c>
      <c r="K11" s="31" t="s">
        <v>24</v>
      </c>
      <c r="L11" s="31" t="s">
        <v>25</v>
      </c>
    </row>
    <row r="12" spans="1:76" ht="59.45" customHeight="1">
      <c r="A12" s="33"/>
      <c r="B12" s="33"/>
      <c r="C12" s="33"/>
      <c r="D12" s="33"/>
      <c r="E12" s="35"/>
      <c r="F12" s="32"/>
      <c r="G12" s="32"/>
      <c r="H12" s="32"/>
      <c r="I12" s="32"/>
      <c r="J12" s="32"/>
      <c r="K12" s="32"/>
      <c r="L12" s="32"/>
    </row>
    <row r="13" spans="1:76" ht="29.1" customHeight="1">
      <c r="A13" s="33"/>
      <c r="B13" s="33"/>
      <c r="C13" s="33"/>
      <c r="D13" s="33"/>
      <c r="E13" s="35"/>
      <c r="F13" s="4" t="s">
        <v>36</v>
      </c>
      <c r="G13" s="4" t="s">
        <v>37</v>
      </c>
      <c r="H13" s="4" t="s">
        <v>38</v>
      </c>
      <c r="I13" s="4" t="s">
        <v>39</v>
      </c>
      <c r="J13" s="4" t="s">
        <v>40</v>
      </c>
      <c r="K13" s="4" t="s">
        <v>40</v>
      </c>
      <c r="L13" s="4"/>
    </row>
    <row r="14" spans="1:76" s="5" customFormat="1" ht="12.75" customHeight="1">
      <c r="A14" s="9" t="s">
        <v>159</v>
      </c>
      <c r="B14" s="9" t="s">
        <v>160</v>
      </c>
      <c r="C14" s="10" t="s">
        <v>161</v>
      </c>
      <c r="D14" s="11">
        <v>31932754</v>
      </c>
      <c r="E14" s="11">
        <v>12000000</v>
      </c>
      <c r="F14" s="6">
        <v>25</v>
      </c>
      <c r="G14" s="6">
        <v>9</v>
      </c>
      <c r="H14" s="6">
        <v>7</v>
      </c>
      <c r="I14" s="6">
        <v>16</v>
      </c>
      <c r="J14" s="6">
        <v>2</v>
      </c>
      <c r="K14" s="6">
        <v>5</v>
      </c>
      <c r="L14" s="6">
        <f>SUM(F14:K14)</f>
        <v>64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</row>
    <row r="15" spans="1:76" s="5" customFormat="1" ht="12.75" customHeight="1">
      <c r="A15" s="9" t="s">
        <v>64</v>
      </c>
      <c r="B15" s="9" t="s">
        <v>65</v>
      </c>
      <c r="C15" s="10" t="s">
        <v>66</v>
      </c>
      <c r="D15" s="11">
        <v>29870000</v>
      </c>
      <c r="E15" s="11">
        <v>7500000</v>
      </c>
      <c r="F15" s="6">
        <v>34</v>
      </c>
      <c r="G15" s="6">
        <v>13</v>
      </c>
      <c r="H15" s="6">
        <v>8</v>
      </c>
      <c r="I15" s="6">
        <v>23</v>
      </c>
      <c r="J15" s="6">
        <v>2</v>
      </c>
      <c r="K15" s="6">
        <v>5</v>
      </c>
      <c r="L15" s="6">
        <f t="shared" ref="L15:L60" si="0">SUM(F15:K15)</f>
        <v>85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</row>
    <row r="16" spans="1:76" s="5" customFormat="1" ht="12.75" customHeight="1">
      <c r="A16" s="9" t="s">
        <v>169</v>
      </c>
      <c r="B16" s="9" t="s">
        <v>170</v>
      </c>
      <c r="C16" s="10" t="s">
        <v>171</v>
      </c>
      <c r="D16" s="11">
        <v>19883037</v>
      </c>
      <c r="E16" s="11">
        <v>6000000</v>
      </c>
      <c r="F16" s="6">
        <v>28</v>
      </c>
      <c r="G16" s="6">
        <v>9</v>
      </c>
      <c r="H16" s="6">
        <v>7</v>
      </c>
      <c r="I16" s="6">
        <v>15</v>
      </c>
      <c r="J16" s="6">
        <v>2</v>
      </c>
      <c r="K16" s="6">
        <v>4</v>
      </c>
      <c r="L16" s="6">
        <f t="shared" si="0"/>
        <v>65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</row>
    <row r="17" spans="1:76" s="5" customFormat="1" ht="12.75" customHeight="1">
      <c r="A17" s="9" t="s">
        <v>80</v>
      </c>
      <c r="B17" s="9" t="s">
        <v>81</v>
      </c>
      <c r="C17" s="10" t="s">
        <v>82</v>
      </c>
      <c r="D17" s="11">
        <v>45650000</v>
      </c>
      <c r="E17" s="11">
        <v>13800000</v>
      </c>
      <c r="F17" s="6">
        <v>30</v>
      </c>
      <c r="G17" s="6">
        <v>10</v>
      </c>
      <c r="H17" s="6">
        <v>8</v>
      </c>
      <c r="I17" s="6">
        <v>20</v>
      </c>
      <c r="J17" s="6">
        <v>4</v>
      </c>
      <c r="K17" s="6">
        <v>5</v>
      </c>
      <c r="L17" s="6">
        <f t="shared" si="0"/>
        <v>77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</row>
    <row r="18" spans="1:76" s="5" customFormat="1" ht="12.75" customHeight="1">
      <c r="A18" s="9" t="s">
        <v>138</v>
      </c>
      <c r="B18" s="9" t="s">
        <v>107</v>
      </c>
      <c r="C18" s="10" t="s">
        <v>139</v>
      </c>
      <c r="D18" s="11">
        <v>46481200</v>
      </c>
      <c r="E18" s="11">
        <v>15000000</v>
      </c>
      <c r="F18" s="6">
        <v>26</v>
      </c>
      <c r="G18" s="6">
        <v>10</v>
      </c>
      <c r="H18" s="6">
        <v>8</v>
      </c>
      <c r="I18" s="6">
        <v>15</v>
      </c>
      <c r="J18" s="6">
        <v>4</v>
      </c>
      <c r="K18" s="6">
        <v>4</v>
      </c>
      <c r="L18" s="6">
        <f t="shared" si="0"/>
        <v>67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</row>
    <row r="19" spans="1:76" s="5" customFormat="1">
      <c r="A19" s="9" t="s">
        <v>106</v>
      </c>
      <c r="B19" s="9" t="s">
        <v>107</v>
      </c>
      <c r="C19" s="10" t="s">
        <v>108</v>
      </c>
      <c r="D19" s="11">
        <v>23080400</v>
      </c>
      <c r="E19" s="11">
        <v>9000000</v>
      </c>
      <c r="F19" s="6">
        <v>32</v>
      </c>
      <c r="G19" s="6">
        <v>12</v>
      </c>
      <c r="H19" s="6">
        <v>8</v>
      </c>
      <c r="I19" s="6">
        <v>18</v>
      </c>
      <c r="J19" s="6">
        <v>4</v>
      </c>
      <c r="K19" s="6">
        <v>4</v>
      </c>
      <c r="L19" s="6">
        <f t="shared" si="0"/>
        <v>78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</row>
    <row r="20" spans="1:76" s="5" customFormat="1" ht="12.75" customHeight="1">
      <c r="A20" s="9" t="s">
        <v>61</v>
      </c>
      <c r="B20" s="10" t="s">
        <v>62</v>
      </c>
      <c r="C20" s="10" t="s">
        <v>63</v>
      </c>
      <c r="D20" s="11">
        <v>53420400</v>
      </c>
      <c r="E20" s="11">
        <v>15000000</v>
      </c>
      <c r="F20" s="6">
        <v>36</v>
      </c>
      <c r="G20" s="6">
        <v>14</v>
      </c>
      <c r="H20" s="6">
        <v>9</v>
      </c>
      <c r="I20" s="6">
        <v>18</v>
      </c>
      <c r="J20" s="6">
        <v>4</v>
      </c>
      <c r="K20" s="6">
        <v>5</v>
      </c>
      <c r="L20" s="6">
        <f t="shared" si="0"/>
        <v>86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</row>
    <row r="21" spans="1:76" s="5" customFormat="1" ht="12.75" customHeight="1">
      <c r="A21" s="9" t="s">
        <v>149</v>
      </c>
      <c r="B21" s="10" t="s">
        <v>150</v>
      </c>
      <c r="C21" s="10" t="s">
        <v>151</v>
      </c>
      <c r="D21" s="11">
        <v>64250000</v>
      </c>
      <c r="E21" s="11">
        <v>15000000</v>
      </c>
      <c r="F21" s="6">
        <v>27</v>
      </c>
      <c r="G21" s="6">
        <v>10</v>
      </c>
      <c r="H21" s="6">
        <v>9</v>
      </c>
      <c r="I21" s="6">
        <v>15</v>
      </c>
      <c r="J21" s="6">
        <v>0</v>
      </c>
      <c r="K21" s="6">
        <v>5</v>
      </c>
      <c r="L21" s="6">
        <f t="shared" si="0"/>
        <v>66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</row>
    <row r="22" spans="1:76" s="5" customFormat="1" ht="13.5" customHeight="1">
      <c r="A22" s="9" t="s">
        <v>152</v>
      </c>
      <c r="B22" s="10" t="s">
        <v>153</v>
      </c>
      <c r="C22" s="10" t="s">
        <v>154</v>
      </c>
      <c r="D22" s="11">
        <v>27869200</v>
      </c>
      <c r="E22" s="11">
        <v>7000000</v>
      </c>
      <c r="F22" s="6">
        <v>30</v>
      </c>
      <c r="G22" s="6">
        <v>10</v>
      </c>
      <c r="H22" s="6">
        <v>7</v>
      </c>
      <c r="I22" s="6">
        <v>16</v>
      </c>
      <c r="J22" s="6">
        <v>0</v>
      </c>
      <c r="K22" s="6">
        <v>5</v>
      </c>
      <c r="L22" s="6">
        <f t="shared" si="0"/>
        <v>68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</row>
    <row r="23" spans="1:76" s="5" customFormat="1" ht="12.75" customHeight="1">
      <c r="A23" s="9" t="s">
        <v>119</v>
      </c>
      <c r="B23" s="9" t="s">
        <v>107</v>
      </c>
      <c r="C23" s="10" t="s">
        <v>120</v>
      </c>
      <c r="D23" s="11">
        <v>35237800</v>
      </c>
      <c r="E23" s="11">
        <v>12000000</v>
      </c>
      <c r="F23" s="6">
        <v>30</v>
      </c>
      <c r="G23" s="6">
        <v>10</v>
      </c>
      <c r="H23" s="6">
        <v>8</v>
      </c>
      <c r="I23" s="6">
        <v>17</v>
      </c>
      <c r="J23" s="6">
        <v>4</v>
      </c>
      <c r="K23" s="6">
        <v>4</v>
      </c>
      <c r="L23" s="6">
        <f t="shared" si="0"/>
        <v>73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</row>
    <row r="24" spans="1:76" s="5" customFormat="1" ht="12.75" customHeight="1">
      <c r="A24" s="9" t="s">
        <v>124</v>
      </c>
      <c r="B24" s="10" t="s">
        <v>125</v>
      </c>
      <c r="C24" s="10" t="s">
        <v>126</v>
      </c>
      <c r="D24" s="11">
        <v>36552000</v>
      </c>
      <c r="E24" s="11">
        <v>10000000</v>
      </c>
      <c r="F24" s="6">
        <v>28</v>
      </c>
      <c r="G24" s="6">
        <v>11</v>
      </c>
      <c r="H24" s="6">
        <v>9</v>
      </c>
      <c r="I24" s="6">
        <v>17</v>
      </c>
      <c r="J24" s="6">
        <v>2</v>
      </c>
      <c r="K24" s="6">
        <v>4</v>
      </c>
      <c r="L24" s="6">
        <f t="shared" si="0"/>
        <v>71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</row>
    <row r="25" spans="1:76" s="5" customFormat="1" ht="12.75" customHeight="1">
      <c r="A25" s="9" t="s">
        <v>183</v>
      </c>
      <c r="B25" s="10" t="s">
        <v>184</v>
      </c>
      <c r="C25" s="10" t="s">
        <v>185</v>
      </c>
      <c r="D25" s="11">
        <v>19085240</v>
      </c>
      <c r="E25" s="11">
        <v>3500000</v>
      </c>
      <c r="F25" s="6">
        <v>22</v>
      </c>
      <c r="G25" s="6">
        <v>8</v>
      </c>
      <c r="H25" s="6">
        <v>7</v>
      </c>
      <c r="I25" s="6">
        <v>12</v>
      </c>
      <c r="J25" s="6">
        <v>0</v>
      </c>
      <c r="K25" s="6">
        <v>4</v>
      </c>
      <c r="L25" s="6">
        <f t="shared" si="0"/>
        <v>53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</row>
    <row r="26" spans="1:76" s="5" customFormat="1" ht="12.75" customHeight="1">
      <c r="A26" s="9" t="s">
        <v>48</v>
      </c>
      <c r="B26" s="10" t="s">
        <v>49</v>
      </c>
      <c r="C26" s="10" t="s">
        <v>50</v>
      </c>
      <c r="D26" s="11">
        <v>47450000</v>
      </c>
      <c r="E26" s="11">
        <v>14000000</v>
      </c>
      <c r="F26" s="6">
        <v>35</v>
      </c>
      <c r="G26" s="6">
        <v>14</v>
      </c>
      <c r="H26" s="6">
        <v>9</v>
      </c>
      <c r="I26" s="6">
        <v>23</v>
      </c>
      <c r="J26" s="6">
        <v>4</v>
      </c>
      <c r="K26" s="6">
        <v>4</v>
      </c>
      <c r="L26" s="6">
        <f t="shared" si="0"/>
        <v>89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</row>
    <row r="27" spans="1:76" s="5" customFormat="1">
      <c r="A27" s="9" t="s">
        <v>89</v>
      </c>
      <c r="B27" s="10" t="s">
        <v>90</v>
      </c>
      <c r="C27" s="10" t="s">
        <v>91</v>
      </c>
      <c r="D27" s="11">
        <v>73034000</v>
      </c>
      <c r="E27" s="11">
        <v>16000000</v>
      </c>
      <c r="F27" s="6">
        <v>29</v>
      </c>
      <c r="G27" s="6">
        <v>10</v>
      </c>
      <c r="H27" s="6">
        <v>8</v>
      </c>
      <c r="I27" s="6">
        <v>21</v>
      </c>
      <c r="J27" s="6">
        <v>4</v>
      </c>
      <c r="K27" s="6">
        <v>5</v>
      </c>
      <c r="L27" s="6">
        <f t="shared" si="0"/>
        <v>77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</row>
    <row r="28" spans="1:76" s="5" customFormat="1" ht="12.75" customHeight="1">
      <c r="A28" s="9" t="s">
        <v>180</v>
      </c>
      <c r="B28" s="10" t="s">
        <v>181</v>
      </c>
      <c r="C28" s="10" t="s">
        <v>182</v>
      </c>
      <c r="D28" s="11">
        <v>30548140</v>
      </c>
      <c r="E28" s="11">
        <v>3000000</v>
      </c>
      <c r="F28" s="6">
        <v>25</v>
      </c>
      <c r="G28" s="6">
        <v>8</v>
      </c>
      <c r="H28" s="6">
        <v>7</v>
      </c>
      <c r="I28" s="6">
        <v>10</v>
      </c>
      <c r="J28" s="6">
        <v>1</v>
      </c>
      <c r="K28" s="6">
        <v>4</v>
      </c>
      <c r="L28" s="6">
        <f t="shared" si="0"/>
        <v>55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</row>
    <row r="29" spans="1:76" s="5" customFormat="1" ht="12.75" customHeight="1">
      <c r="A29" s="9" t="s">
        <v>41</v>
      </c>
      <c r="B29" s="10" t="s">
        <v>42</v>
      </c>
      <c r="C29" s="10" t="s">
        <v>43</v>
      </c>
      <c r="D29" s="11">
        <v>32004630</v>
      </c>
      <c r="E29" s="11">
        <v>8500000</v>
      </c>
      <c r="F29" s="6">
        <v>39</v>
      </c>
      <c r="G29" s="6">
        <v>14</v>
      </c>
      <c r="H29" s="6">
        <v>8</v>
      </c>
      <c r="I29" s="6">
        <v>22</v>
      </c>
      <c r="J29" s="6">
        <v>4</v>
      </c>
      <c r="K29" s="6">
        <v>5</v>
      </c>
      <c r="L29" s="6">
        <f t="shared" si="0"/>
        <v>92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</row>
    <row r="30" spans="1:76" s="5" customFormat="1" ht="12.75" customHeight="1">
      <c r="A30" s="9" t="s">
        <v>52</v>
      </c>
      <c r="B30" s="10" t="s">
        <v>53</v>
      </c>
      <c r="C30" s="10" t="s">
        <v>54</v>
      </c>
      <c r="D30" s="11">
        <v>127680659</v>
      </c>
      <c r="E30" s="11">
        <v>12555000</v>
      </c>
      <c r="F30" s="6">
        <v>34</v>
      </c>
      <c r="G30" s="6">
        <v>14</v>
      </c>
      <c r="H30" s="6">
        <v>8</v>
      </c>
      <c r="I30" s="6">
        <v>24</v>
      </c>
      <c r="J30" s="6">
        <v>1</v>
      </c>
      <c r="K30" s="6">
        <v>5</v>
      </c>
      <c r="L30" s="6">
        <f t="shared" si="0"/>
        <v>86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</row>
    <row r="31" spans="1:76" s="5" customFormat="1">
      <c r="A31" s="9" t="s">
        <v>140</v>
      </c>
      <c r="B31" s="10" t="s">
        <v>141</v>
      </c>
      <c r="C31" s="10" t="s">
        <v>142</v>
      </c>
      <c r="D31" s="11">
        <v>34986000</v>
      </c>
      <c r="E31" s="11">
        <v>10000000</v>
      </c>
      <c r="F31" s="6">
        <v>23</v>
      </c>
      <c r="G31" s="6">
        <v>10</v>
      </c>
      <c r="H31" s="6">
        <v>8</v>
      </c>
      <c r="I31" s="6">
        <v>15</v>
      </c>
      <c r="J31" s="6">
        <v>2</v>
      </c>
      <c r="K31" s="6">
        <v>5</v>
      </c>
      <c r="L31" s="6">
        <f t="shared" si="0"/>
        <v>63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</row>
    <row r="32" spans="1:76" s="5" customFormat="1" ht="12.75" customHeight="1">
      <c r="A32" s="9" t="s">
        <v>162</v>
      </c>
      <c r="B32" s="10" t="s">
        <v>163</v>
      </c>
      <c r="C32" s="10" t="s">
        <v>164</v>
      </c>
      <c r="D32" s="11">
        <v>26574264</v>
      </c>
      <c r="E32" s="11">
        <v>8000000</v>
      </c>
      <c r="F32" s="6">
        <v>27</v>
      </c>
      <c r="G32" s="6">
        <v>9</v>
      </c>
      <c r="H32" s="6">
        <v>7</v>
      </c>
      <c r="I32" s="6">
        <v>15</v>
      </c>
      <c r="J32" s="6">
        <v>2</v>
      </c>
      <c r="K32" s="6">
        <v>5</v>
      </c>
      <c r="L32" s="6">
        <f t="shared" si="0"/>
        <v>65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</row>
    <row r="33" spans="1:76" s="5" customFormat="1" ht="12.75" customHeight="1">
      <c r="A33" s="9" t="s">
        <v>83</v>
      </c>
      <c r="B33" s="10" t="s">
        <v>84</v>
      </c>
      <c r="C33" s="10" t="s">
        <v>85</v>
      </c>
      <c r="D33" s="11">
        <v>23833391</v>
      </c>
      <c r="E33" s="11">
        <v>11500000</v>
      </c>
      <c r="F33" s="6">
        <v>32</v>
      </c>
      <c r="G33" s="6">
        <v>11</v>
      </c>
      <c r="H33" s="6">
        <v>8</v>
      </c>
      <c r="I33" s="6">
        <v>20</v>
      </c>
      <c r="J33" s="6">
        <v>2</v>
      </c>
      <c r="K33" s="6">
        <v>5</v>
      </c>
      <c r="L33" s="6">
        <f t="shared" si="0"/>
        <v>78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</row>
    <row r="34" spans="1:76" s="5" customFormat="1" ht="12.75" customHeight="1">
      <c r="A34" s="9" t="s">
        <v>166</v>
      </c>
      <c r="B34" s="10" t="s">
        <v>167</v>
      </c>
      <c r="C34" s="10" t="s">
        <v>168</v>
      </c>
      <c r="D34" s="11">
        <v>23500000</v>
      </c>
      <c r="E34" s="11">
        <v>9000000</v>
      </c>
      <c r="F34" s="6">
        <v>28</v>
      </c>
      <c r="G34" s="6">
        <v>11</v>
      </c>
      <c r="H34" s="6">
        <v>7</v>
      </c>
      <c r="I34" s="6">
        <v>15</v>
      </c>
      <c r="J34" s="6">
        <v>3</v>
      </c>
      <c r="K34" s="6">
        <v>2</v>
      </c>
      <c r="L34" s="6">
        <f t="shared" si="0"/>
        <v>66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</row>
    <row r="35" spans="1:76" s="5" customFormat="1" ht="12.75" customHeight="1">
      <c r="A35" s="9" t="s">
        <v>143</v>
      </c>
      <c r="B35" s="10" t="s">
        <v>144</v>
      </c>
      <c r="C35" s="10" t="s">
        <v>145</v>
      </c>
      <c r="D35" s="11">
        <v>7813500</v>
      </c>
      <c r="E35" s="11">
        <v>3000000</v>
      </c>
      <c r="F35" s="6">
        <v>29</v>
      </c>
      <c r="G35" s="6">
        <v>9</v>
      </c>
      <c r="H35" s="6">
        <v>8</v>
      </c>
      <c r="I35" s="6">
        <v>15</v>
      </c>
      <c r="J35" s="6">
        <v>3</v>
      </c>
      <c r="K35" s="6">
        <v>5</v>
      </c>
      <c r="L35" s="6">
        <f t="shared" si="0"/>
        <v>69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</row>
    <row r="36" spans="1:76" s="5" customFormat="1" ht="12.75" customHeight="1">
      <c r="A36" s="9" t="s">
        <v>177</v>
      </c>
      <c r="B36" s="10" t="s">
        <v>178</v>
      </c>
      <c r="C36" s="10" t="s">
        <v>179</v>
      </c>
      <c r="D36" s="11">
        <v>26056000</v>
      </c>
      <c r="E36" s="11">
        <v>6500000</v>
      </c>
      <c r="F36" s="6">
        <v>28</v>
      </c>
      <c r="G36" s="6">
        <v>9</v>
      </c>
      <c r="H36" s="6">
        <v>7</v>
      </c>
      <c r="I36" s="6">
        <v>13</v>
      </c>
      <c r="J36" s="6">
        <v>0</v>
      </c>
      <c r="K36" s="6">
        <v>5</v>
      </c>
      <c r="L36" s="6">
        <f t="shared" si="0"/>
        <v>62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</row>
    <row r="37" spans="1:76" s="5" customFormat="1" ht="12.75" customHeight="1">
      <c r="A37" s="9" t="s">
        <v>117</v>
      </c>
      <c r="B37" s="9" t="s">
        <v>81</v>
      </c>
      <c r="C37" s="10" t="s">
        <v>118</v>
      </c>
      <c r="D37" s="11">
        <v>10765335</v>
      </c>
      <c r="E37" s="11">
        <v>7000000</v>
      </c>
      <c r="F37" s="6">
        <v>32</v>
      </c>
      <c r="G37" s="6">
        <v>10</v>
      </c>
      <c r="H37" s="6">
        <v>8</v>
      </c>
      <c r="I37" s="6">
        <v>17</v>
      </c>
      <c r="J37" s="6">
        <v>4</v>
      </c>
      <c r="K37" s="6">
        <v>5</v>
      </c>
      <c r="L37" s="6">
        <f t="shared" si="0"/>
        <v>76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</row>
    <row r="38" spans="1:76" s="5" customFormat="1" ht="12.75" customHeight="1">
      <c r="A38" s="9" t="s">
        <v>97</v>
      </c>
      <c r="B38" s="10" t="s">
        <v>98</v>
      </c>
      <c r="C38" s="10" t="s">
        <v>99</v>
      </c>
      <c r="D38" s="11">
        <v>16450000</v>
      </c>
      <c r="E38" s="11">
        <v>10000000</v>
      </c>
      <c r="F38" s="6">
        <v>31</v>
      </c>
      <c r="G38" s="6">
        <v>11</v>
      </c>
      <c r="H38" s="6">
        <v>8</v>
      </c>
      <c r="I38" s="6">
        <v>18</v>
      </c>
      <c r="J38" s="6">
        <v>3</v>
      </c>
      <c r="K38" s="6">
        <v>5</v>
      </c>
      <c r="L38" s="6">
        <f t="shared" si="0"/>
        <v>76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</row>
    <row r="39" spans="1:76" s="5" customFormat="1">
      <c r="A39" s="9" t="s">
        <v>77</v>
      </c>
      <c r="B39" s="10" t="s">
        <v>78</v>
      </c>
      <c r="C39" s="10" t="s">
        <v>79</v>
      </c>
      <c r="D39" s="11">
        <v>22835000</v>
      </c>
      <c r="E39" s="11">
        <v>7000000</v>
      </c>
      <c r="F39" s="6">
        <v>34</v>
      </c>
      <c r="G39" s="6">
        <v>13</v>
      </c>
      <c r="H39" s="6">
        <v>8</v>
      </c>
      <c r="I39" s="6">
        <v>20</v>
      </c>
      <c r="J39" s="6">
        <v>3</v>
      </c>
      <c r="K39" s="6">
        <v>5</v>
      </c>
      <c r="L39" s="6">
        <f t="shared" si="0"/>
        <v>83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</row>
    <row r="40" spans="1:76" s="5" customFormat="1" ht="12.75" customHeight="1">
      <c r="A40" s="9" t="s">
        <v>74</v>
      </c>
      <c r="B40" s="10" t="s">
        <v>75</v>
      </c>
      <c r="C40" s="10" t="s">
        <v>76</v>
      </c>
      <c r="D40" s="11">
        <v>30869500</v>
      </c>
      <c r="E40" s="11">
        <v>10000000</v>
      </c>
      <c r="F40" s="6">
        <v>31</v>
      </c>
      <c r="G40" s="6">
        <v>12</v>
      </c>
      <c r="H40" s="6">
        <v>8</v>
      </c>
      <c r="I40" s="6">
        <v>22</v>
      </c>
      <c r="J40" s="6">
        <v>4</v>
      </c>
      <c r="K40" s="6">
        <v>5</v>
      </c>
      <c r="L40" s="6">
        <f t="shared" si="0"/>
        <v>82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</row>
    <row r="41" spans="1:76" s="5" customFormat="1" ht="12.75" customHeight="1">
      <c r="A41" s="9" t="s">
        <v>112</v>
      </c>
      <c r="B41" s="10" t="s">
        <v>113</v>
      </c>
      <c r="C41" s="10" t="s">
        <v>114</v>
      </c>
      <c r="D41" s="11">
        <v>73627524</v>
      </c>
      <c r="E41" s="11">
        <v>15000000</v>
      </c>
      <c r="F41" s="6">
        <v>33</v>
      </c>
      <c r="G41" s="6">
        <v>10</v>
      </c>
      <c r="H41" s="6">
        <v>8</v>
      </c>
      <c r="I41" s="6">
        <v>19</v>
      </c>
      <c r="J41" s="6">
        <v>3</v>
      </c>
      <c r="K41" s="6">
        <v>5</v>
      </c>
      <c r="L41" s="6">
        <f t="shared" si="0"/>
        <v>78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</row>
    <row r="42" spans="1:76" s="5" customFormat="1" ht="12.75" customHeight="1">
      <c r="A42" s="9" t="s">
        <v>121</v>
      </c>
      <c r="B42" s="10" t="s">
        <v>122</v>
      </c>
      <c r="C42" s="10" t="s">
        <v>123</v>
      </c>
      <c r="D42" s="11">
        <v>27087900</v>
      </c>
      <c r="E42" s="11">
        <v>13000000</v>
      </c>
      <c r="F42" s="6">
        <v>31</v>
      </c>
      <c r="G42" s="6">
        <v>10</v>
      </c>
      <c r="H42" s="6">
        <v>8</v>
      </c>
      <c r="I42" s="6">
        <v>18</v>
      </c>
      <c r="J42" s="6">
        <v>2</v>
      </c>
      <c r="K42" s="6">
        <v>5</v>
      </c>
      <c r="L42" s="6">
        <f t="shared" si="0"/>
        <v>74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</row>
    <row r="43" spans="1:76" s="5" customFormat="1" ht="12.75" customHeight="1">
      <c r="A43" s="9" t="s">
        <v>172</v>
      </c>
      <c r="B43" s="10" t="s">
        <v>133</v>
      </c>
      <c r="C43" s="10" t="s">
        <v>173</v>
      </c>
      <c r="D43" s="11">
        <v>31950000</v>
      </c>
      <c r="E43" s="11">
        <v>10000000</v>
      </c>
      <c r="F43" s="6">
        <v>28</v>
      </c>
      <c r="G43" s="6">
        <v>8</v>
      </c>
      <c r="H43" s="6">
        <v>7</v>
      </c>
      <c r="I43" s="6">
        <v>15</v>
      </c>
      <c r="J43" s="6">
        <v>1</v>
      </c>
      <c r="K43" s="6">
        <v>5</v>
      </c>
      <c r="L43" s="6">
        <f t="shared" si="0"/>
        <v>64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</row>
    <row r="44" spans="1:76" s="5" customFormat="1" ht="12.75" customHeight="1">
      <c r="A44" s="9" t="s">
        <v>132</v>
      </c>
      <c r="B44" s="10" t="s">
        <v>133</v>
      </c>
      <c r="C44" s="10" t="s">
        <v>134</v>
      </c>
      <c r="D44" s="11">
        <v>19830440</v>
      </c>
      <c r="E44" s="11">
        <v>6000000</v>
      </c>
      <c r="F44" s="6">
        <v>30</v>
      </c>
      <c r="G44" s="6">
        <v>10</v>
      </c>
      <c r="H44" s="6">
        <v>8</v>
      </c>
      <c r="I44" s="6">
        <v>18</v>
      </c>
      <c r="J44" s="6">
        <v>1</v>
      </c>
      <c r="K44" s="6">
        <v>5</v>
      </c>
      <c r="L44" s="6">
        <f t="shared" si="0"/>
        <v>72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</row>
    <row r="45" spans="1:76" s="5" customFormat="1" ht="12.75" customHeight="1">
      <c r="A45" s="9" t="s">
        <v>146</v>
      </c>
      <c r="B45" s="10" t="s">
        <v>147</v>
      </c>
      <c r="C45" s="10" t="s">
        <v>148</v>
      </c>
      <c r="D45" s="11">
        <v>20564500</v>
      </c>
      <c r="E45" s="11">
        <v>3000000</v>
      </c>
      <c r="F45" s="6">
        <v>28</v>
      </c>
      <c r="G45" s="6">
        <v>10</v>
      </c>
      <c r="H45" s="6">
        <v>8</v>
      </c>
      <c r="I45" s="6">
        <v>15</v>
      </c>
      <c r="J45" s="6">
        <v>1</v>
      </c>
      <c r="K45" s="6">
        <v>5</v>
      </c>
      <c r="L45" s="6">
        <f t="shared" si="0"/>
        <v>67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</row>
    <row r="46" spans="1:76" s="5" customFormat="1" ht="12.75" customHeight="1">
      <c r="A46" s="9" t="s">
        <v>129</v>
      </c>
      <c r="B46" s="10" t="s">
        <v>130</v>
      </c>
      <c r="C46" s="10" t="s">
        <v>131</v>
      </c>
      <c r="D46" s="11">
        <v>2925000</v>
      </c>
      <c r="E46" s="11">
        <v>1150000</v>
      </c>
      <c r="F46" s="6">
        <v>31</v>
      </c>
      <c r="G46" s="6">
        <v>11</v>
      </c>
      <c r="H46" s="6">
        <v>8</v>
      </c>
      <c r="I46" s="6">
        <v>19</v>
      </c>
      <c r="J46" s="6">
        <v>2</v>
      </c>
      <c r="K46" s="6">
        <v>5</v>
      </c>
      <c r="L46" s="6">
        <f t="shared" si="0"/>
        <v>76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</row>
    <row r="47" spans="1:76" s="5" customFormat="1" ht="12.75" customHeight="1">
      <c r="A47" s="9" t="s">
        <v>100</v>
      </c>
      <c r="B47" s="10" t="s">
        <v>101</v>
      </c>
      <c r="C47" s="10" t="s">
        <v>102</v>
      </c>
      <c r="D47" s="11">
        <v>35106500</v>
      </c>
      <c r="E47" s="11">
        <v>10000000</v>
      </c>
      <c r="F47" s="6">
        <v>32</v>
      </c>
      <c r="G47" s="6">
        <v>12</v>
      </c>
      <c r="H47" s="6">
        <v>8</v>
      </c>
      <c r="I47" s="6">
        <v>18</v>
      </c>
      <c r="J47" s="6">
        <v>2</v>
      </c>
      <c r="K47" s="6">
        <v>5</v>
      </c>
      <c r="L47" s="6">
        <f t="shared" si="0"/>
        <v>77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</row>
    <row r="48" spans="1:76" s="5" customFormat="1" ht="12.75" customHeight="1">
      <c r="A48" s="9" t="s">
        <v>57</v>
      </c>
      <c r="B48" s="10" t="s">
        <v>58</v>
      </c>
      <c r="C48" s="10" t="s">
        <v>59</v>
      </c>
      <c r="D48" s="11">
        <v>79400000</v>
      </c>
      <c r="E48" s="11">
        <v>15000000</v>
      </c>
      <c r="F48" s="6">
        <v>35</v>
      </c>
      <c r="G48" s="6">
        <v>13</v>
      </c>
      <c r="H48" s="6">
        <v>7</v>
      </c>
      <c r="I48" s="6">
        <v>22</v>
      </c>
      <c r="J48" s="6">
        <v>5</v>
      </c>
      <c r="K48" s="6">
        <v>5</v>
      </c>
      <c r="L48" s="6">
        <f t="shared" si="0"/>
        <v>87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</row>
    <row r="49" spans="1:12">
      <c r="A49" s="9" t="s">
        <v>71</v>
      </c>
      <c r="B49" s="10" t="s">
        <v>72</v>
      </c>
      <c r="C49" s="10" t="s">
        <v>73</v>
      </c>
      <c r="D49" s="11">
        <v>28731000</v>
      </c>
      <c r="E49" s="11">
        <v>10000000</v>
      </c>
      <c r="F49" s="6">
        <v>34</v>
      </c>
      <c r="G49" s="6">
        <v>13</v>
      </c>
      <c r="H49" s="6">
        <v>8</v>
      </c>
      <c r="I49" s="6">
        <v>21</v>
      </c>
      <c r="J49" s="6">
        <v>3</v>
      </c>
      <c r="K49" s="6">
        <v>5</v>
      </c>
      <c r="L49" s="6">
        <f t="shared" si="0"/>
        <v>84</v>
      </c>
    </row>
    <row r="50" spans="1:12">
      <c r="A50" s="9" t="s">
        <v>92</v>
      </c>
      <c r="B50" s="10" t="s">
        <v>93</v>
      </c>
      <c r="C50" s="10" t="s">
        <v>94</v>
      </c>
      <c r="D50" s="11">
        <v>29800000</v>
      </c>
      <c r="E50" s="11">
        <v>11000000</v>
      </c>
      <c r="F50" s="6">
        <v>31</v>
      </c>
      <c r="G50" s="6">
        <v>11</v>
      </c>
      <c r="H50" s="6">
        <v>8</v>
      </c>
      <c r="I50" s="6">
        <v>19</v>
      </c>
      <c r="J50" s="6">
        <v>3</v>
      </c>
      <c r="K50" s="6">
        <v>5</v>
      </c>
      <c r="L50" s="6">
        <f t="shared" si="0"/>
        <v>77</v>
      </c>
    </row>
    <row r="51" spans="1:12">
      <c r="A51" s="9" t="s">
        <v>155</v>
      </c>
      <c r="B51" s="10" t="s">
        <v>156</v>
      </c>
      <c r="C51" s="10" t="s">
        <v>157</v>
      </c>
      <c r="D51" s="11">
        <v>9300000</v>
      </c>
      <c r="E51" s="11">
        <v>4000000</v>
      </c>
      <c r="F51" s="6">
        <v>28</v>
      </c>
      <c r="G51" s="6">
        <v>10</v>
      </c>
      <c r="H51" s="6">
        <v>7</v>
      </c>
      <c r="I51" s="6">
        <v>14</v>
      </c>
      <c r="J51" s="6">
        <v>3</v>
      </c>
      <c r="K51" s="6">
        <v>5</v>
      </c>
      <c r="L51" s="6">
        <f t="shared" si="0"/>
        <v>67</v>
      </c>
    </row>
    <row r="52" spans="1:12">
      <c r="A52" s="9" t="s">
        <v>86</v>
      </c>
      <c r="B52" s="10" t="s">
        <v>87</v>
      </c>
      <c r="C52" s="10" t="s">
        <v>88</v>
      </c>
      <c r="D52" s="11">
        <v>25681000</v>
      </c>
      <c r="E52" s="11">
        <v>9000000</v>
      </c>
      <c r="F52" s="6">
        <v>31</v>
      </c>
      <c r="G52" s="6">
        <v>10</v>
      </c>
      <c r="H52" s="6">
        <v>8</v>
      </c>
      <c r="I52" s="6">
        <v>19</v>
      </c>
      <c r="J52" s="6">
        <v>3</v>
      </c>
      <c r="K52" s="6">
        <v>5</v>
      </c>
      <c r="L52" s="6">
        <f t="shared" si="0"/>
        <v>76</v>
      </c>
    </row>
    <row r="53" spans="1:12">
      <c r="A53" s="9" t="s">
        <v>68</v>
      </c>
      <c r="B53" s="10" t="s">
        <v>69</v>
      </c>
      <c r="C53" s="10" t="s">
        <v>70</v>
      </c>
      <c r="D53" s="11">
        <v>59700331</v>
      </c>
      <c r="E53" s="11">
        <v>15000000</v>
      </c>
      <c r="F53" s="6">
        <v>33</v>
      </c>
      <c r="G53" s="6">
        <v>13</v>
      </c>
      <c r="H53" s="6">
        <v>7</v>
      </c>
      <c r="I53" s="6">
        <v>24</v>
      </c>
      <c r="J53" s="6">
        <v>2</v>
      </c>
      <c r="K53" s="6">
        <v>5</v>
      </c>
      <c r="L53" s="6">
        <f t="shared" si="0"/>
        <v>84</v>
      </c>
    </row>
    <row r="54" spans="1:12">
      <c r="A54" s="9" t="s">
        <v>95</v>
      </c>
      <c r="B54" s="10" t="s">
        <v>87</v>
      </c>
      <c r="C54" s="10" t="s">
        <v>96</v>
      </c>
      <c r="D54" s="11">
        <v>53514300</v>
      </c>
      <c r="E54" s="11">
        <v>12000000</v>
      </c>
      <c r="F54" s="6">
        <v>30</v>
      </c>
      <c r="G54" s="6">
        <v>11</v>
      </c>
      <c r="H54" s="6">
        <v>8</v>
      </c>
      <c r="I54" s="6">
        <v>19</v>
      </c>
      <c r="J54" s="6">
        <v>3</v>
      </c>
      <c r="K54" s="6">
        <v>5</v>
      </c>
      <c r="L54" s="6">
        <f t="shared" si="0"/>
        <v>76</v>
      </c>
    </row>
    <row r="55" spans="1:12">
      <c r="A55" s="9" t="s">
        <v>135</v>
      </c>
      <c r="B55" s="10" t="s">
        <v>136</v>
      </c>
      <c r="C55" s="10" t="s">
        <v>137</v>
      </c>
      <c r="D55" s="11">
        <v>27030000</v>
      </c>
      <c r="E55" s="11">
        <v>8000000</v>
      </c>
      <c r="F55" s="6">
        <v>26</v>
      </c>
      <c r="G55" s="6">
        <v>10</v>
      </c>
      <c r="H55" s="6">
        <v>8</v>
      </c>
      <c r="I55" s="6">
        <v>15</v>
      </c>
      <c r="J55" s="6">
        <v>5</v>
      </c>
      <c r="K55" s="6">
        <v>5</v>
      </c>
      <c r="L55" s="6">
        <f t="shared" si="0"/>
        <v>69</v>
      </c>
    </row>
    <row r="56" spans="1:12">
      <c r="A56" s="9" t="s">
        <v>115</v>
      </c>
      <c r="B56" s="10" t="s">
        <v>65</v>
      </c>
      <c r="C56" s="10" t="s">
        <v>116</v>
      </c>
      <c r="D56" s="11">
        <v>45600000</v>
      </c>
      <c r="E56" s="11">
        <v>12000000</v>
      </c>
      <c r="F56" s="6">
        <v>30</v>
      </c>
      <c r="G56" s="6">
        <v>10</v>
      </c>
      <c r="H56" s="6">
        <v>8</v>
      </c>
      <c r="I56" s="6">
        <v>18</v>
      </c>
      <c r="J56" s="6">
        <v>2</v>
      </c>
      <c r="K56" s="6">
        <v>5</v>
      </c>
      <c r="L56" s="6">
        <f t="shared" si="0"/>
        <v>73</v>
      </c>
    </row>
    <row r="57" spans="1:12">
      <c r="A57" s="9" t="s">
        <v>127</v>
      </c>
      <c r="B57" s="10" t="s">
        <v>104</v>
      </c>
      <c r="C57" s="10" t="s">
        <v>128</v>
      </c>
      <c r="D57" s="11">
        <v>32000000</v>
      </c>
      <c r="E57" s="11">
        <v>10000000</v>
      </c>
      <c r="F57" s="6">
        <v>30</v>
      </c>
      <c r="G57" s="6">
        <v>10</v>
      </c>
      <c r="H57" s="6">
        <v>8</v>
      </c>
      <c r="I57" s="6">
        <v>17</v>
      </c>
      <c r="J57" s="6">
        <v>2</v>
      </c>
      <c r="K57" s="6">
        <v>5</v>
      </c>
      <c r="L57" s="6">
        <f t="shared" si="0"/>
        <v>72</v>
      </c>
    </row>
    <row r="58" spans="1:12">
      <c r="A58" s="9" t="s">
        <v>103</v>
      </c>
      <c r="B58" s="10" t="s">
        <v>104</v>
      </c>
      <c r="C58" s="10" t="s">
        <v>105</v>
      </c>
      <c r="D58" s="11">
        <v>34453218</v>
      </c>
      <c r="E58" s="11">
        <v>14000000</v>
      </c>
      <c r="F58" s="6">
        <v>31</v>
      </c>
      <c r="G58" s="6">
        <v>12</v>
      </c>
      <c r="H58" s="6">
        <v>8</v>
      </c>
      <c r="I58" s="6">
        <v>18</v>
      </c>
      <c r="J58" s="6">
        <v>2</v>
      </c>
      <c r="K58" s="6">
        <v>5</v>
      </c>
      <c r="L58" s="6">
        <f t="shared" si="0"/>
        <v>76</v>
      </c>
    </row>
    <row r="59" spans="1:12">
      <c r="A59" s="9" t="s">
        <v>174</v>
      </c>
      <c r="B59" s="10" t="s">
        <v>175</v>
      </c>
      <c r="C59" s="10" t="s">
        <v>176</v>
      </c>
      <c r="D59" s="11">
        <v>40040000</v>
      </c>
      <c r="E59" s="11">
        <v>3000000</v>
      </c>
      <c r="F59" s="6">
        <v>27</v>
      </c>
      <c r="G59" s="6">
        <v>8</v>
      </c>
      <c r="H59" s="6">
        <v>8</v>
      </c>
      <c r="I59" s="6">
        <v>13</v>
      </c>
      <c r="J59" s="6">
        <v>3</v>
      </c>
      <c r="K59" s="6">
        <v>5</v>
      </c>
      <c r="L59" s="6">
        <f t="shared" si="0"/>
        <v>64</v>
      </c>
    </row>
    <row r="60" spans="1:12">
      <c r="A60" s="9" t="s">
        <v>109</v>
      </c>
      <c r="B60" s="10" t="s">
        <v>110</v>
      </c>
      <c r="C60" s="10" t="s">
        <v>111</v>
      </c>
      <c r="D60" s="11">
        <v>37835800</v>
      </c>
      <c r="E60" s="11">
        <v>10000000</v>
      </c>
      <c r="F60" s="6">
        <v>31</v>
      </c>
      <c r="G60" s="6">
        <v>11</v>
      </c>
      <c r="H60" s="6">
        <v>8</v>
      </c>
      <c r="I60" s="6">
        <v>20</v>
      </c>
      <c r="J60" s="6">
        <v>2</v>
      </c>
      <c r="K60" s="6">
        <v>5</v>
      </c>
      <c r="L60" s="6">
        <f t="shared" si="0"/>
        <v>77</v>
      </c>
    </row>
  </sheetData>
  <mergeCells count="13">
    <mergeCell ref="J11:J12"/>
    <mergeCell ref="K11:K12"/>
    <mergeCell ref="L11:L12"/>
    <mergeCell ref="D8:J8"/>
    <mergeCell ref="A11:A13"/>
    <mergeCell ref="B11:B13"/>
    <mergeCell ref="C11:C13"/>
    <mergeCell ref="D11:D13"/>
    <mergeCell ref="E11:E13"/>
    <mergeCell ref="F11:F12"/>
    <mergeCell ref="G11:G12"/>
    <mergeCell ref="H11:H12"/>
    <mergeCell ref="I11:I12"/>
  </mergeCells>
  <dataValidations count="5">
    <dataValidation type="decimal" operator="lessThanOrEqual" allowBlank="1" showInputMessage="1" showErrorMessage="1" error="max. 40" sqref="F14:F48" xr:uid="{0EA15021-9806-4316-9376-19432180DEA4}">
      <formula1>40</formula1>
    </dataValidation>
    <dataValidation type="decimal" operator="lessThanOrEqual" allowBlank="1" showInputMessage="1" showErrorMessage="1" error="max. 15" sqref="G14:G48" xr:uid="{DD10B4D2-B4F0-4CA7-B274-6269359EBA1C}">
      <formula1>15</formula1>
    </dataValidation>
    <dataValidation type="decimal" operator="lessThanOrEqual" allowBlank="1" showInputMessage="1" showErrorMessage="1" error="max. 10" sqref="H14:H48" xr:uid="{6BF94ED2-D8E6-4449-8C41-6C4E6471B433}">
      <formula1>10</formula1>
    </dataValidation>
    <dataValidation type="decimal" operator="lessThanOrEqual" allowBlank="1" showInputMessage="1" showErrorMessage="1" error="max. 5" sqref="J14:K48" xr:uid="{AC8F2C5D-6E0E-4BC8-96EE-A8B34E229EE7}">
      <formula1>5</formula1>
    </dataValidation>
    <dataValidation type="decimal" operator="lessThanOrEqual" allowBlank="1" showInputMessage="1" showErrorMessage="1" error="max. 25" sqref="I14:I48" xr:uid="{4AC0A66D-9288-46D0-9B9F-3112EE845021}">
      <formula1>25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A035C-2BD3-4FA3-8DA2-9B3AD5E73D25}">
  <dimension ref="A1:BX60"/>
  <sheetViews>
    <sheetView zoomScale="70" zoomScaleNormal="70" workbookViewId="0"/>
  </sheetViews>
  <sheetFormatPr defaultColWidth="9.140625" defaultRowHeight="12"/>
  <cols>
    <col min="1" max="1" width="11.5703125" style="2" customWidth="1"/>
    <col min="2" max="2" width="30" style="2" bestFit="1" customWidth="1"/>
    <col min="3" max="3" width="43.5703125" style="2" customWidth="1"/>
    <col min="4" max="4" width="15.5703125" style="2" customWidth="1"/>
    <col min="5" max="5" width="15" style="2" customWidth="1"/>
    <col min="6" max="6" width="9.5703125" style="2" customWidth="1"/>
    <col min="7" max="12" width="9.42578125" style="2" customWidth="1"/>
    <col min="13" max="16384" width="9.140625" style="2"/>
  </cols>
  <sheetData>
    <row r="1" spans="1:76" ht="38.25" customHeight="1">
      <c r="A1" s="1" t="s">
        <v>0</v>
      </c>
    </row>
    <row r="2" spans="1:76">
      <c r="A2" s="3" t="s">
        <v>1</v>
      </c>
      <c r="D2" s="3" t="s">
        <v>2</v>
      </c>
    </row>
    <row r="3" spans="1:76">
      <c r="A3" s="3" t="s">
        <v>3</v>
      </c>
      <c r="D3" s="2" t="s">
        <v>4</v>
      </c>
    </row>
    <row r="4" spans="1:76">
      <c r="A4" s="3" t="s">
        <v>5</v>
      </c>
      <c r="D4" s="2" t="s">
        <v>6</v>
      </c>
    </row>
    <row r="5" spans="1:76">
      <c r="A5" s="3" t="s">
        <v>7</v>
      </c>
      <c r="D5" s="2" t="s">
        <v>8</v>
      </c>
    </row>
    <row r="6" spans="1:76">
      <c r="A6" s="2" t="s">
        <v>9</v>
      </c>
    </row>
    <row r="7" spans="1:76">
      <c r="A7" s="2" t="s">
        <v>10</v>
      </c>
      <c r="D7" s="3" t="s">
        <v>11</v>
      </c>
    </row>
    <row r="8" spans="1:76" ht="39.6" customHeight="1">
      <c r="D8" s="28" t="s">
        <v>12</v>
      </c>
      <c r="E8" s="28"/>
      <c r="F8" s="28"/>
      <c r="G8" s="28"/>
      <c r="H8" s="28"/>
      <c r="I8" s="28"/>
      <c r="J8" s="28"/>
    </row>
    <row r="9" spans="1:76" ht="39.6" customHeight="1">
      <c r="D9" s="15" t="s">
        <v>188</v>
      </c>
      <c r="E9" s="12"/>
      <c r="F9" s="12"/>
      <c r="G9" s="12"/>
      <c r="H9" s="12"/>
      <c r="I9" s="12"/>
      <c r="J9" s="12"/>
    </row>
    <row r="10" spans="1:76" ht="12.6" customHeight="1">
      <c r="A10" s="3"/>
    </row>
    <row r="11" spans="1:76" ht="26.45" customHeight="1">
      <c r="A11" s="31" t="s">
        <v>14</v>
      </c>
      <c r="B11" s="31" t="s">
        <v>15</v>
      </c>
      <c r="C11" s="31" t="s">
        <v>16</v>
      </c>
      <c r="D11" s="31" t="s">
        <v>17</v>
      </c>
      <c r="E11" s="34" t="s">
        <v>18</v>
      </c>
      <c r="F11" s="31" t="s">
        <v>19</v>
      </c>
      <c r="G11" s="31" t="s">
        <v>20</v>
      </c>
      <c r="H11" s="31" t="s">
        <v>21</v>
      </c>
      <c r="I11" s="31" t="s">
        <v>22</v>
      </c>
      <c r="J11" s="31" t="s">
        <v>23</v>
      </c>
      <c r="K11" s="31" t="s">
        <v>24</v>
      </c>
      <c r="L11" s="31" t="s">
        <v>25</v>
      </c>
    </row>
    <row r="12" spans="1:76" ht="59.45" customHeight="1">
      <c r="A12" s="33"/>
      <c r="B12" s="33"/>
      <c r="C12" s="33"/>
      <c r="D12" s="33"/>
      <c r="E12" s="35"/>
      <c r="F12" s="32"/>
      <c r="G12" s="32"/>
      <c r="H12" s="32"/>
      <c r="I12" s="32"/>
      <c r="J12" s="32"/>
      <c r="K12" s="32"/>
      <c r="L12" s="32"/>
    </row>
    <row r="13" spans="1:76" ht="29.1" customHeight="1">
      <c r="A13" s="33"/>
      <c r="B13" s="33"/>
      <c r="C13" s="33"/>
      <c r="D13" s="33"/>
      <c r="E13" s="35"/>
      <c r="F13" s="4" t="s">
        <v>36</v>
      </c>
      <c r="G13" s="4" t="s">
        <v>37</v>
      </c>
      <c r="H13" s="4" t="s">
        <v>38</v>
      </c>
      <c r="I13" s="4" t="s">
        <v>39</v>
      </c>
      <c r="J13" s="4" t="s">
        <v>40</v>
      </c>
      <c r="K13" s="4" t="s">
        <v>40</v>
      </c>
      <c r="L13" s="4"/>
    </row>
    <row r="14" spans="1:76" s="5" customFormat="1" ht="12.75" customHeight="1">
      <c r="A14" s="9" t="s">
        <v>159</v>
      </c>
      <c r="B14" s="9" t="s">
        <v>160</v>
      </c>
      <c r="C14" s="10" t="s">
        <v>161</v>
      </c>
      <c r="D14" s="11">
        <v>31932754</v>
      </c>
      <c r="E14" s="11">
        <v>12000000</v>
      </c>
      <c r="F14" s="6">
        <v>25</v>
      </c>
      <c r="G14" s="6">
        <v>10</v>
      </c>
      <c r="H14" s="6">
        <v>8</v>
      </c>
      <c r="I14" s="6">
        <v>17</v>
      </c>
      <c r="J14" s="6">
        <v>2</v>
      </c>
      <c r="K14" s="6">
        <v>5</v>
      </c>
      <c r="L14" s="6">
        <f>SUM(F14:K14)</f>
        <v>67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</row>
    <row r="15" spans="1:76" s="5" customFormat="1" ht="12.75" customHeight="1">
      <c r="A15" s="9" t="s">
        <v>64</v>
      </c>
      <c r="B15" s="9" t="s">
        <v>65</v>
      </c>
      <c r="C15" s="10" t="s">
        <v>66</v>
      </c>
      <c r="D15" s="11">
        <v>29870000</v>
      </c>
      <c r="E15" s="11">
        <v>7500000</v>
      </c>
      <c r="F15" s="6">
        <v>37</v>
      </c>
      <c r="G15" s="6">
        <v>13</v>
      </c>
      <c r="H15" s="6">
        <v>8</v>
      </c>
      <c r="I15" s="6">
        <v>24</v>
      </c>
      <c r="J15" s="6">
        <v>2</v>
      </c>
      <c r="K15" s="6">
        <v>5</v>
      </c>
      <c r="L15" s="6">
        <f t="shared" ref="L15:L60" si="0">SUM(F15:K15)</f>
        <v>89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</row>
    <row r="16" spans="1:76" s="5" customFormat="1" ht="12.75" customHeight="1">
      <c r="A16" s="9" t="s">
        <v>169</v>
      </c>
      <c r="B16" s="9" t="s">
        <v>170</v>
      </c>
      <c r="C16" s="10" t="s">
        <v>171</v>
      </c>
      <c r="D16" s="11">
        <v>19883037</v>
      </c>
      <c r="E16" s="11">
        <v>6000000</v>
      </c>
      <c r="F16" s="6">
        <v>27</v>
      </c>
      <c r="G16" s="6">
        <v>9</v>
      </c>
      <c r="H16" s="6">
        <v>7</v>
      </c>
      <c r="I16" s="6">
        <v>15</v>
      </c>
      <c r="J16" s="6">
        <v>2</v>
      </c>
      <c r="K16" s="6">
        <v>4</v>
      </c>
      <c r="L16" s="6">
        <f t="shared" si="0"/>
        <v>64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</row>
    <row r="17" spans="1:76" s="5" customFormat="1" ht="12.75" customHeight="1">
      <c r="A17" s="9" t="s">
        <v>80</v>
      </c>
      <c r="B17" s="9" t="s">
        <v>81</v>
      </c>
      <c r="C17" s="10" t="s">
        <v>82</v>
      </c>
      <c r="D17" s="11">
        <v>45650000</v>
      </c>
      <c r="E17" s="11">
        <v>13800000</v>
      </c>
      <c r="F17" s="6">
        <v>31</v>
      </c>
      <c r="G17" s="6">
        <v>10</v>
      </c>
      <c r="H17" s="6">
        <v>8</v>
      </c>
      <c r="I17" s="6">
        <v>20</v>
      </c>
      <c r="J17" s="6">
        <v>4</v>
      </c>
      <c r="K17" s="6">
        <v>5</v>
      </c>
      <c r="L17" s="6">
        <f t="shared" si="0"/>
        <v>78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</row>
    <row r="18" spans="1:76" s="5" customFormat="1" ht="12.75" customHeight="1">
      <c r="A18" s="9" t="s">
        <v>138</v>
      </c>
      <c r="B18" s="9" t="s">
        <v>107</v>
      </c>
      <c r="C18" s="10" t="s">
        <v>139</v>
      </c>
      <c r="D18" s="11">
        <v>46481200</v>
      </c>
      <c r="E18" s="11">
        <v>15000000</v>
      </c>
      <c r="F18" s="6">
        <v>28</v>
      </c>
      <c r="G18" s="6">
        <v>10</v>
      </c>
      <c r="H18" s="6">
        <v>8</v>
      </c>
      <c r="I18" s="6">
        <v>15</v>
      </c>
      <c r="J18" s="6">
        <v>4</v>
      </c>
      <c r="K18" s="6">
        <v>4</v>
      </c>
      <c r="L18" s="6">
        <f t="shared" si="0"/>
        <v>69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</row>
    <row r="19" spans="1:76" s="5" customFormat="1">
      <c r="A19" s="9" t="s">
        <v>106</v>
      </c>
      <c r="B19" s="9" t="s">
        <v>107</v>
      </c>
      <c r="C19" s="10" t="s">
        <v>108</v>
      </c>
      <c r="D19" s="11">
        <v>23080400</v>
      </c>
      <c r="E19" s="11">
        <v>9000000</v>
      </c>
      <c r="F19" s="6">
        <v>32</v>
      </c>
      <c r="G19" s="6">
        <v>12</v>
      </c>
      <c r="H19" s="6">
        <v>8</v>
      </c>
      <c r="I19" s="6">
        <v>19</v>
      </c>
      <c r="J19" s="6">
        <v>4</v>
      </c>
      <c r="K19" s="6">
        <v>4</v>
      </c>
      <c r="L19" s="6">
        <f t="shared" si="0"/>
        <v>79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</row>
    <row r="20" spans="1:76" s="5" customFormat="1" ht="12.75" customHeight="1">
      <c r="A20" s="9" t="s">
        <v>61</v>
      </c>
      <c r="B20" s="10" t="s">
        <v>62</v>
      </c>
      <c r="C20" s="10" t="s">
        <v>63</v>
      </c>
      <c r="D20" s="11">
        <v>53420400</v>
      </c>
      <c r="E20" s="11">
        <v>15000000</v>
      </c>
      <c r="F20" s="6">
        <v>38</v>
      </c>
      <c r="G20" s="6">
        <v>14</v>
      </c>
      <c r="H20" s="6">
        <v>9</v>
      </c>
      <c r="I20" s="6">
        <v>23</v>
      </c>
      <c r="J20" s="6">
        <v>4</v>
      </c>
      <c r="K20" s="6">
        <v>5</v>
      </c>
      <c r="L20" s="6">
        <f t="shared" si="0"/>
        <v>93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</row>
    <row r="21" spans="1:76" s="5" customFormat="1" ht="12.75" customHeight="1">
      <c r="A21" s="9" t="s">
        <v>149</v>
      </c>
      <c r="B21" s="10" t="s">
        <v>150</v>
      </c>
      <c r="C21" s="10" t="s">
        <v>151</v>
      </c>
      <c r="D21" s="11">
        <v>64250000</v>
      </c>
      <c r="E21" s="11">
        <v>15000000</v>
      </c>
      <c r="F21" s="6">
        <v>27</v>
      </c>
      <c r="G21" s="6">
        <v>10</v>
      </c>
      <c r="H21" s="6">
        <v>9</v>
      </c>
      <c r="I21" s="6">
        <v>15</v>
      </c>
      <c r="J21" s="6">
        <v>0</v>
      </c>
      <c r="K21" s="6">
        <v>5</v>
      </c>
      <c r="L21" s="6">
        <f t="shared" si="0"/>
        <v>66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</row>
    <row r="22" spans="1:76" s="5" customFormat="1" ht="13.5" customHeight="1">
      <c r="A22" s="9" t="s">
        <v>152</v>
      </c>
      <c r="B22" s="10" t="s">
        <v>153</v>
      </c>
      <c r="C22" s="10" t="s">
        <v>154</v>
      </c>
      <c r="D22" s="11">
        <v>27869200</v>
      </c>
      <c r="E22" s="11">
        <v>7000000</v>
      </c>
      <c r="F22" s="6">
        <v>31</v>
      </c>
      <c r="G22" s="6">
        <v>10</v>
      </c>
      <c r="H22" s="6">
        <v>7</v>
      </c>
      <c r="I22" s="6">
        <v>13</v>
      </c>
      <c r="J22" s="6">
        <v>0</v>
      </c>
      <c r="K22" s="6">
        <v>5</v>
      </c>
      <c r="L22" s="6">
        <f t="shared" si="0"/>
        <v>66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</row>
    <row r="23" spans="1:76" s="5" customFormat="1" ht="12.75" customHeight="1">
      <c r="A23" s="9" t="s">
        <v>119</v>
      </c>
      <c r="B23" s="9" t="s">
        <v>107</v>
      </c>
      <c r="C23" s="10" t="s">
        <v>120</v>
      </c>
      <c r="D23" s="11">
        <v>35237800</v>
      </c>
      <c r="E23" s="11">
        <v>12000000</v>
      </c>
      <c r="F23" s="6">
        <v>29</v>
      </c>
      <c r="G23" s="6">
        <v>10</v>
      </c>
      <c r="H23" s="6">
        <v>8</v>
      </c>
      <c r="I23" s="6">
        <v>17</v>
      </c>
      <c r="J23" s="6">
        <v>4</v>
      </c>
      <c r="K23" s="6">
        <v>4</v>
      </c>
      <c r="L23" s="6">
        <f t="shared" si="0"/>
        <v>72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</row>
    <row r="24" spans="1:76" s="5" customFormat="1" ht="12.75" customHeight="1">
      <c r="A24" s="9" t="s">
        <v>124</v>
      </c>
      <c r="B24" s="10" t="s">
        <v>125</v>
      </c>
      <c r="C24" s="10" t="s">
        <v>126</v>
      </c>
      <c r="D24" s="11">
        <v>36552000</v>
      </c>
      <c r="E24" s="11">
        <v>10000000</v>
      </c>
      <c r="F24" s="6">
        <v>31</v>
      </c>
      <c r="G24" s="6">
        <v>12</v>
      </c>
      <c r="H24" s="6">
        <v>9</v>
      </c>
      <c r="I24" s="6">
        <v>17</v>
      </c>
      <c r="J24" s="6">
        <v>2</v>
      </c>
      <c r="K24" s="6">
        <v>4</v>
      </c>
      <c r="L24" s="6">
        <f t="shared" si="0"/>
        <v>75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</row>
    <row r="25" spans="1:76" s="5" customFormat="1" ht="12.75" customHeight="1">
      <c r="A25" s="9" t="s">
        <v>183</v>
      </c>
      <c r="B25" s="10" t="s">
        <v>184</v>
      </c>
      <c r="C25" s="10" t="s">
        <v>185</v>
      </c>
      <c r="D25" s="11">
        <v>19085240</v>
      </c>
      <c r="E25" s="11">
        <v>3500000</v>
      </c>
      <c r="F25" s="6">
        <v>22</v>
      </c>
      <c r="G25" s="6">
        <v>8</v>
      </c>
      <c r="H25" s="6">
        <v>7</v>
      </c>
      <c r="I25" s="6">
        <v>12</v>
      </c>
      <c r="J25" s="6">
        <v>0</v>
      </c>
      <c r="K25" s="6">
        <v>4</v>
      </c>
      <c r="L25" s="6">
        <f t="shared" si="0"/>
        <v>53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</row>
    <row r="26" spans="1:76" s="5" customFormat="1" ht="12.75" customHeight="1">
      <c r="A26" s="9" t="s">
        <v>48</v>
      </c>
      <c r="B26" s="10" t="s">
        <v>49</v>
      </c>
      <c r="C26" s="10" t="s">
        <v>50</v>
      </c>
      <c r="D26" s="11">
        <v>47450000</v>
      </c>
      <c r="E26" s="11">
        <v>14000000</v>
      </c>
      <c r="F26" s="6">
        <v>38</v>
      </c>
      <c r="G26" s="6">
        <v>14</v>
      </c>
      <c r="H26" s="6">
        <v>8</v>
      </c>
      <c r="I26" s="6">
        <v>23</v>
      </c>
      <c r="J26" s="6">
        <v>4</v>
      </c>
      <c r="K26" s="6">
        <v>4</v>
      </c>
      <c r="L26" s="6">
        <f t="shared" si="0"/>
        <v>91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</row>
    <row r="27" spans="1:76" s="5" customFormat="1">
      <c r="A27" s="9" t="s">
        <v>89</v>
      </c>
      <c r="B27" s="10" t="s">
        <v>90</v>
      </c>
      <c r="C27" s="10" t="s">
        <v>91</v>
      </c>
      <c r="D27" s="11">
        <v>73034000</v>
      </c>
      <c r="E27" s="11">
        <v>16000000</v>
      </c>
      <c r="F27" s="6">
        <v>30</v>
      </c>
      <c r="G27" s="6">
        <v>11</v>
      </c>
      <c r="H27" s="6">
        <v>8</v>
      </c>
      <c r="I27" s="6">
        <v>21</v>
      </c>
      <c r="J27" s="6">
        <v>4</v>
      </c>
      <c r="K27" s="6">
        <v>5</v>
      </c>
      <c r="L27" s="6">
        <f t="shared" si="0"/>
        <v>79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</row>
    <row r="28" spans="1:76" s="5" customFormat="1" ht="12.75" customHeight="1">
      <c r="A28" s="9" t="s">
        <v>180</v>
      </c>
      <c r="B28" s="10" t="s">
        <v>181</v>
      </c>
      <c r="C28" s="10" t="s">
        <v>182</v>
      </c>
      <c r="D28" s="11">
        <v>30548140</v>
      </c>
      <c r="E28" s="11">
        <v>3000000</v>
      </c>
      <c r="F28" s="6">
        <v>23</v>
      </c>
      <c r="G28" s="6">
        <v>8</v>
      </c>
      <c r="H28" s="6">
        <v>7</v>
      </c>
      <c r="I28" s="6">
        <v>10</v>
      </c>
      <c r="J28" s="6">
        <v>1</v>
      </c>
      <c r="K28" s="6">
        <v>4</v>
      </c>
      <c r="L28" s="6">
        <f t="shared" si="0"/>
        <v>53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</row>
    <row r="29" spans="1:76" s="5" customFormat="1" ht="12.75" customHeight="1">
      <c r="A29" s="9" t="s">
        <v>41</v>
      </c>
      <c r="B29" s="10" t="s">
        <v>42</v>
      </c>
      <c r="C29" s="10" t="s">
        <v>43</v>
      </c>
      <c r="D29" s="11">
        <v>32004630</v>
      </c>
      <c r="E29" s="11">
        <v>8500000</v>
      </c>
      <c r="F29" s="6">
        <v>38</v>
      </c>
      <c r="G29" s="6">
        <v>14</v>
      </c>
      <c r="H29" s="6">
        <v>8</v>
      </c>
      <c r="I29" s="6">
        <v>23</v>
      </c>
      <c r="J29" s="6">
        <v>4</v>
      </c>
      <c r="K29" s="6">
        <v>5</v>
      </c>
      <c r="L29" s="6">
        <f t="shared" si="0"/>
        <v>92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</row>
    <row r="30" spans="1:76" s="5" customFormat="1" ht="12.75" customHeight="1">
      <c r="A30" s="9" t="s">
        <v>52</v>
      </c>
      <c r="B30" s="10" t="s">
        <v>53</v>
      </c>
      <c r="C30" s="10" t="s">
        <v>54</v>
      </c>
      <c r="D30" s="11">
        <v>127680659</v>
      </c>
      <c r="E30" s="11">
        <v>12555000</v>
      </c>
      <c r="F30" s="6">
        <v>38</v>
      </c>
      <c r="G30" s="6">
        <v>14</v>
      </c>
      <c r="H30" s="6">
        <v>8</v>
      </c>
      <c r="I30" s="6">
        <v>25</v>
      </c>
      <c r="J30" s="6">
        <v>1</v>
      </c>
      <c r="K30" s="6">
        <v>5</v>
      </c>
      <c r="L30" s="6">
        <f t="shared" si="0"/>
        <v>91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</row>
    <row r="31" spans="1:76" s="5" customFormat="1">
      <c r="A31" s="9" t="s">
        <v>140</v>
      </c>
      <c r="B31" s="10" t="s">
        <v>141</v>
      </c>
      <c r="C31" s="10" t="s">
        <v>142</v>
      </c>
      <c r="D31" s="11">
        <v>34986000</v>
      </c>
      <c r="E31" s="11">
        <v>10000000</v>
      </c>
      <c r="F31" s="6">
        <v>27</v>
      </c>
      <c r="G31" s="6">
        <v>11</v>
      </c>
      <c r="H31" s="6">
        <v>9</v>
      </c>
      <c r="I31" s="6">
        <v>15</v>
      </c>
      <c r="J31" s="6">
        <v>2</v>
      </c>
      <c r="K31" s="6">
        <v>5</v>
      </c>
      <c r="L31" s="6">
        <f t="shared" si="0"/>
        <v>69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</row>
    <row r="32" spans="1:76" s="5" customFormat="1" ht="12.75" customHeight="1">
      <c r="A32" s="9" t="s">
        <v>162</v>
      </c>
      <c r="B32" s="10" t="s">
        <v>163</v>
      </c>
      <c r="C32" s="10" t="s">
        <v>164</v>
      </c>
      <c r="D32" s="11">
        <v>26574264</v>
      </c>
      <c r="E32" s="11">
        <v>8000000</v>
      </c>
      <c r="F32" s="6">
        <v>28</v>
      </c>
      <c r="G32" s="6">
        <v>10</v>
      </c>
      <c r="H32" s="6">
        <v>7</v>
      </c>
      <c r="I32" s="6">
        <v>15</v>
      </c>
      <c r="J32" s="6">
        <v>2</v>
      </c>
      <c r="K32" s="6">
        <v>5</v>
      </c>
      <c r="L32" s="6">
        <f t="shared" si="0"/>
        <v>67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</row>
    <row r="33" spans="1:76" s="5" customFormat="1" ht="12.75" customHeight="1">
      <c r="A33" s="9" t="s">
        <v>83</v>
      </c>
      <c r="B33" s="10" t="s">
        <v>84</v>
      </c>
      <c r="C33" s="10" t="s">
        <v>85</v>
      </c>
      <c r="D33" s="11">
        <v>23833391</v>
      </c>
      <c r="E33" s="11">
        <v>11500000</v>
      </c>
      <c r="F33" s="6">
        <v>33</v>
      </c>
      <c r="G33" s="6">
        <v>11</v>
      </c>
      <c r="H33" s="6">
        <v>8</v>
      </c>
      <c r="I33" s="6">
        <v>20</v>
      </c>
      <c r="J33" s="6">
        <v>2</v>
      </c>
      <c r="K33" s="6">
        <v>5</v>
      </c>
      <c r="L33" s="6">
        <f t="shared" si="0"/>
        <v>79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</row>
    <row r="34" spans="1:76" s="5" customFormat="1" ht="12.75" customHeight="1">
      <c r="A34" s="9" t="s">
        <v>166</v>
      </c>
      <c r="B34" s="10" t="s">
        <v>167</v>
      </c>
      <c r="C34" s="10" t="s">
        <v>168</v>
      </c>
      <c r="D34" s="11">
        <v>23500000</v>
      </c>
      <c r="E34" s="11">
        <v>9000000</v>
      </c>
      <c r="F34" s="6">
        <v>28</v>
      </c>
      <c r="G34" s="6">
        <v>11</v>
      </c>
      <c r="H34" s="6">
        <v>7</v>
      </c>
      <c r="I34" s="6">
        <v>14</v>
      </c>
      <c r="J34" s="6">
        <v>3</v>
      </c>
      <c r="K34" s="6">
        <v>2</v>
      </c>
      <c r="L34" s="6">
        <f t="shared" si="0"/>
        <v>65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</row>
    <row r="35" spans="1:76" s="5" customFormat="1" ht="12.75" customHeight="1">
      <c r="A35" s="9" t="s">
        <v>143</v>
      </c>
      <c r="B35" s="10" t="s">
        <v>144</v>
      </c>
      <c r="C35" s="10" t="s">
        <v>145</v>
      </c>
      <c r="D35" s="11">
        <v>7813500</v>
      </c>
      <c r="E35" s="11">
        <v>3000000</v>
      </c>
      <c r="F35" s="6">
        <v>29</v>
      </c>
      <c r="G35" s="6">
        <v>9</v>
      </c>
      <c r="H35" s="6">
        <v>8</v>
      </c>
      <c r="I35" s="6">
        <v>15</v>
      </c>
      <c r="J35" s="6">
        <v>3</v>
      </c>
      <c r="K35" s="6">
        <v>5</v>
      </c>
      <c r="L35" s="6">
        <f t="shared" si="0"/>
        <v>69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</row>
    <row r="36" spans="1:76" s="5" customFormat="1" ht="12.75" customHeight="1">
      <c r="A36" s="9" t="s">
        <v>177</v>
      </c>
      <c r="B36" s="10" t="s">
        <v>178</v>
      </c>
      <c r="C36" s="10" t="s">
        <v>179</v>
      </c>
      <c r="D36" s="11">
        <v>26056000</v>
      </c>
      <c r="E36" s="11">
        <v>6500000</v>
      </c>
      <c r="F36" s="6">
        <v>27</v>
      </c>
      <c r="G36" s="6">
        <v>9</v>
      </c>
      <c r="H36" s="6">
        <v>7</v>
      </c>
      <c r="I36" s="6">
        <v>13</v>
      </c>
      <c r="J36" s="6">
        <v>0</v>
      </c>
      <c r="K36" s="6">
        <v>5</v>
      </c>
      <c r="L36" s="6">
        <f t="shared" si="0"/>
        <v>61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</row>
    <row r="37" spans="1:76" s="5" customFormat="1" ht="12.75" customHeight="1">
      <c r="A37" s="9" t="s">
        <v>117</v>
      </c>
      <c r="B37" s="9" t="s">
        <v>81</v>
      </c>
      <c r="C37" s="10" t="s">
        <v>118</v>
      </c>
      <c r="D37" s="11">
        <v>10765335</v>
      </c>
      <c r="E37" s="11">
        <v>7000000</v>
      </c>
      <c r="F37" s="6">
        <v>34</v>
      </c>
      <c r="G37" s="6">
        <v>11</v>
      </c>
      <c r="H37" s="6">
        <v>8</v>
      </c>
      <c r="I37" s="6">
        <v>17</v>
      </c>
      <c r="J37" s="6">
        <v>4</v>
      </c>
      <c r="K37" s="6">
        <v>5</v>
      </c>
      <c r="L37" s="6">
        <f t="shared" si="0"/>
        <v>79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</row>
    <row r="38" spans="1:76" s="5" customFormat="1" ht="12.75" customHeight="1">
      <c r="A38" s="9" t="s">
        <v>97</v>
      </c>
      <c r="B38" s="10" t="s">
        <v>98</v>
      </c>
      <c r="C38" s="10" t="s">
        <v>99</v>
      </c>
      <c r="D38" s="11">
        <v>16450000</v>
      </c>
      <c r="E38" s="11">
        <v>10000000</v>
      </c>
      <c r="F38" s="6">
        <v>35</v>
      </c>
      <c r="G38" s="6">
        <v>11</v>
      </c>
      <c r="H38" s="6">
        <v>8</v>
      </c>
      <c r="I38" s="6">
        <v>18</v>
      </c>
      <c r="J38" s="6">
        <v>3</v>
      </c>
      <c r="K38" s="6">
        <v>5</v>
      </c>
      <c r="L38" s="6">
        <f t="shared" si="0"/>
        <v>80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</row>
    <row r="39" spans="1:76" s="5" customFormat="1">
      <c r="A39" s="9" t="s">
        <v>77</v>
      </c>
      <c r="B39" s="10" t="s">
        <v>78</v>
      </c>
      <c r="C39" s="10" t="s">
        <v>79</v>
      </c>
      <c r="D39" s="11">
        <v>22835000</v>
      </c>
      <c r="E39" s="11">
        <v>7000000</v>
      </c>
      <c r="F39" s="6">
        <v>35</v>
      </c>
      <c r="G39" s="6">
        <v>13</v>
      </c>
      <c r="H39" s="6">
        <v>8</v>
      </c>
      <c r="I39" s="6">
        <v>22</v>
      </c>
      <c r="J39" s="6">
        <v>3</v>
      </c>
      <c r="K39" s="6">
        <v>5</v>
      </c>
      <c r="L39" s="6">
        <f t="shared" si="0"/>
        <v>86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</row>
    <row r="40" spans="1:76" s="5" customFormat="1" ht="12.75" customHeight="1">
      <c r="A40" s="9" t="s">
        <v>74</v>
      </c>
      <c r="B40" s="10" t="s">
        <v>75</v>
      </c>
      <c r="C40" s="10" t="s">
        <v>76</v>
      </c>
      <c r="D40" s="11">
        <v>30869500</v>
      </c>
      <c r="E40" s="11">
        <v>10000000</v>
      </c>
      <c r="F40" s="6">
        <v>31</v>
      </c>
      <c r="G40" s="6">
        <v>12</v>
      </c>
      <c r="H40" s="6">
        <v>8</v>
      </c>
      <c r="I40" s="6">
        <v>22</v>
      </c>
      <c r="J40" s="6">
        <v>4</v>
      </c>
      <c r="K40" s="6">
        <v>5</v>
      </c>
      <c r="L40" s="6">
        <f t="shared" si="0"/>
        <v>82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</row>
    <row r="41" spans="1:76" s="5" customFormat="1" ht="12.75" customHeight="1">
      <c r="A41" s="9" t="s">
        <v>112</v>
      </c>
      <c r="B41" s="10" t="s">
        <v>113</v>
      </c>
      <c r="C41" s="10" t="s">
        <v>114</v>
      </c>
      <c r="D41" s="11">
        <v>73627524</v>
      </c>
      <c r="E41" s="11">
        <v>15000000</v>
      </c>
      <c r="F41" s="6">
        <v>32</v>
      </c>
      <c r="G41" s="6">
        <v>10</v>
      </c>
      <c r="H41" s="6">
        <v>8</v>
      </c>
      <c r="I41" s="6">
        <v>19</v>
      </c>
      <c r="J41" s="6">
        <v>3</v>
      </c>
      <c r="K41" s="6">
        <v>5</v>
      </c>
      <c r="L41" s="6">
        <f t="shared" si="0"/>
        <v>77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</row>
    <row r="42" spans="1:76" s="5" customFormat="1" ht="12.75" customHeight="1">
      <c r="A42" s="9" t="s">
        <v>121</v>
      </c>
      <c r="B42" s="10" t="s">
        <v>122</v>
      </c>
      <c r="C42" s="10" t="s">
        <v>123</v>
      </c>
      <c r="D42" s="11">
        <v>27087900</v>
      </c>
      <c r="E42" s="11">
        <v>13000000</v>
      </c>
      <c r="F42" s="6">
        <v>32</v>
      </c>
      <c r="G42" s="6">
        <v>12</v>
      </c>
      <c r="H42" s="6">
        <v>8</v>
      </c>
      <c r="I42" s="6">
        <v>20</v>
      </c>
      <c r="J42" s="6">
        <v>2</v>
      </c>
      <c r="K42" s="6">
        <v>5</v>
      </c>
      <c r="L42" s="6">
        <f t="shared" si="0"/>
        <v>79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</row>
    <row r="43" spans="1:76" s="5" customFormat="1" ht="12.75" customHeight="1">
      <c r="A43" s="9" t="s">
        <v>172</v>
      </c>
      <c r="B43" s="10" t="s">
        <v>133</v>
      </c>
      <c r="C43" s="10" t="s">
        <v>173</v>
      </c>
      <c r="D43" s="11">
        <v>31950000</v>
      </c>
      <c r="E43" s="11">
        <v>10000000</v>
      </c>
      <c r="F43" s="6">
        <v>28</v>
      </c>
      <c r="G43" s="6">
        <v>9</v>
      </c>
      <c r="H43" s="6">
        <v>7</v>
      </c>
      <c r="I43" s="6">
        <v>16</v>
      </c>
      <c r="J43" s="6">
        <v>1</v>
      </c>
      <c r="K43" s="6">
        <v>5</v>
      </c>
      <c r="L43" s="6">
        <f t="shared" si="0"/>
        <v>66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</row>
    <row r="44" spans="1:76" s="5" customFormat="1" ht="12.75" customHeight="1">
      <c r="A44" s="9" t="s">
        <v>132</v>
      </c>
      <c r="B44" s="10" t="s">
        <v>133</v>
      </c>
      <c r="C44" s="10" t="s">
        <v>134</v>
      </c>
      <c r="D44" s="11">
        <v>19830440</v>
      </c>
      <c r="E44" s="11">
        <v>6000000</v>
      </c>
      <c r="F44" s="6">
        <v>32</v>
      </c>
      <c r="G44" s="6">
        <v>11</v>
      </c>
      <c r="H44" s="6">
        <v>8</v>
      </c>
      <c r="I44" s="6">
        <v>20</v>
      </c>
      <c r="J44" s="6">
        <v>1</v>
      </c>
      <c r="K44" s="6">
        <v>5</v>
      </c>
      <c r="L44" s="6">
        <f t="shared" si="0"/>
        <v>77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</row>
    <row r="45" spans="1:76" s="5" customFormat="1" ht="12.75" customHeight="1">
      <c r="A45" s="9" t="s">
        <v>146</v>
      </c>
      <c r="B45" s="10" t="s">
        <v>147</v>
      </c>
      <c r="C45" s="10" t="s">
        <v>148</v>
      </c>
      <c r="D45" s="11">
        <v>20564500</v>
      </c>
      <c r="E45" s="11">
        <v>3000000</v>
      </c>
      <c r="F45" s="6">
        <v>27</v>
      </c>
      <c r="G45" s="6">
        <v>9</v>
      </c>
      <c r="H45" s="6">
        <v>8</v>
      </c>
      <c r="I45" s="6">
        <v>15</v>
      </c>
      <c r="J45" s="6">
        <v>1</v>
      </c>
      <c r="K45" s="6">
        <v>5</v>
      </c>
      <c r="L45" s="6">
        <f t="shared" si="0"/>
        <v>65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</row>
    <row r="46" spans="1:76" s="5" customFormat="1" ht="12.75" customHeight="1">
      <c r="A46" s="9" t="s">
        <v>129</v>
      </c>
      <c r="B46" s="10" t="s">
        <v>130</v>
      </c>
      <c r="C46" s="10" t="s">
        <v>131</v>
      </c>
      <c r="D46" s="11">
        <v>2925000</v>
      </c>
      <c r="E46" s="11">
        <v>1150000</v>
      </c>
      <c r="F46" s="6">
        <v>30</v>
      </c>
      <c r="G46" s="6">
        <v>10</v>
      </c>
      <c r="H46" s="6">
        <v>8</v>
      </c>
      <c r="I46" s="6">
        <v>19</v>
      </c>
      <c r="J46" s="6">
        <v>2</v>
      </c>
      <c r="K46" s="6">
        <v>5</v>
      </c>
      <c r="L46" s="6">
        <f t="shared" si="0"/>
        <v>74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</row>
    <row r="47" spans="1:76" s="5" customFormat="1" ht="12.75" customHeight="1">
      <c r="A47" s="9" t="s">
        <v>100</v>
      </c>
      <c r="B47" s="10" t="s">
        <v>101</v>
      </c>
      <c r="C47" s="10" t="s">
        <v>102</v>
      </c>
      <c r="D47" s="11">
        <v>35106500</v>
      </c>
      <c r="E47" s="11">
        <v>10000000</v>
      </c>
      <c r="F47" s="6">
        <v>33</v>
      </c>
      <c r="G47" s="6">
        <v>12</v>
      </c>
      <c r="H47" s="6">
        <v>8</v>
      </c>
      <c r="I47" s="6">
        <v>19</v>
      </c>
      <c r="J47" s="6">
        <v>2</v>
      </c>
      <c r="K47" s="6">
        <v>5</v>
      </c>
      <c r="L47" s="6">
        <f t="shared" si="0"/>
        <v>79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</row>
    <row r="48" spans="1:76" s="5" customFormat="1" ht="12.75" customHeight="1">
      <c r="A48" s="9" t="s">
        <v>57</v>
      </c>
      <c r="B48" s="10" t="s">
        <v>58</v>
      </c>
      <c r="C48" s="10" t="s">
        <v>59</v>
      </c>
      <c r="D48" s="11">
        <v>79400000</v>
      </c>
      <c r="E48" s="11">
        <v>15000000</v>
      </c>
      <c r="F48" s="6">
        <v>34</v>
      </c>
      <c r="G48" s="6">
        <v>13</v>
      </c>
      <c r="H48" s="6">
        <v>7</v>
      </c>
      <c r="I48" s="6">
        <v>22</v>
      </c>
      <c r="J48" s="6">
        <v>5</v>
      </c>
      <c r="K48" s="6">
        <v>5</v>
      </c>
      <c r="L48" s="6">
        <f t="shared" si="0"/>
        <v>86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</row>
    <row r="49" spans="1:12">
      <c r="A49" s="9" t="s">
        <v>71</v>
      </c>
      <c r="B49" s="10" t="s">
        <v>72</v>
      </c>
      <c r="C49" s="10" t="s">
        <v>73</v>
      </c>
      <c r="D49" s="11">
        <v>28731000</v>
      </c>
      <c r="E49" s="11">
        <v>10000000</v>
      </c>
      <c r="F49" s="6">
        <v>33</v>
      </c>
      <c r="G49" s="6">
        <v>13</v>
      </c>
      <c r="H49" s="6">
        <v>8</v>
      </c>
      <c r="I49" s="6">
        <v>21</v>
      </c>
      <c r="J49" s="6">
        <v>3</v>
      </c>
      <c r="K49" s="6">
        <v>5</v>
      </c>
      <c r="L49" s="6">
        <f t="shared" si="0"/>
        <v>83</v>
      </c>
    </row>
    <row r="50" spans="1:12">
      <c r="A50" s="9" t="s">
        <v>92</v>
      </c>
      <c r="B50" s="10" t="s">
        <v>93</v>
      </c>
      <c r="C50" s="10" t="s">
        <v>94</v>
      </c>
      <c r="D50" s="11">
        <v>29800000</v>
      </c>
      <c r="E50" s="11">
        <v>11000000</v>
      </c>
      <c r="F50" s="6">
        <v>32</v>
      </c>
      <c r="G50" s="6">
        <v>12</v>
      </c>
      <c r="H50" s="6">
        <v>8</v>
      </c>
      <c r="I50" s="6">
        <v>19</v>
      </c>
      <c r="J50" s="6">
        <v>3</v>
      </c>
      <c r="K50" s="6">
        <v>5</v>
      </c>
      <c r="L50" s="6">
        <f t="shared" si="0"/>
        <v>79</v>
      </c>
    </row>
    <row r="51" spans="1:12">
      <c r="A51" s="9" t="s">
        <v>155</v>
      </c>
      <c r="B51" s="10" t="s">
        <v>156</v>
      </c>
      <c r="C51" s="10" t="s">
        <v>157</v>
      </c>
      <c r="D51" s="11">
        <v>9300000</v>
      </c>
      <c r="E51" s="11">
        <v>4000000</v>
      </c>
      <c r="F51" s="6">
        <v>28</v>
      </c>
      <c r="G51" s="6">
        <v>10</v>
      </c>
      <c r="H51" s="6">
        <v>7</v>
      </c>
      <c r="I51" s="6">
        <v>13</v>
      </c>
      <c r="J51" s="6">
        <v>3</v>
      </c>
      <c r="K51" s="6">
        <v>5</v>
      </c>
      <c r="L51" s="6">
        <f t="shared" si="0"/>
        <v>66</v>
      </c>
    </row>
    <row r="52" spans="1:12">
      <c r="A52" s="9" t="s">
        <v>86</v>
      </c>
      <c r="B52" s="10" t="s">
        <v>87</v>
      </c>
      <c r="C52" s="10" t="s">
        <v>88</v>
      </c>
      <c r="D52" s="11">
        <v>25681000</v>
      </c>
      <c r="E52" s="11">
        <v>9000000</v>
      </c>
      <c r="F52" s="6">
        <v>33</v>
      </c>
      <c r="G52" s="6">
        <v>11</v>
      </c>
      <c r="H52" s="6">
        <v>8</v>
      </c>
      <c r="I52" s="6">
        <v>19</v>
      </c>
      <c r="J52" s="6">
        <v>3</v>
      </c>
      <c r="K52" s="6">
        <v>5</v>
      </c>
      <c r="L52" s="6">
        <f t="shared" si="0"/>
        <v>79</v>
      </c>
    </row>
    <row r="53" spans="1:12">
      <c r="A53" s="9" t="s">
        <v>68</v>
      </c>
      <c r="B53" s="10" t="s">
        <v>69</v>
      </c>
      <c r="C53" s="10" t="s">
        <v>70</v>
      </c>
      <c r="D53" s="11">
        <v>59700331</v>
      </c>
      <c r="E53" s="11">
        <v>15000000</v>
      </c>
      <c r="F53" s="6">
        <v>32</v>
      </c>
      <c r="G53" s="6">
        <v>11</v>
      </c>
      <c r="H53" s="6">
        <v>7</v>
      </c>
      <c r="I53" s="6">
        <v>24</v>
      </c>
      <c r="J53" s="6">
        <v>2</v>
      </c>
      <c r="K53" s="6">
        <v>5</v>
      </c>
      <c r="L53" s="6">
        <f t="shared" si="0"/>
        <v>81</v>
      </c>
    </row>
    <row r="54" spans="1:12">
      <c r="A54" s="9" t="s">
        <v>95</v>
      </c>
      <c r="B54" s="10" t="s">
        <v>87</v>
      </c>
      <c r="C54" s="10" t="s">
        <v>96</v>
      </c>
      <c r="D54" s="11">
        <v>53514300</v>
      </c>
      <c r="E54" s="11">
        <v>12000000</v>
      </c>
      <c r="F54" s="6">
        <v>32</v>
      </c>
      <c r="G54" s="6">
        <v>12</v>
      </c>
      <c r="H54" s="6">
        <v>8</v>
      </c>
      <c r="I54" s="6">
        <v>19</v>
      </c>
      <c r="J54" s="6">
        <v>3</v>
      </c>
      <c r="K54" s="6">
        <v>5</v>
      </c>
      <c r="L54" s="6">
        <f t="shared" si="0"/>
        <v>79</v>
      </c>
    </row>
    <row r="55" spans="1:12">
      <c r="A55" s="9" t="s">
        <v>135</v>
      </c>
      <c r="B55" s="10" t="s">
        <v>136</v>
      </c>
      <c r="C55" s="10" t="s">
        <v>137</v>
      </c>
      <c r="D55" s="11">
        <v>27030000</v>
      </c>
      <c r="E55" s="11">
        <v>8000000</v>
      </c>
      <c r="F55" s="6">
        <v>26</v>
      </c>
      <c r="G55" s="6">
        <v>10</v>
      </c>
      <c r="H55" s="6">
        <v>8</v>
      </c>
      <c r="I55" s="6">
        <v>15</v>
      </c>
      <c r="J55" s="6">
        <v>5</v>
      </c>
      <c r="K55" s="6">
        <v>5</v>
      </c>
      <c r="L55" s="6">
        <f t="shared" si="0"/>
        <v>69</v>
      </c>
    </row>
    <row r="56" spans="1:12">
      <c r="A56" s="9" t="s">
        <v>115</v>
      </c>
      <c r="B56" s="10" t="s">
        <v>65</v>
      </c>
      <c r="C56" s="10" t="s">
        <v>116</v>
      </c>
      <c r="D56" s="11">
        <v>45600000</v>
      </c>
      <c r="E56" s="11">
        <v>12000000</v>
      </c>
      <c r="F56" s="6">
        <v>31</v>
      </c>
      <c r="G56" s="6">
        <v>11</v>
      </c>
      <c r="H56" s="6">
        <v>8</v>
      </c>
      <c r="I56" s="6">
        <v>20</v>
      </c>
      <c r="J56" s="6">
        <v>2</v>
      </c>
      <c r="K56" s="6">
        <v>5</v>
      </c>
      <c r="L56" s="6">
        <f t="shared" si="0"/>
        <v>77</v>
      </c>
    </row>
    <row r="57" spans="1:12">
      <c r="A57" s="9" t="s">
        <v>127</v>
      </c>
      <c r="B57" s="10" t="s">
        <v>104</v>
      </c>
      <c r="C57" s="10" t="s">
        <v>128</v>
      </c>
      <c r="D57" s="11">
        <v>32000000</v>
      </c>
      <c r="E57" s="11">
        <v>10000000</v>
      </c>
      <c r="F57" s="6">
        <v>30</v>
      </c>
      <c r="G57" s="6">
        <v>10</v>
      </c>
      <c r="H57" s="6">
        <v>8</v>
      </c>
      <c r="I57" s="6">
        <v>17</v>
      </c>
      <c r="J57" s="6">
        <v>2</v>
      </c>
      <c r="K57" s="6">
        <v>5</v>
      </c>
      <c r="L57" s="6">
        <f t="shared" si="0"/>
        <v>72</v>
      </c>
    </row>
    <row r="58" spans="1:12">
      <c r="A58" s="9" t="s">
        <v>103</v>
      </c>
      <c r="B58" s="10" t="s">
        <v>104</v>
      </c>
      <c r="C58" s="10" t="s">
        <v>105</v>
      </c>
      <c r="D58" s="11">
        <v>34453218</v>
      </c>
      <c r="E58" s="11">
        <v>14000000</v>
      </c>
      <c r="F58" s="6">
        <v>34</v>
      </c>
      <c r="G58" s="6">
        <v>12</v>
      </c>
      <c r="H58" s="6">
        <v>8</v>
      </c>
      <c r="I58" s="6">
        <v>18</v>
      </c>
      <c r="J58" s="6">
        <v>2</v>
      </c>
      <c r="K58" s="6">
        <v>5</v>
      </c>
      <c r="L58" s="6">
        <f t="shared" si="0"/>
        <v>79</v>
      </c>
    </row>
    <row r="59" spans="1:12">
      <c r="A59" s="9" t="s">
        <v>174</v>
      </c>
      <c r="B59" s="10" t="s">
        <v>175</v>
      </c>
      <c r="C59" s="10" t="s">
        <v>176</v>
      </c>
      <c r="D59" s="11">
        <v>40040000</v>
      </c>
      <c r="E59" s="11">
        <v>3000000</v>
      </c>
      <c r="F59" s="6">
        <v>27</v>
      </c>
      <c r="G59" s="6">
        <v>8</v>
      </c>
      <c r="H59" s="6">
        <v>8</v>
      </c>
      <c r="I59" s="6">
        <v>12</v>
      </c>
      <c r="J59" s="6">
        <v>3</v>
      </c>
      <c r="K59" s="6">
        <v>5</v>
      </c>
      <c r="L59" s="6">
        <f t="shared" si="0"/>
        <v>63</v>
      </c>
    </row>
    <row r="60" spans="1:12">
      <c r="A60" s="9" t="s">
        <v>109</v>
      </c>
      <c r="B60" s="10" t="s">
        <v>110</v>
      </c>
      <c r="C60" s="10" t="s">
        <v>111</v>
      </c>
      <c r="D60" s="11">
        <v>37835800</v>
      </c>
      <c r="E60" s="11">
        <v>10000000</v>
      </c>
      <c r="F60" s="6">
        <v>30</v>
      </c>
      <c r="G60" s="6">
        <v>11</v>
      </c>
      <c r="H60" s="6">
        <v>8</v>
      </c>
      <c r="I60" s="6">
        <v>18</v>
      </c>
      <c r="J60" s="6">
        <v>2</v>
      </c>
      <c r="K60" s="6">
        <v>5</v>
      </c>
      <c r="L60" s="6">
        <f t="shared" si="0"/>
        <v>74</v>
      </c>
    </row>
  </sheetData>
  <mergeCells count="13">
    <mergeCell ref="J11:J12"/>
    <mergeCell ref="K11:K12"/>
    <mergeCell ref="L11:L12"/>
    <mergeCell ref="D8:J8"/>
    <mergeCell ref="A11:A13"/>
    <mergeCell ref="B11:B13"/>
    <mergeCell ref="C11:C13"/>
    <mergeCell ref="D11:D13"/>
    <mergeCell ref="E11:E13"/>
    <mergeCell ref="F11:F12"/>
    <mergeCell ref="G11:G12"/>
    <mergeCell ref="H11:H12"/>
    <mergeCell ref="I11:I12"/>
  </mergeCells>
  <dataValidations count="5">
    <dataValidation type="decimal" operator="lessThanOrEqual" allowBlank="1" showInputMessage="1" showErrorMessage="1" error="max. 25" sqref="I14:I48" xr:uid="{23262B48-4CE4-4757-9002-F86C2AD5D321}">
      <formula1>25</formula1>
    </dataValidation>
    <dataValidation type="decimal" operator="lessThanOrEqual" allowBlank="1" showInputMessage="1" showErrorMessage="1" error="max. 5" sqref="J14:K48" xr:uid="{6335C9F5-377A-4998-AC7C-F5BD97C36804}">
      <formula1>5</formula1>
    </dataValidation>
    <dataValidation type="decimal" operator="lessThanOrEqual" allowBlank="1" showInputMessage="1" showErrorMessage="1" error="max. 10" sqref="H14:H48" xr:uid="{0D43D42E-3D34-47B0-A977-8CCC72509DE9}">
      <formula1>10</formula1>
    </dataValidation>
    <dataValidation type="decimal" operator="lessThanOrEqual" allowBlank="1" showInputMessage="1" showErrorMessage="1" error="max. 15" sqref="G14:G48" xr:uid="{88450FDA-2B4E-4D2B-9D02-BE26E97D9E77}">
      <formula1>15</formula1>
    </dataValidation>
    <dataValidation type="decimal" operator="lessThanOrEqual" allowBlank="1" showInputMessage="1" showErrorMessage="1" error="max. 40" sqref="F14:F48" xr:uid="{9101816A-EDE2-40DC-81CC-14366AF96270}">
      <formula1>40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3ACE8-3446-46B2-9F8F-A6BBD2EFC8FC}">
  <dimension ref="A1:BX60"/>
  <sheetViews>
    <sheetView zoomScale="70" zoomScaleNormal="70" workbookViewId="0"/>
  </sheetViews>
  <sheetFormatPr defaultColWidth="9.140625" defaultRowHeight="12"/>
  <cols>
    <col min="1" max="1" width="11.5703125" style="2" customWidth="1"/>
    <col min="2" max="2" width="30" style="2" bestFit="1" customWidth="1"/>
    <col min="3" max="3" width="43.5703125" style="2" customWidth="1"/>
    <col min="4" max="4" width="15.5703125" style="2" customWidth="1"/>
    <col min="5" max="5" width="15" style="2" customWidth="1"/>
    <col min="6" max="6" width="9.5703125" style="2" customWidth="1"/>
    <col min="7" max="12" width="9.42578125" style="2" customWidth="1"/>
    <col min="13" max="16384" width="9.140625" style="2"/>
  </cols>
  <sheetData>
    <row r="1" spans="1:76" ht="38.25" customHeight="1">
      <c r="A1" s="1" t="s">
        <v>0</v>
      </c>
    </row>
    <row r="2" spans="1:76">
      <c r="A2" s="3" t="s">
        <v>1</v>
      </c>
      <c r="D2" s="3" t="s">
        <v>2</v>
      </c>
    </row>
    <row r="3" spans="1:76">
      <c r="A3" s="3" t="s">
        <v>3</v>
      </c>
      <c r="D3" s="2" t="s">
        <v>4</v>
      </c>
    </row>
    <row r="4" spans="1:76">
      <c r="A4" s="3" t="s">
        <v>5</v>
      </c>
      <c r="D4" s="2" t="s">
        <v>6</v>
      </c>
    </row>
    <row r="5" spans="1:76">
      <c r="A5" s="3" t="s">
        <v>7</v>
      </c>
      <c r="D5" s="2" t="s">
        <v>8</v>
      </c>
    </row>
    <row r="6" spans="1:76">
      <c r="A6" s="2" t="s">
        <v>9</v>
      </c>
    </row>
    <row r="7" spans="1:76">
      <c r="A7" s="2" t="s">
        <v>10</v>
      </c>
      <c r="D7" s="3" t="s">
        <v>11</v>
      </c>
    </row>
    <row r="8" spans="1:76" ht="39.6" customHeight="1">
      <c r="D8" s="28" t="s">
        <v>12</v>
      </c>
      <c r="E8" s="28"/>
      <c r="F8" s="28"/>
      <c r="G8" s="28"/>
      <c r="H8" s="28"/>
      <c r="I8" s="28"/>
      <c r="J8" s="28"/>
    </row>
    <row r="9" spans="1:76" ht="39.6" customHeight="1">
      <c r="D9" s="15" t="s">
        <v>188</v>
      </c>
      <c r="E9" s="12"/>
      <c r="F9" s="12"/>
      <c r="G9" s="12"/>
      <c r="H9" s="12"/>
      <c r="I9" s="12"/>
      <c r="J9" s="12"/>
    </row>
    <row r="10" spans="1:76" ht="12.6" customHeight="1">
      <c r="A10" s="3"/>
    </row>
    <row r="11" spans="1:76" ht="26.45" customHeight="1">
      <c r="A11" s="31" t="s">
        <v>14</v>
      </c>
      <c r="B11" s="31" t="s">
        <v>15</v>
      </c>
      <c r="C11" s="31" t="s">
        <v>16</v>
      </c>
      <c r="D11" s="31" t="s">
        <v>17</v>
      </c>
      <c r="E11" s="34" t="s">
        <v>18</v>
      </c>
      <c r="F11" s="31" t="s">
        <v>19</v>
      </c>
      <c r="G11" s="31" t="s">
        <v>20</v>
      </c>
      <c r="H11" s="31" t="s">
        <v>21</v>
      </c>
      <c r="I11" s="31" t="s">
        <v>22</v>
      </c>
      <c r="J11" s="31" t="s">
        <v>23</v>
      </c>
      <c r="K11" s="31" t="s">
        <v>24</v>
      </c>
      <c r="L11" s="31" t="s">
        <v>25</v>
      </c>
    </row>
    <row r="12" spans="1:76" ht="59.45" customHeight="1">
      <c r="A12" s="33"/>
      <c r="B12" s="33"/>
      <c r="C12" s="33"/>
      <c r="D12" s="33"/>
      <c r="E12" s="35"/>
      <c r="F12" s="32"/>
      <c r="G12" s="32"/>
      <c r="H12" s="32"/>
      <c r="I12" s="32"/>
      <c r="J12" s="32"/>
      <c r="K12" s="32"/>
      <c r="L12" s="32"/>
    </row>
    <row r="13" spans="1:76" ht="29.1" customHeight="1">
      <c r="A13" s="33"/>
      <c r="B13" s="33"/>
      <c r="C13" s="33"/>
      <c r="D13" s="33"/>
      <c r="E13" s="35"/>
      <c r="F13" s="4" t="s">
        <v>36</v>
      </c>
      <c r="G13" s="4" t="s">
        <v>37</v>
      </c>
      <c r="H13" s="4" t="s">
        <v>38</v>
      </c>
      <c r="I13" s="4" t="s">
        <v>39</v>
      </c>
      <c r="J13" s="4" t="s">
        <v>40</v>
      </c>
      <c r="K13" s="4" t="s">
        <v>40</v>
      </c>
      <c r="L13" s="4"/>
    </row>
    <row r="14" spans="1:76" s="5" customFormat="1" ht="12.75" customHeight="1">
      <c r="A14" s="9" t="s">
        <v>159</v>
      </c>
      <c r="B14" s="9" t="s">
        <v>160</v>
      </c>
      <c r="C14" s="10" t="s">
        <v>161</v>
      </c>
      <c r="D14" s="11">
        <v>31932754</v>
      </c>
      <c r="E14" s="11">
        <v>12000000</v>
      </c>
      <c r="F14" s="6">
        <v>25</v>
      </c>
      <c r="G14" s="6">
        <v>10</v>
      </c>
      <c r="H14" s="6">
        <v>8</v>
      </c>
      <c r="I14" s="6">
        <v>16</v>
      </c>
      <c r="J14" s="6">
        <v>2</v>
      </c>
      <c r="K14" s="6">
        <v>5</v>
      </c>
      <c r="L14" s="6">
        <f>SUM(F14:K14)</f>
        <v>66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</row>
    <row r="15" spans="1:76" s="5" customFormat="1" ht="12.75" customHeight="1">
      <c r="A15" s="9" t="s">
        <v>64</v>
      </c>
      <c r="B15" s="9" t="s">
        <v>65</v>
      </c>
      <c r="C15" s="10" t="s">
        <v>66</v>
      </c>
      <c r="D15" s="11">
        <v>29870000</v>
      </c>
      <c r="E15" s="11">
        <v>7500000</v>
      </c>
      <c r="F15" s="6">
        <v>33</v>
      </c>
      <c r="G15" s="6">
        <v>13</v>
      </c>
      <c r="H15" s="6">
        <v>8</v>
      </c>
      <c r="I15" s="6">
        <v>23</v>
      </c>
      <c r="J15" s="6">
        <v>2</v>
      </c>
      <c r="K15" s="6">
        <v>5</v>
      </c>
      <c r="L15" s="6">
        <f t="shared" ref="L15:L60" si="0">SUM(F15:K15)</f>
        <v>84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</row>
    <row r="16" spans="1:76" s="5" customFormat="1" ht="12.75" customHeight="1">
      <c r="A16" s="9" t="s">
        <v>169</v>
      </c>
      <c r="B16" s="9" t="s">
        <v>170</v>
      </c>
      <c r="C16" s="10" t="s">
        <v>171</v>
      </c>
      <c r="D16" s="11">
        <v>19883037</v>
      </c>
      <c r="E16" s="11">
        <v>6000000</v>
      </c>
      <c r="F16" s="6">
        <v>29</v>
      </c>
      <c r="G16" s="6">
        <v>10</v>
      </c>
      <c r="H16" s="6">
        <v>7</v>
      </c>
      <c r="I16" s="6">
        <v>15</v>
      </c>
      <c r="J16" s="6">
        <v>2</v>
      </c>
      <c r="K16" s="6">
        <v>4</v>
      </c>
      <c r="L16" s="6">
        <f t="shared" si="0"/>
        <v>67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</row>
    <row r="17" spans="1:76" s="5" customFormat="1" ht="12.75" customHeight="1">
      <c r="A17" s="9" t="s">
        <v>80</v>
      </c>
      <c r="B17" s="9" t="s">
        <v>81</v>
      </c>
      <c r="C17" s="10" t="s">
        <v>82</v>
      </c>
      <c r="D17" s="11">
        <v>45650000</v>
      </c>
      <c r="E17" s="11">
        <v>13800000</v>
      </c>
      <c r="F17" s="6">
        <v>32</v>
      </c>
      <c r="G17" s="6">
        <v>10</v>
      </c>
      <c r="H17" s="6">
        <v>8</v>
      </c>
      <c r="I17" s="6">
        <v>20</v>
      </c>
      <c r="J17" s="6">
        <v>4</v>
      </c>
      <c r="K17" s="6">
        <v>5</v>
      </c>
      <c r="L17" s="6">
        <f t="shared" si="0"/>
        <v>79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</row>
    <row r="18" spans="1:76" s="5" customFormat="1" ht="12.75" customHeight="1">
      <c r="A18" s="9" t="s">
        <v>138</v>
      </c>
      <c r="B18" s="9" t="s">
        <v>107</v>
      </c>
      <c r="C18" s="10" t="s">
        <v>139</v>
      </c>
      <c r="D18" s="11">
        <v>46481200</v>
      </c>
      <c r="E18" s="11">
        <v>15000000</v>
      </c>
      <c r="F18" s="6">
        <v>28</v>
      </c>
      <c r="G18" s="6">
        <v>10</v>
      </c>
      <c r="H18" s="6">
        <v>8</v>
      </c>
      <c r="I18" s="6">
        <v>15</v>
      </c>
      <c r="J18" s="6">
        <v>4</v>
      </c>
      <c r="K18" s="6">
        <v>4</v>
      </c>
      <c r="L18" s="6">
        <f t="shared" si="0"/>
        <v>69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</row>
    <row r="19" spans="1:76" s="5" customFormat="1">
      <c r="A19" s="9" t="s">
        <v>106</v>
      </c>
      <c r="B19" s="9" t="s">
        <v>107</v>
      </c>
      <c r="C19" s="10" t="s">
        <v>108</v>
      </c>
      <c r="D19" s="11">
        <v>23080400</v>
      </c>
      <c r="E19" s="11">
        <v>9000000</v>
      </c>
      <c r="F19" s="6">
        <v>31</v>
      </c>
      <c r="G19" s="6">
        <v>11</v>
      </c>
      <c r="H19" s="6">
        <v>8</v>
      </c>
      <c r="I19" s="6">
        <v>18</v>
      </c>
      <c r="J19" s="6">
        <v>4</v>
      </c>
      <c r="K19" s="6">
        <v>4</v>
      </c>
      <c r="L19" s="6">
        <f t="shared" si="0"/>
        <v>76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</row>
    <row r="20" spans="1:76" s="5" customFormat="1" ht="12.75" customHeight="1">
      <c r="A20" s="9" t="s">
        <v>61</v>
      </c>
      <c r="B20" s="10" t="s">
        <v>62</v>
      </c>
      <c r="C20" s="10" t="s">
        <v>63</v>
      </c>
      <c r="D20" s="11">
        <v>53420400</v>
      </c>
      <c r="E20" s="11">
        <v>15000000</v>
      </c>
      <c r="F20" s="6">
        <v>38</v>
      </c>
      <c r="G20" s="6">
        <v>14</v>
      </c>
      <c r="H20" s="6">
        <v>10</v>
      </c>
      <c r="I20" s="6">
        <v>19</v>
      </c>
      <c r="J20" s="6">
        <v>4</v>
      </c>
      <c r="K20" s="6">
        <v>5</v>
      </c>
      <c r="L20" s="6">
        <f t="shared" si="0"/>
        <v>90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</row>
    <row r="21" spans="1:76" s="5" customFormat="1" ht="12.75" customHeight="1">
      <c r="A21" s="9" t="s">
        <v>149</v>
      </c>
      <c r="B21" s="10" t="s">
        <v>150</v>
      </c>
      <c r="C21" s="10" t="s">
        <v>151</v>
      </c>
      <c r="D21" s="11">
        <v>64250000</v>
      </c>
      <c r="E21" s="11">
        <v>15000000</v>
      </c>
      <c r="F21" s="6">
        <v>29</v>
      </c>
      <c r="G21" s="6">
        <v>10</v>
      </c>
      <c r="H21" s="6">
        <v>9</v>
      </c>
      <c r="I21" s="6">
        <v>15</v>
      </c>
      <c r="J21" s="6">
        <v>0</v>
      </c>
      <c r="K21" s="6">
        <v>5</v>
      </c>
      <c r="L21" s="6">
        <f t="shared" si="0"/>
        <v>68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</row>
    <row r="22" spans="1:76" s="5" customFormat="1" ht="13.5" customHeight="1">
      <c r="A22" s="9" t="s">
        <v>152</v>
      </c>
      <c r="B22" s="10" t="s">
        <v>153</v>
      </c>
      <c r="C22" s="10" t="s">
        <v>154</v>
      </c>
      <c r="D22" s="11">
        <v>27869200</v>
      </c>
      <c r="E22" s="11">
        <v>7000000</v>
      </c>
      <c r="F22" s="6">
        <v>30</v>
      </c>
      <c r="G22" s="6">
        <v>10</v>
      </c>
      <c r="H22" s="6">
        <v>7</v>
      </c>
      <c r="I22" s="6">
        <v>16</v>
      </c>
      <c r="J22" s="6">
        <v>0</v>
      </c>
      <c r="K22" s="6">
        <v>5</v>
      </c>
      <c r="L22" s="6">
        <f t="shared" si="0"/>
        <v>68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</row>
    <row r="23" spans="1:76" s="5" customFormat="1" ht="12.75" customHeight="1">
      <c r="A23" s="9" t="s">
        <v>119</v>
      </c>
      <c r="B23" s="9" t="s">
        <v>107</v>
      </c>
      <c r="C23" s="10" t="s">
        <v>120</v>
      </c>
      <c r="D23" s="11">
        <v>35237800</v>
      </c>
      <c r="E23" s="11">
        <v>12000000</v>
      </c>
      <c r="F23" s="6">
        <v>31</v>
      </c>
      <c r="G23" s="6">
        <v>11</v>
      </c>
      <c r="H23" s="6">
        <v>8</v>
      </c>
      <c r="I23" s="6">
        <v>17</v>
      </c>
      <c r="J23" s="6">
        <v>4</v>
      </c>
      <c r="K23" s="6">
        <v>4</v>
      </c>
      <c r="L23" s="6">
        <f t="shared" si="0"/>
        <v>75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</row>
    <row r="24" spans="1:76" s="5" customFormat="1" ht="12.75" customHeight="1">
      <c r="A24" s="9" t="s">
        <v>124</v>
      </c>
      <c r="B24" s="10" t="s">
        <v>125</v>
      </c>
      <c r="C24" s="10" t="s">
        <v>126</v>
      </c>
      <c r="D24" s="11">
        <v>36552000</v>
      </c>
      <c r="E24" s="11">
        <v>10000000</v>
      </c>
      <c r="F24" s="6">
        <v>32</v>
      </c>
      <c r="G24" s="6">
        <v>12</v>
      </c>
      <c r="H24" s="6">
        <v>9</v>
      </c>
      <c r="I24" s="6">
        <v>17</v>
      </c>
      <c r="J24" s="6">
        <v>2</v>
      </c>
      <c r="K24" s="6">
        <v>4</v>
      </c>
      <c r="L24" s="6">
        <f t="shared" si="0"/>
        <v>76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</row>
    <row r="25" spans="1:76" s="5" customFormat="1" ht="12.75" customHeight="1">
      <c r="A25" s="9" t="s">
        <v>183</v>
      </c>
      <c r="B25" s="10" t="s">
        <v>184</v>
      </c>
      <c r="C25" s="10" t="s">
        <v>185</v>
      </c>
      <c r="D25" s="11">
        <v>19085240</v>
      </c>
      <c r="E25" s="11">
        <v>3500000</v>
      </c>
      <c r="F25" s="6">
        <v>23</v>
      </c>
      <c r="G25" s="6">
        <v>8</v>
      </c>
      <c r="H25" s="6">
        <v>7</v>
      </c>
      <c r="I25" s="6">
        <v>12</v>
      </c>
      <c r="J25" s="6">
        <v>0</v>
      </c>
      <c r="K25" s="6">
        <v>4</v>
      </c>
      <c r="L25" s="6">
        <f t="shared" si="0"/>
        <v>54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</row>
    <row r="26" spans="1:76" s="5" customFormat="1" ht="12.75" customHeight="1">
      <c r="A26" s="9" t="s">
        <v>48</v>
      </c>
      <c r="B26" s="10" t="s">
        <v>49</v>
      </c>
      <c r="C26" s="10" t="s">
        <v>50</v>
      </c>
      <c r="D26" s="11">
        <v>47450000</v>
      </c>
      <c r="E26" s="11">
        <v>14000000</v>
      </c>
      <c r="F26" s="6">
        <v>36</v>
      </c>
      <c r="G26" s="6">
        <v>14</v>
      </c>
      <c r="H26" s="6">
        <v>8</v>
      </c>
      <c r="I26" s="6">
        <v>23</v>
      </c>
      <c r="J26" s="6">
        <v>4</v>
      </c>
      <c r="K26" s="6">
        <v>4</v>
      </c>
      <c r="L26" s="6">
        <f t="shared" si="0"/>
        <v>89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</row>
    <row r="27" spans="1:76" s="5" customFormat="1">
      <c r="A27" s="9" t="s">
        <v>89</v>
      </c>
      <c r="B27" s="10" t="s">
        <v>90</v>
      </c>
      <c r="C27" s="10" t="s">
        <v>91</v>
      </c>
      <c r="D27" s="11">
        <v>73034000</v>
      </c>
      <c r="E27" s="11">
        <v>16000000</v>
      </c>
      <c r="F27" s="6">
        <v>30</v>
      </c>
      <c r="G27" s="6">
        <v>11</v>
      </c>
      <c r="H27" s="6">
        <v>8</v>
      </c>
      <c r="I27" s="6">
        <v>21</v>
      </c>
      <c r="J27" s="6">
        <v>4</v>
      </c>
      <c r="K27" s="6">
        <v>5</v>
      </c>
      <c r="L27" s="6">
        <f t="shared" si="0"/>
        <v>79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</row>
    <row r="28" spans="1:76" s="5" customFormat="1" ht="12.75" customHeight="1">
      <c r="A28" s="9" t="s">
        <v>180</v>
      </c>
      <c r="B28" s="10" t="s">
        <v>181</v>
      </c>
      <c r="C28" s="10" t="s">
        <v>182</v>
      </c>
      <c r="D28" s="11">
        <v>30548140</v>
      </c>
      <c r="E28" s="11">
        <v>3000000</v>
      </c>
      <c r="F28" s="6">
        <v>25</v>
      </c>
      <c r="G28" s="6">
        <v>8</v>
      </c>
      <c r="H28" s="6">
        <v>7</v>
      </c>
      <c r="I28" s="6">
        <v>10</v>
      </c>
      <c r="J28" s="6">
        <v>1</v>
      </c>
      <c r="K28" s="6">
        <v>4</v>
      </c>
      <c r="L28" s="6">
        <f t="shared" si="0"/>
        <v>55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</row>
    <row r="29" spans="1:76" s="5" customFormat="1" ht="12.75" customHeight="1">
      <c r="A29" s="9" t="s">
        <v>41</v>
      </c>
      <c r="B29" s="10" t="s">
        <v>42</v>
      </c>
      <c r="C29" s="10" t="s">
        <v>43</v>
      </c>
      <c r="D29" s="11">
        <v>32004630</v>
      </c>
      <c r="E29" s="11">
        <v>8500000</v>
      </c>
      <c r="F29" s="6">
        <v>39</v>
      </c>
      <c r="G29" s="6">
        <v>14</v>
      </c>
      <c r="H29" s="6">
        <v>8</v>
      </c>
      <c r="I29" s="6">
        <v>22</v>
      </c>
      <c r="J29" s="6">
        <v>4</v>
      </c>
      <c r="K29" s="6">
        <v>5</v>
      </c>
      <c r="L29" s="6">
        <f t="shared" si="0"/>
        <v>92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</row>
    <row r="30" spans="1:76" s="5" customFormat="1" ht="12.75" customHeight="1">
      <c r="A30" s="9" t="s">
        <v>52</v>
      </c>
      <c r="B30" s="10" t="s">
        <v>53</v>
      </c>
      <c r="C30" s="10" t="s">
        <v>54</v>
      </c>
      <c r="D30" s="11">
        <v>127680659</v>
      </c>
      <c r="E30" s="11">
        <v>12555000</v>
      </c>
      <c r="F30" s="6">
        <v>34</v>
      </c>
      <c r="G30" s="6">
        <v>13</v>
      </c>
      <c r="H30" s="6">
        <v>8</v>
      </c>
      <c r="I30" s="6">
        <v>24</v>
      </c>
      <c r="J30" s="6">
        <v>1</v>
      </c>
      <c r="K30" s="6">
        <v>5</v>
      </c>
      <c r="L30" s="6">
        <f t="shared" si="0"/>
        <v>85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</row>
    <row r="31" spans="1:76" s="5" customFormat="1">
      <c r="A31" s="9" t="s">
        <v>140</v>
      </c>
      <c r="B31" s="10" t="s">
        <v>141</v>
      </c>
      <c r="C31" s="10" t="s">
        <v>142</v>
      </c>
      <c r="D31" s="11">
        <v>34986000</v>
      </c>
      <c r="E31" s="11">
        <v>10000000</v>
      </c>
      <c r="F31" s="6">
        <v>27</v>
      </c>
      <c r="G31" s="6">
        <v>11</v>
      </c>
      <c r="H31" s="6">
        <v>9</v>
      </c>
      <c r="I31" s="6">
        <v>15</v>
      </c>
      <c r="J31" s="6">
        <v>2</v>
      </c>
      <c r="K31" s="6">
        <v>5</v>
      </c>
      <c r="L31" s="6">
        <f t="shared" si="0"/>
        <v>69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</row>
    <row r="32" spans="1:76" s="5" customFormat="1" ht="12.75" customHeight="1">
      <c r="A32" s="9" t="s">
        <v>162</v>
      </c>
      <c r="B32" s="10" t="s">
        <v>163</v>
      </c>
      <c r="C32" s="10" t="s">
        <v>164</v>
      </c>
      <c r="D32" s="11">
        <v>26574264</v>
      </c>
      <c r="E32" s="11">
        <v>8000000</v>
      </c>
      <c r="F32" s="6">
        <v>29</v>
      </c>
      <c r="G32" s="6">
        <v>9</v>
      </c>
      <c r="H32" s="6">
        <v>7</v>
      </c>
      <c r="I32" s="6">
        <v>15</v>
      </c>
      <c r="J32" s="6">
        <v>2</v>
      </c>
      <c r="K32" s="6">
        <v>5</v>
      </c>
      <c r="L32" s="6">
        <f t="shared" si="0"/>
        <v>67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</row>
    <row r="33" spans="1:76" s="5" customFormat="1" ht="12.75" customHeight="1">
      <c r="A33" s="9" t="s">
        <v>83</v>
      </c>
      <c r="B33" s="10" t="s">
        <v>84</v>
      </c>
      <c r="C33" s="10" t="s">
        <v>85</v>
      </c>
      <c r="D33" s="11">
        <v>23833391</v>
      </c>
      <c r="E33" s="11">
        <v>11500000</v>
      </c>
      <c r="F33" s="6">
        <v>33</v>
      </c>
      <c r="G33" s="6">
        <v>11</v>
      </c>
      <c r="H33" s="6">
        <v>8</v>
      </c>
      <c r="I33" s="6">
        <v>20</v>
      </c>
      <c r="J33" s="6">
        <v>2</v>
      </c>
      <c r="K33" s="6">
        <v>5</v>
      </c>
      <c r="L33" s="6">
        <f t="shared" si="0"/>
        <v>79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</row>
    <row r="34" spans="1:76" s="5" customFormat="1" ht="12.75" customHeight="1">
      <c r="A34" s="9" t="s">
        <v>166</v>
      </c>
      <c r="B34" s="10" t="s">
        <v>167</v>
      </c>
      <c r="C34" s="10" t="s">
        <v>168</v>
      </c>
      <c r="D34" s="11">
        <v>23500000</v>
      </c>
      <c r="E34" s="11">
        <v>9000000</v>
      </c>
      <c r="F34" s="6">
        <v>29</v>
      </c>
      <c r="G34" s="6">
        <v>11</v>
      </c>
      <c r="H34" s="6">
        <v>7</v>
      </c>
      <c r="I34" s="6">
        <v>15</v>
      </c>
      <c r="J34" s="6">
        <v>3</v>
      </c>
      <c r="K34" s="6">
        <v>2</v>
      </c>
      <c r="L34" s="6">
        <f t="shared" si="0"/>
        <v>67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</row>
    <row r="35" spans="1:76" s="5" customFormat="1" ht="12.75" customHeight="1">
      <c r="A35" s="9" t="s">
        <v>143</v>
      </c>
      <c r="B35" s="10" t="s">
        <v>144</v>
      </c>
      <c r="C35" s="10" t="s">
        <v>145</v>
      </c>
      <c r="D35" s="11">
        <v>7813500</v>
      </c>
      <c r="E35" s="11">
        <v>3000000</v>
      </c>
      <c r="F35" s="6">
        <v>29</v>
      </c>
      <c r="G35" s="6">
        <v>9</v>
      </c>
      <c r="H35" s="6">
        <v>8</v>
      </c>
      <c r="I35" s="6">
        <v>15</v>
      </c>
      <c r="J35" s="6">
        <v>3</v>
      </c>
      <c r="K35" s="6">
        <v>5</v>
      </c>
      <c r="L35" s="6">
        <f t="shared" si="0"/>
        <v>69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</row>
    <row r="36" spans="1:76" s="5" customFormat="1" ht="12.75" customHeight="1">
      <c r="A36" s="9" t="s">
        <v>177</v>
      </c>
      <c r="B36" s="10" t="s">
        <v>178</v>
      </c>
      <c r="C36" s="10" t="s">
        <v>179</v>
      </c>
      <c r="D36" s="11">
        <v>26056000</v>
      </c>
      <c r="E36" s="11">
        <v>6500000</v>
      </c>
      <c r="F36" s="6">
        <v>28</v>
      </c>
      <c r="G36" s="6">
        <v>9</v>
      </c>
      <c r="H36" s="6">
        <v>7</v>
      </c>
      <c r="I36" s="6">
        <v>13</v>
      </c>
      <c r="J36" s="6">
        <v>0</v>
      </c>
      <c r="K36" s="6">
        <v>5</v>
      </c>
      <c r="L36" s="6">
        <f t="shared" si="0"/>
        <v>62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</row>
    <row r="37" spans="1:76" s="5" customFormat="1" ht="12.75" customHeight="1">
      <c r="A37" s="9" t="s">
        <v>117</v>
      </c>
      <c r="B37" s="9" t="s">
        <v>81</v>
      </c>
      <c r="C37" s="10" t="s">
        <v>118</v>
      </c>
      <c r="D37" s="11">
        <v>10765335</v>
      </c>
      <c r="E37" s="11">
        <v>7000000</v>
      </c>
      <c r="F37" s="6">
        <v>33</v>
      </c>
      <c r="G37" s="6">
        <v>10</v>
      </c>
      <c r="H37" s="6">
        <v>8</v>
      </c>
      <c r="I37" s="6">
        <v>17</v>
      </c>
      <c r="J37" s="6">
        <v>4</v>
      </c>
      <c r="K37" s="6">
        <v>5</v>
      </c>
      <c r="L37" s="6">
        <f t="shared" si="0"/>
        <v>77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</row>
    <row r="38" spans="1:76" s="5" customFormat="1" ht="12.75" customHeight="1">
      <c r="A38" s="9" t="s">
        <v>97</v>
      </c>
      <c r="B38" s="10" t="s">
        <v>98</v>
      </c>
      <c r="C38" s="10" t="s">
        <v>99</v>
      </c>
      <c r="D38" s="11">
        <v>16450000</v>
      </c>
      <c r="E38" s="11">
        <v>10000000</v>
      </c>
      <c r="F38" s="6">
        <v>32</v>
      </c>
      <c r="G38" s="6">
        <v>11</v>
      </c>
      <c r="H38" s="6">
        <v>8</v>
      </c>
      <c r="I38" s="6">
        <v>18</v>
      </c>
      <c r="J38" s="6">
        <v>3</v>
      </c>
      <c r="K38" s="6">
        <v>5</v>
      </c>
      <c r="L38" s="6">
        <f t="shared" si="0"/>
        <v>77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</row>
    <row r="39" spans="1:76" s="5" customFormat="1">
      <c r="A39" s="9" t="s">
        <v>77</v>
      </c>
      <c r="B39" s="10" t="s">
        <v>78</v>
      </c>
      <c r="C39" s="10" t="s">
        <v>79</v>
      </c>
      <c r="D39" s="11">
        <v>22835000</v>
      </c>
      <c r="E39" s="11">
        <v>7000000</v>
      </c>
      <c r="F39" s="6">
        <v>32</v>
      </c>
      <c r="G39" s="6">
        <v>12</v>
      </c>
      <c r="H39" s="6">
        <v>8</v>
      </c>
      <c r="I39" s="6">
        <v>20</v>
      </c>
      <c r="J39" s="6">
        <v>3</v>
      </c>
      <c r="K39" s="6">
        <v>5</v>
      </c>
      <c r="L39" s="6">
        <f t="shared" si="0"/>
        <v>80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</row>
    <row r="40" spans="1:76" s="5" customFormat="1" ht="12.75" customHeight="1">
      <c r="A40" s="9" t="s">
        <v>74</v>
      </c>
      <c r="B40" s="10" t="s">
        <v>75</v>
      </c>
      <c r="C40" s="10" t="s">
        <v>76</v>
      </c>
      <c r="D40" s="11">
        <v>30869500</v>
      </c>
      <c r="E40" s="11">
        <v>10000000</v>
      </c>
      <c r="F40" s="6">
        <v>32</v>
      </c>
      <c r="G40" s="6">
        <v>12</v>
      </c>
      <c r="H40" s="6">
        <v>8</v>
      </c>
      <c r="I40" s="6">
        <v>22</v>
      </c>
      <c r="J40" s="6">
        <v>4</v>
      </c>
      <c r="K40" s="6">
        <v>5</v>
      </c>
      <c r="L40" s="6">
        <f t="shared" si="0"/>
        <v>83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</row>
    <row r="41" spans="1:76" s="5" customFormat="1" ht="12.75" customHeight="1">
      <c r="A41" s="9" t="s">
        <v>112</v>
      </c>
      <c r="B41" s="10" t="s">
        <v>113</v>
      </c>
      <c r="C41" s="10" t="s">
        <v>114</v>
      </c>
      <c r="D41" s="11">
        <v>73627524</v>
      </c>
      <c r="E41" s="11">
        <v>15000000</v>
      </c>
      <c r="F41" s="6">
        <v>32</v>
      </c>
      <c r="G41" s="6">
        <v>10</v>
      </c>
      <c r="H41" s="6">
        <v>8</v>
      </c>
      <c r="I41" s="6">
        <v>19</v>
      </c>
      <c r="J41" s="6">
        <v>3</v>
      </c>
      <c r="K41" s="6">
        <v>5</v>
      </c>
      <c r="L41" s="6">
        <f t="shared" si="0"/>
        <v>77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</row>
    <row r="42" spans="1:76" s="5" customFormat="1" ht="12.75" customHeight="1">
      <c r="A42" s="9" t="s">
        <v>121</v>
      </c>
      <c r="B42" s="10" t="s">
        <v>122</v>
      </c>
      <c r="C42" s="10" t="s">
        <v>123</v>
      </c>
      <c r="D42" s="11">
        <v>27087900</v>
      </c>
      <c r="E42" s="11">
        <v>13000000</v>
      </c>
      <c r="F42" s="6">
        <v>31</v>
      </c>
      <c r="G42" s="6">
        <v>10</v>
      </c>
      <c r="H42" s="6">
        <v>8</v>
      </c>
      <c r="I42" s="6">
        <v>18</v>
      </c>
      <c r="J42" s="6">
        <v>2</v>
      </c>
      <c r="K42" s="6">
        <v>5</v>
      </c>
      <c r="L42" s="6">
        <f t="shared" si="0"/>
        <v>74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</row>
    <row r="43" spans="1:76" s="5" customFormat="1" ht="12.75" customHeight="1">
      <c r="A43" s="9" t="s">
        <v>172</v>
      </c>
      <c r="B43" s="10" t="s">
        <v>133</v>
      </c>
      <c r="C43" s="10" t="s">
        <v>173</v>
      </c>
      <c r="D43" s="11">
        <v>31950000</v>
      </c>
      <c r="E43" s="11">
        <v>10000000</v>
      </c>
      <c r="F43" s="6">
        <v>29</v>
      </c>
      <c r="G43" s="6">
        <v>8</v>
      </c>
      <c r="H43" s="6">
        <v>7</v>
      </c>
      <c r="I43" s="6">
        <v>15</v>
      </c>
      <c r="J43" s="6">
        <v>1</v>
      </c>
      <c r="K43" s="6">
        <v>5</v>
      </c>
      <c r="L43" s="6">
        <f t="shared" si="0"/>
        <v>65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</row>
    <row r="44" spans="1:76" s="5" customFormat="1" ht="12.75" customHeight="1">
      <c r="A44" s="9" t="s">
        <v>132</v>
      </c>
      <c r="B44" s="10" t="s">
        <v>133</v>
      </c>
      <c r="C44" s="10" t="s">
        <v>134</v>
      </c>
      <c r="D44" s="11">
        <v>19830440</v>
      </c>
      <c r="E44" s="11">
        <v>6000000</v>
      </c>
      <c r="F44" s="6">
        <v>31</v>
      </c>
      <c r="G44" s="6">
        <v>10</v>
      </c>
      <c r="H44" s="6">
        <v>8</v>
      </c>
      <c r="I44" s="6">
        <v>18</v>
      </c>
      <c r="J44" s="6">
        <v>1</v>
      </c>
      <c r="K44" s="6">
        <v>5</v>
      </c>
      <c r="L44" s="6">
        <f t="shared" si="0"/>
        <v>73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</row>
    <row r="45" spans="1:76" s="5" customFormat="1" ht="12.75" customHeight="1">
      <c r="A45" s="9" t="s">
        <v>146</v>
      </c>
      <c r="B45" s="10" t="s">
        <v>147</v>
      </c>
      <c r="C45" s="10" t="s">
        <v>148</v>
      </c>
      <c r="D45" s="11">
        <v>20564500</v>
      </c>
      <c r="E45" s="11">
        <v>3000000</v>
      </c>
      <c r="F45" s="6">
        <v>29</v>
      </c>
      <c r="G45" s="6">
        <v>10</v>
      </c>
      <c r="H45" s="6">
        <v>8</v>
      </c>
      <c r="I45" s="6">
        <v>15</v>
      </c>
      <c r="J45" s="6">
        <v>1</v>
      </c>
      <c r="K45" s="6">
        <v>5</v>
      </c>
      <c r="L45" s="6">
        <f t="shared" si="0"/>
        <v>68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</row>
    <row r="46" spans="1:76" s="5" customFormat="1" ht="12.75" customHeight="1">
      <c r="A46" s="9" t="s">
        <v>129</v>
      </c>
      <c r="B46" s="10" t="s">
        <v>130</v>
      </c>
      <c r="C46" s="10" t="s">
        <v>131</v>
      </c>
      <c r="D46" s="11">
        <v>2925000</v>
      </c>
      <c r="E46" s="11">
        <v>1150000</v>
      </c>
      <c r="F46" s="6">
        <v>30</v>
      </c>
      <c r="G46" s="6">
        <v>10</v>
      </c>
      <c r="H46" s="6">
        <v>8</v>
      </c>
      <c r="I46" s="6">
        <v>19</v>
      </c>
      <c r="J46" s="6">
        <v>2</v>
      </c>
      <c r="K46" s="6">
        <v>5</v>
      </c>
      <c r="L46" s="6">
        <f t="shared" si="0"/>
        <v>74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</row>
    <row r="47" spans="1:76" s="5" customFormat="1" ht="12.75" customHeight="1">
      <c r="A47" s="9" t="s">
        <v>100</v>
      </c>
      <c r="B47" s="10" t="s">
        <v>101</v>
      </c>
      <c r="C47" s="10" t="s">
        <v>102</v>
      </c>
      <c r="D47" s="11">
        <v>35106500</v>
      </c>
      <c r="E47" s="11">
        <v>10000000</v>
      </c>
      <c r="F47" s="6">
        <v>31</v>
      </c>
      <c r="G47" s="6">
        <v>12</v>
      </c>
      <c r="H47" s="6">
        <v>8</v>
      </c>
      <c r="I47" s="6">
        <v>18</v>
      </c>
      <c r="J47" s="6">
        <v>2</v>
      </c>
      <c r="K47" s="6">
        <v>5</v>
      </c>
      <c r="L47" s="6">
        <f t="shared" si="0"/>
        <v>76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</row>
    <row r="48" spans="1:76" s="5" customFormat="1" ht="12.75" customHeight="1">
      <c r="A48" s="9" t="s">
        <v>57</v>
      </c>
      <c r="B48" s="10" t="s">
        <v>58</v>
      </c>
      <c r="C48" s="10" t="s">
        <v>59</v>
      </c>
      <c r="D48" s="11">
        <v>79400000</v>
      </c>
      <c r="E48" s="11">
        <v>15000000</v>
      </c>
      <c r="F48" s="6">
        <v>36</v>
      </c>
      <c r="G48" s="6">
        <v>14</v>
      </c>
      <c r="H48" s="6">
        <v>7</v>
      </c>
      <c r="I48" s="6">
        <v>22</v>
      </c>
      <c r="J48" s="6">
        <v>5</v>
      </c>
      <c r="K48" s="6">
        <v>5</v>
      </c>
      <c r="L48" s="6">
        <f t="shared" si="0"/>
        <v>89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</row>
    <row r="49" spans="1:12">
      <c r="A49" s="9" t="s">
        <v>71</v>
      </c>
      <c r="B49" s="10" t="s">
        <v>72</v>
      </c>
      <c r="C49" s="10" t="s">
        <v>73</v>
      </c>
      <c r="D49" s="11">
        <v>28731000</v>
      </c>
      <c r="E49" s="11">
        <v>10000000</v>
      </c>
      <c r="F49" s="6">
        <v>34</v>
      </c>
      <c r="G49" s="6">
        <v>13</v>
      </c>
      <c r="H49" s="6">
        <v>8</v>
      </c>
      <c r="I49" s="6">
        <v>21</v>
      </c>
      <c r="J49" s="6">
        <v>3</v>
      </c>
      <c r="K49" s="6">
        <v>5</v>
      </c>
      <c r="L49" s="6">
        <f t="shared" si="0"/>
        <v>84</v>
      </c>
    </row>
    <row r="50" spans="1:12">
      <c r="A50" s="9" t="s">
        <v>92</v>
      </c>
      <c r="B50" s="10" t="s">
        <v>93</v>
      </c>
      <c r="C50" s="10" t="s">
        <v>94</v>
      </c>
      <c r="D50" s="11">
        <v>29800000</v>
      </c>
      <c r="E50" s="11">
        <v>11000000</v>
      </c>
      <c r="F50" s="6">
        <v>29</v>
      </c>
      <c r="G50" s="6">
        <v>11</v>
      </c>
      <c r="H50" s="6">
        <v>8</v>
      </c>
      <c r="I50" s="6">
        <v>19</v>
      </c>
      <c r="J50" s="6">
        <v>3</v>
      </c>
      <c r="K50" s="6">
        <v>5</v>
      </c>
      <c r="L50" s="6">
        <f t="shared" si="0"/>
        <v>75</v>
      </c>
    </row>
    <row r="51" spans="1:12">
      <c r="A51" s="9" t="s">
        <v>155</v>
      </c>
      <c r="B51" s="10" t="s">
        <v>156</v>
      </c>
      <c r="C51" s="10" t="s">
        <v>157</v>
      </c>
      <c r="D51" s="11">
        <v>9300000</v>
      </c>
      <c r="E51" s="11">
        <v>4000000</v>
      </c>
      <c r="F51" s="6">
        <v>29</v>
      </c>
      <c r="G51" s="6">
        <v>10</v>
      </c>
      <c r="H51" s="6">
        <v>7</v>
      </c>
      <c r="I51" s="6">
        <v>14</v>
      </c>
      <c r="J51" s="6">
        <v>3</v>
      </c>
      <c r="K51" s="6">
        <v>5</v>
      </c>
      <c r="L51" s="6">
        <f t="shared" si="0"/>
        <v>68</v>
      </c>
    </row>
    <row r="52" spans="1:12">
      <c r="A52" s="9" t="s">
        <v>86</v>
      </c>
      <c r="B52" s="10" t="s">
        <v>87</v>
      </c>
      <c r="C52" s="10" t="s">
        <v>88</v>
      </c>
      <c r="D52" s="11">
        <v>25681000</v>
      </c>
      <c r="E52" s="11">
        <v>9000000</v>
      </c>
      <c r="F52" s="6">
        <v>33</v>
      </c>
      <c r="G52" s="6">
        <v>11</v>
      </c>
      <c r="H52" s="6">
        <v>8</v>
      </c>
      <c r="I52" s="6">
        <v>19</v>
      </c>
      <c r="J52" s="6">
        <v>3</v>
      </c>
      <c r="K52" s="6">
        <v>5</v>
      </c>
      <c r="L52" s="6">
        <f t="shared" si="0"/>
        <v>79</v>
      </c>
    </row>
    <row r="53" spans="1:12">
      <c r="A53" s="9" t="s">
        <v>68</v>
      </c>
      <c r="B53" s="10" t="s">
        <v>69</v>
      </c>
      <c r="C53" s="10" t="s">
        <v>70</v>
      </c>
      <c r="D53" s="11">
        <v>59700331</v>
      </c>
      <c r="E53" s="11">
        <v>15000000</v>
      </c>
      <c r="F53" s="6">
        <v>32</v>
      </c>
      <c r="G53" s="6">
        <v>13</v>
      </c>
      <c r="H53" s="6">
        <v>7</v>
      </c>
      <c r="I53" s="6">
        <v>24</v>
      </c>
      <c r="J53" s="6">
        <v>2</v>
      </c>
      <c r="K53" s="6">
        <v>5</v>
      </c>
      <c r="L53" s="6">
        <f t="shared" si="0"/>
        <v>83</v>
      </c>
    </row>
    <row r="54" spans="1:12">
      <c r="A54" s="9" t="s">
        <v>95</v>
      </c>
      <c r="B54" s="10" t="s">
        <v>87</v>
      </c>
      <c r="C54" s="10" t="s">
        <v>96</v>
      </c>
      <c r="D54" s="11">
        <v>53514300</v>
      </c>
      <c r="E54" s="11">
        <v>12000000</v>
      </c>
      <c r="F54" s="6">
        <v>31</v>
      </c>
      <c r="G54" s="6">
        <v>11</v>
      </c>
      <c r="H54" s="6">
        <v>8</v>
      </c>
      <c r="I54" s="6">
        <v>19</v>
      </c>
      <c r="J54" s="6">
        <v>3</v>
      </c>
      <c r="K54" s="6">
        <v>5</v>
      </c>
      <c r="L54" s="6">
        <f t="shared" si="0"/>
        <v>77</v>
      </c>
    </row>
    <row r="55" spans="1:12">
      <c r="A55" s="9" t="s">
        <v>135</v>
      </c>
      <c r="B55" s="10" t="s">
        <v>136</v>
      </c>
      <c r="C55" s="10" t="s">
        <v>137</v>
      </c>
      <c r="D55" s="11">
        <v>27030000</v>
      </c>
      <c r="E55" s="11">
        <v>8000000</v>
      </c>
      <c r="F55" s="6">
        <v>26</v>
      </c>
      <c r="G55" s="6">
        <v>10</v>
      </c>
      <c r="H55" s="6">
        <v>8</v>
      </c>
      <c r="I55" s="6">
        <v>15</v>
      </c>
      <c r="J55" s="6">
        <v>5</v>
      </c>
      <c r="K55" s="6">
        <v>5</v>
      </c>
      <c r="L55" s="6">
        <f t="shared" si="0"/>
        <v>69</v>
      </c>
    </row>
    <row r="56" spans="1:12">
      <c r="A56" s="9" t="s">
        <v>115</v>
      </c>
      <c r="B56" s="10" t="s">
        <v>65</v>
      </c>
      <c r="C56" s="10" t="s">
        <v>116</v>
      </c>
      <c r="D56" s="11">
        <v>45600000</v>
      </c>
      <c r="E56" s="11">
        <v>12000000</v>
      </c>
      <c r="F56" s="6">
        <v>32</v>
      </c>
      <c r="G56" s="6">
        <v>11</v>
      </c>
      <c r="H56" s="6">
        <v>8</v>
      </c>
      <c r="I56" s="6">
        <v>18</v>
      </c>
      <c r="J56" s="6">
        <v>2</v>
      </c>
      <c r="K56" s="6">
        <v>5</v>
      </c>
      <c r="L56" s="6">
        <f t="shared" si="0"/>
        <v>76</v>
      </c>
    </row>
    <row r="57" spans="1:12">
      <c r="A57" s="9" t="s">
        <v>127</v>
      </c>
      <c r="B57" s="10" t="s">
        <v>104</v>
      </c>
      <c r="C57" s="10" t="s">
        <v>128</v>
      </c>
      <c r="D57" s="11">
        <v>32000000</v>
      </c>
      <c r="E57" s="11">
        <v>10000000</v>
      </c>
      <c r="F57" s="6">
        <v>31</v>
      </c>
      <c r="G57" s="6">
        <v>11</v>
      </c>
      <c r="H57" s="6">
        <v>8</v>
      </c>
      <c r="I57" s="6">
        <v>17</v>
      </c>
      <c r="J57" s="6">
        <v>2</v>
      </c>
      <c r="K57" s="6">
        <v>5</v>
      </c>
      <c r="L57" s="6">
        <f t="shared" si="0"/>
        <v>74</v>
      </c>
    </row>
    <row r="58" spans="1:12">
      <c r="A58" s="9" t="s">
        <v>103</v>
      </c>
      <c r="B58" s="10" t="s">
        <v>104</v>
      </c>
      <c r="C58" s="10" t="s">
        <v>105</v>
      </c>
      <c r="D58" s="11">
        <v>34453218</v>
      </c>
      <c r="E58" s="11">
        <v>14000000</v>
      </c>
      <c r="F58" s="6">
        <v>32</v>
      </c>
      <c r="G58" s="6">
        <v>12</v>
      </c>
      <c r="H58" s="6">
        <v>8</v>
      </c>
      <c r="I58" s="6">
        <v>18</v>
      </c>
      <c r="J58" s="6">
        <v>2</v>
      </c>
      <c r="K58" s="6">
        <v>5</v>
      </c>
      <c r="L58" s="6">
        <f t="shared" si="0"/>
        <v>77</v>
      </c>
    </row>
    <row r="59" spans="1:12">
      <c r="A59" s="9" t="s">
        <v>174</v>
      </c>
      <c r="B59" s="10" t="s">
        <v>175</v>
      </c>
      <c r="C59" s="10" t="s">
        <v>176</v>
      </c>
      <c r="D59" s="11">
        <v>40040000</v>
      </c>
      <c r="E59" s="11">
        <v>3000000</v>
      </c>
      <c r="F59" s="6">
        <v>28</v>
      </c>
      <c r="G59" s="6">
        <v>8</v>
      </c>
      <c r="H59" s="6">
        <v>8</v>
      </c>
      <c r="I59" s="6">
        <v>13</v>
      </c>
      <c r="J59" s="6">
        <v>3</v>
      </c>
      <c r="K59" s="6">
        <v>5</v>
      </c>
      <c r="L59" s="6">
        <f t="shared" si="0"/>
        <v>65</v>
      </c>
    </row>
    <row r="60" spans="1:12">
      <c r="A60" s="9" t="s">
        <v>109</v>
      </c>
      <c r="B60" s="10" t="s">
        <v>110</v>
      </c>
      <c r="C60" s="10" t="s">
        <v>111</v>
      </c>
      <c r="D60" s="11">
        <v>37835800</v>
      </c>
      <c r="E60" s="11">
        <v>10000000</v>
      </c>
      <c r="F60" s="6">
        <v>30</v>
      </c>
      <c r="G60" s="6">
        <v>11</v>
      </c>
      <c r="H60" s="6">
        <v>8</v>
      </c>
      <c r="I60" s="6">
        <v>20</v>
      </c>
      <c r="J60" s="6">
        <v>2</v>
      </c>
      <c r="K60" s="6">
        <v>5</v>
      </c>
      <c r="L60" s="6">
        <f t="shared" si="0"/>
        <v>76</v>
      </c>
    </row>
  </sheetData>
  <mergeCells count="13">
    <mergeCell ref="J11:J12"/>
    <mergeCell ref="K11:K12"/>
    <mergeCell ref="L11:L12"/>
    <mergeCell ref="D8:J8"/>
    <mergeCell ref="A11:A13"/>
    <mergeCell ref="B11:B13"/>
    <mergeCell ref="C11:C13"/>
    <mergeCell ref="D11:D13"/>
    <mergeCell ref="E11:E13"/>
    <mergeCell ref="F11:F12"/>
    <mergeCell ref="G11:G12"/>
    <mergeCell ref="H11:H12"/>
    <mergeCell ref="I11:I12"/>
  </mergeCells>
  <dataValidations count="5">
    <dataValidation type="decimal" operator="lessThanOrEqual" allowBlank="1" showInputMessage="1" showErrorMessage="1" error="max. 25" sqref="I14:I48" xr:uid="{67383F55-5B38-4D36-91AE-2BAF80596B0C}">
      <formula1>25</formula1>
    </dataValidation>
    <dataValidation type="decimal" operator="lessThanOrEqual" allowBlank="1" showInputMessage="1" showErrorMessage="1" error="max. 5" sqref="J14:K48" xr:uid="{B6F3F288-C01F-45B4-93BE-D910D11564CA}">
      <formula1>5</formula1>
    </dataValidation>
    <dataValidation type="decimal" operator="lessThanOrEqual" allowBlank="1" showInputMessage="1" showErrorMessage="1" error="max. 10" sqref="H14:H48" xr:uid="{B1BF60B8-0484-4585-B28F-0919B25EFB4D}">
      <formula1>10</formula1>
    </dataValidation>
    <dataValidation type="decimal" operator="lessThanOrEqual" allowBlank="1" showInputMessage="1" showErrorMessage="1" error="max. 15" sqref="G14:G48" xr:uid="{8FDE2425-A1FF-419F-8B2D-3903AC6A23AD}">
      <formula1>15</formula1>
    </dataValidation>
    <dataValidation type="decimal" operator="lessThanOrEqual" allowBlank="1" showInputMessage="1" showErrorMessage="1" error="max. 40" sqref="F14:F48" xr:uid="{5249B31A-F6F2-4EA1-B900-A5322FCF18E7}">
      <formula1>40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A966A-1E40-4CA7-B4EF-0B5A4D897B53}">
  <dimension ref="A1:BX60"/>
  <sheetViews>
    <sheetView zoomScale="70" zoomScaleNormal="70" workbookViewId="0"/>
  </sheetViews>
  <sheetFormatPr defaultColWidth="9.140625" defaultRowHeight="12"/>
  <cols>
    <col min="1" max="1" width="11.5703125" style="2" customWidth="1"/>
    <col min="2" max="2" width="30" style="2" bestFit="1" customWidth="1"/>
    <col min="3" max="3" width="43.5703125" style="2" customWidth="1"/>
    <col min="4" max="4" width="15.5703125" style="2" customWidth="1"/>
    <col min="5" max="5" width="15" style="2" customWidth="1"/>
    <col min="6" max="6" width="9.5703125" style="2" customWidth="1"/>
    <col min="7" max="12" width="9.42578125" style="2" customWidth="1"/>
    <col min="13" max="16384" width="9.140625" style="2"/>
  </cols>
  <sheetData>
    <row r="1" spans="1:76" ht="38.25" customHeight="1">
      <c r="A1" s="1" t="s">
        <v>0</v>
      </c>
    </row>
    <row r="2" spans="1:76">
      <c r="A2" s="3" t="s">
        <v>1</v>
      </c>
      <c r="D2" s="3" t="s">
        <v>2</v>
      </c>
    </row>
    <row r="3" spans="1:76">
      <c r="A3" s="3" t="s">
        <v>3</v>
      </c>
      <c r="D3" s="2" t="s">
        <v>4</v>
      </c>
    </row>
    <row r="4" spans="1:76">
      <c r="A4" s="3" t="s">
        <v>5</v>
      </c>
      <c r="D4" s="2" t="s">
        <v>6</v>
      </c>
    </row>
    <row r="5" spans="1:76">
      <c r="A5" s="3" t="s">
        <v>7</v>
      </c>
      <c r="D5" s="2" t="s">
        <v>8</v>
      </c>
    </row>
    <row r="6" spans="1:76">
      <c r="A6" s="2" t="s">
        <v>9</v>
      </c>
    </row>
    <row r="7" spans="1:76">
      <c r="A7" s="2" t="s">
        <v>10</v>
      </c>
      <c r="D7" s="3" t="s">
        <v>11</v>
      </c>
    </row>
    <row r="8" spans="1:76" ht="39.6" customHeight="1">
      <c r="D8" s="28" t="s">
        <v>12</v>
      </c>
      <c r="E8" s="28"/>
      <c r="F8" s="28"/>
      <c r="G8" s="28"/>
      <c r="H8" s="28"/>
      <c r="I8" s="28"/>
      <c r="J8" s="28"/>
    </row>
    <row r="9" spans="1:76" ht="39.6" customHeight="1">
      <c r="D9" s="15" t="s">
        <v>188</v>
      </c>
      <c r="E9" s="12"/>
      <c r="F9" s="12"/>
      <c r="G9" s="12"/>
      <c r="H9" s="12"/>
      <c r="I9" s="12"/>
      <c r="J9" s="12"/>
    </row>
    <row r="10" spans="1:76" ht="12.6" customHeight="1">
      <c r="A10" s="3"/>
    </row>
    <row r="11" spans="1:76" ht="26.45" customHeight="1">
      <c r="A11" s="31" t="s">
        <v>14</v>
      </c>
      <c r="B11" s="31" t="s">
        <v>15</v>
      </c>
      <c r="C11" s="31" t="s">
        <v>16</v>
      </c>
      <c r="D11" s="31" t="s">
        <v>17</v>
      </c>
      <c r="E11" s="34" t="s">
        <v>18</v>
      </c>
      <c r="F11" s="31" t="s">
        <v>19</v>
      </c>
      <c r="G11" s="31" t="s">
        <v>20</v>
      </c>
      <c r="H11" s="31" t="s">
        <v>21</v>
      </c>
      <c r="I11" s="31" t="s">
        <v>22</v>
      </c>
      <c r="J11" s="31" t="s">
        <v>23</v>
      </c>
      <c r="K11" s="31" t="s">
        <v>24</v>
      </c>
      <c r="L11" s="31" t="s">
        <v>25</v>
      </c>
    </row>
    <row r="12" spans="1:76" ht="59.45" customHeight="1">
      <c r="A12" s="33"/>
      <c r="B12" s="33"/>
      <c r="C12" s="33"/>
      <c r="D12" s="33"/>
      <c r="E12" s="35"/>
      <c r="F12" s="32"/>
      <c r="G12" s="32"/>
      <c r="H12" s="32"/>
      <c r="I12" s="32"/>
      <c r="J12" s="32"/>
      <c r="K12" s="32"/>
      <c r="L12" s="32"/>
    </row>
    <row r="13" spans="1:76" ht="29.1" customHeight="1">
      <c r="A13" s="33"/>
      <c r="B13" s="33"/>
      <c r="C13" s="33"/>
      <c r="D13" s="33"/>
      <c r="E13" s="35"/>
      <c r="F13" s="4" t="s">
        <v>36</v>
      </c>
      <c r="G13" s="4" t="s">
        <v>37</v>
      </c>
      <c r="H13" s="4" t="s">
        <v>38</v>
      </c>
      <c r="I13" s="4" t="s">
        <v>39</v>
      </c>
      <c r="J13" s="4" t="s">
        <v>40</v>
      </c>
      <c r="K13" s="4" t="s">
        <v>40</v>
      </c>
      <c r="L13" s="4"/>
    </row>
    <row r="14" spans="1:76" s="5" customFormat="1" ht="12.75" customHeight="1">
      <c r="A14" s="9" t="s">
        <v>159</v>
      </c>
      <c r="B14" s="9" t="s">
        <v>160</v>
      </c>
      <c r="C14" s="10" t="s">
        <v>161</v>
      </c>
      <c r="D14" s="11">
        <v>31932754</v>
      </c>
      <c r="E14" s="11">
        <v>12000000</v>
      </c>
      <c r="F14" s="6">
        <v>25</v>
      </c>
      <c r="G14" s="6">
        <v>10</v>
      </c>
      <c r="H14" s="6">
        <v>8</v>
      </c>
      <c r="I14" s="6">
        <v>16</v>
      </c>
      <c r="J14" s="6">
        <v>2</v>
      </c>
      <c r="K14" s="6">
        <v>5</v>
      </c>
      <c r="L14" s="6">
        <f>SUM(F14:K14)</f>
        <v>66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</row>
    <row r="15" spans="1:76" s="5" customFormat="1" ht="12.75" customHeight="1">
      <c r="A15" s="9" t="s">
        <v>64</v>
      </c>
      <c r="B15" s="9" t="s">
        <v>65</v>
      </c>
      <c r="C15" s="10" t="s">
        <v>66</v>
      </c>
      <c r="D15" s="11">
        <v>29870000</v>
      </c>
      <c r="E15" s="11">
        <v>7500000</v>
      </c>
      <c r="F15" s="6">
        <v>33</v>
      </c>
      <c r="G15" s="6">
        <v>13</v>
      </c>
      <c r="H15" s="6">
        <v>8</v>
      </c>
      <c r="I15" s="6">
        <v>23</v>
      </c>
      <c r="J15" s="6">
        <v>2</v>
      </c>
      <c r="K15" s="6">
        <v>5</v>
      </c>
      <c r="L15" s="6">
        <f t="shared" ref="L15:L60" si="0">SUM(F15:K15)</f>
        <v>84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</row>
    <row r="16" spans="1:76" s="5" customFormat="1" ht="12.75" customHeight="1">
      <c r="A16" s="9" t="s">
        <v>169</v>
      </c>
      <c r="B16" s="9" t="s">
        <v>170</v>
      </c>
      <c r="C16" s="10" t="s">
        <v>171</v>
      </c>
      <c r="D16" s="11">
        <v>19883037</v>
      </c>
      <c r="E16" s="11">
        <v>6000000</v>
      </c>
      <c r="F16" s="6">
        <v>29</v>
      </c>
      <c r="G16" s="6">
        <v>10</v>
      </c>
      <c r="H16" s="6">
        <v>7</v>
      </c>
      <c r="I16" s="6">
        <v>15</v>
      </c>
      <c r="J16" s="6">
        <v>2</v>
      </c>
      <c r="K16" s="6">
        <v>4</v>
      </c>
      <c r="L16" s="6">
        <f t="shared" si="0"/>
        <v>67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</row>
    <row r="17" spans="1:76" s="5" customFormat="1" ht="12.75" customHeight="1">
      <c r="A17" s="9" t="s">
        <v>80</v>
      </c>
      <c r="B17" s="9" t="s">
        <v>81</v>
      </c>
      <c r="C17" s="10" t="s">
        <v>82</v>
      </c>
      <c r="D17" s="11">
        <v>45650000</v>
      </c>
      <c r="E17" s="11">
        <v>13800000</v>
      </c>
      <c r="F17" s="6">
        <v>32</v>
      </c>
      <c r="G17" s="6">
        <v>10</v>
      </c>
      <c r="H17" s="6">
        <v>8</v>
      </c>
      <c r="I17" s="6">
        <v>20</v>
      </c>
      <c r="J17" s="6">
        <v>4</v>
      </c>
      <c r="K17" s="6">
        <v>5</v>
      </c>
      <c r="L17" s="6">
        <f t="shared" si="0"/>
        <v>79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</row>
    <row r="18" spans="1:76" s="5" customFormat="1" ht="12.75" customHeight="1">
      <c r="A18" s="9" t="s">
        <v>138</v>
      </c>
      <c r="B18" s="9" t="s">
        <v>107</v>
      </c>
      <c r="C18" s="10" t="s">
        <v>139</v>
      </c>
      <c r="D18" s="11">
        <v>46481200</v>
      </c>
      <c r="E18" s="11">
        <v>15000000</v>
      </c>
      <c r="F18" s="6">
        <v>28</v>
      </c>
      <c r="G18" s="6">
        <v>10</v>
      </c>
      <c r="H18" s="6">
        <v>8</v>
      </c>
      <c r="I18" s="6">
        <v>15</v>
      </c>
      <c r="J18" s="6">
        <v>4</v>
      </c>
      <c r="K18" s="6">
        <v>4</v>
      </c>
      <c r="L18" s="6">
        <f t="shared" si="0"/>
        <v>69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</row>
    <row r="19" spans="1:76" s="5" customFormat="1">
      <c r="A19" s="9" t="s">
        <v>106</v>
      </c>
      <c r="B19" s="9" t="s">
        <v>107</v>
      </c>
      <c r="C19" s="10" t="s">
        <v>108</v>
      </c>
      <c r="D19" s="11">
        <v>23080400</v>
      </c>
      <c r="E19" s="11">
        <v>9000000</v>
      </c>
      <c r="F19" s="6">
        <v>29</v>
      </c>
      <c r="G19" s="6">
        <v>11</v>
      </c>
      <c r="H19" s="6">
        <v>8</v>
      </c>
      <c r="I19" s="6">
        <v>18</v>
      </c>
      <c r="J19" s="6">
        <v>4</v>
      </c>
      <c r="K19" s="6">
        <v>4</v>
      </c>
      <c r="L19" s="6">
        <f t="shared" si="0"/>
        <v>74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</row>
    <row r="20" spans="1:76" s="5" customFormat="1" ht="12.75" customHeight="1">
      <c r="A20" s="9" t="s">
        <v>61</v>
      </c>
      <c r="B20" s="10" t="s">
        <v>62</v>
      </c>
      <c r="C20" s="10" t="s">
        <v>63</v>
      </c>
      <c r="D20" s="11">
        <v>53420400</v>
      </c>
      <c r="E20" s="11">
        <v>15000000</v>
      </c>
      <c r="F20" s="6">
        <v>35</v>
      </c>
      <c r="G20" s="6">
        <v>13</v>
      </c>
      <c r="H20" s="6">
        <v>9</v>
      </c>
      <c r="I20" s="6">
        <v>18</v>
      </c>
      <c r="J20" s="6">
        <v>4</v>
      </c>
      <c r="K20" s="6">
        <v>5</v>
      </c>
      <c r="L20" s="6">
        <f t="shared" si="0"/>
        <v>84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</row>
    <row r="21" spans="1:76" s="5" customFormat="1" ht="12.75" customHeight="1">
      <c r="A21" s="9" t="s">
        <v>149</v>
      </c>
      <c r="B21" s="10" t="s">
        <v>150</v>
      </c>
      <c r="C21" s="10" t="s">
        <v>151</v>
      </c>
      <c r="D21" s="11">
        <v>64250000</v>
      </c>
      <c r="E21" s="11">
        <v>15000000</v>
      </c>
      <c r="F21" s="6">
        <v>29</v>
      </c>
      <c r="G21" s="6">
        <v>10</v>
      </c>
      <c r="H21" s="6">
        <v>9</v>
      </c>
      <c r="I21" s="6">
        <v>15</v>
      </c>
      <c r="J21" s="6">
        <v>0</v>
      </c>
      <c r="K21" s="6">
        <v>5</v>
      </c>
      <c r="L21" s="6">
        <f t="shared" si="0"/>
        <v>68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</row>
    <row r="22" spans="1:76" s="5" customFormat="1" ht="13.5" customHeight="1">
      <c r="A22" s="9" t="s">
        <v>152</v>
      </c>
      <c r="B22" s="10" t="s">
        <v>153</v>
      </c>
      <c r="C22" s="10" t="s">
        <v>154</v>
      </c>
      <c r="D22" s="11">
        <v>27869200</v>
      </c>
      <c r="E22" s="11">
        <v>7000000</v>
      </c>
      <c r="F22" s="6">
        <v>30</v>
      </c>
      <c r="G22" s="6">
        <v>10</v>
      </c>
      <c r="H22" s="6">
        <v>7</v>
      </c>
      <c r="I22" s="6">
        <v>16</v>
      </c>
      <c r="J22" s="6">
        <v>0</v>
      </c>
      <c r="K22" s="6">
        <v>5</v>
      </c>
      <c r="L22" s="6">
        <f t="shared" si="0"/>
        <v>68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</row>
    <row r="23" spans="1:76" s="5" customFormat="1" ht="12.75" customHeight="1">
      <c r="A23" s="9" t="s">
        <v>119</v>
      </c>
      <c r="B23" s="9" t="s">
        <v>107</v>
      </c>
      <c r="C23" s="10" t="s">
        <v>120</v>
      </c>
      <c r="D23" s="11">
        <v>35237800</v>
      </c>
      <c r="E23" s="11">
        <v>12000000</v>
      </c>
      <c r="F23" s="6">
        <v>34</v>
      </c>
      <c r="G23" s="6">
        <v>11</v>
      </c>
      <c r="H23" s="6">
        <v>8</v>
      </c>
      <c r="I23" s="6">
        <v>17</v>
      </c>
      <c r="J23" s="6">
        <v>4</v>
      </c>
      <c r="K23" s="6">
        <v>4</v>
      </c>
      <c r="L23" s="6">
        <f t="shared" si="0"/>
        <v>78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</row>
    <row r="24" spans="1:76" s="5" customFormat="1" ht="12.75" customHeight="1">
      <c r="A24" s="9" t="s">
        <v>124</v>
      </c>
      <c r="B24" s="10" t="s">
        <v>125</v>
      </c>
      <c r="C24" s="10" t="s">
        <v>126</v>
      </c>
      <c r="D24" s="11">
        <v>36552000</v>
      </c>
      <c r="E24" s="11">
        <v>10000000</v>
      </c>
      <c r="F24" s="6">
        <v>29</v>
      </c>
      <c r="G24" s="6">
        <v>11</v>
      </c>
      <c r="H24" s="6">
        <v>9</v>
      </c>
      <c r="I24" s="6">
        <v>17</v>
      </c>
      <c r="J24" s="6">
        <v>2</v>
      </c>
      <c r="K24" s="6">
        <v>4</v>
      </c>
      <c r="L24" s="6">
        <f t="shared" si="0"/>
        <v>72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</row>
    <row r="25" spans="1:76" s="5" customFormat="1" ht="12.75" customHeight="1">
      <c r="A25" s="9" t="s">
        <v>183</v>
      </c>
      <c r="B25" s="10" t="s">
        <v>184</v>
      </c>
      <c r="C25" s="10" t="s">
        <v>185</v>
      </c>
      <c r="D25" s="11">
        <v>19085240</v>
      </c>
      <c r="E25" s="11">
        <v>3500000</v>
      </c>
      <c r="F25" s="6">
        <v>23</v>
      </c>
      <c r="G25" s="6">
        <v>8</v>
      </c>
      <c r="H25" s="6">
        <v>7</v>
      </c>
      <c r="I25" s="6">
        <v>12</v>
      </c>
      <c r="J25" s="6">
        <v>0</v>
      </c>
      <c r="K25" s="6">
        <v>4</v>
      </c>
      <c r="L25" s="6">
        <f t="shared" si="0"/>
        <v>54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</row>
    <row r="26" spans="1:76" s="5" customFormat="1" ht="12.75" customHeight="1">
      <c r="A26" s="9" t="s">
        <v>48</v>
      </c>
      <c r="B26" s="10" t="s">
        <v>49</v>
      </c>
      <c r="C26" s="10" t="s">
        <v>50</v>
      </c>
      <c r="D26" s="11">
        <v>47450000</v>
      </c>
      <c r="E26" s="11">
        <v>14000000</v>
      </c>
      <c r="F26" s="6">
        <v>36</v>
      </c>
      <c r="G26" s="6">
        <v>14</v>
      </c>
      <c r="H26" s="6">
        <v>8</v>
      </c>
      <c r="I26" s="6">
        <v>23</v>
      </c>
      <c r="J26" s="6">
        <v>4</v>
      </c>
      <c r="K26" s="6">
        <v>4</v>
      </c>
      <c r="L26" s="6">
        <f t="shared" si="0"/>
        <v>89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</row>
    <row r="27" spans="1:76" s="5" customFormat="1">
      <c r="A27" s="9" t="s">
        <v>89</v>
      </c>
      <c r="B27" s="10" t="s">
        <v>90</v>
      </c>
      <c r="C27" s="10" t="s">
        <v>91</v>
      </c>
      <c r="D27" s="11">
        <v>73034000</v>
      </c>
      <c r="E27" s="11">
        <v>16000000</v>
      </c>
      <c r="F27" s="6">
        <v>30</v>
      </c>
      <c r="G27" s="6">
        <v>11</v>
      </c>
      <c r="H27" s="6">
        <v>8</v>
      </c>
      <c r="I27" s="6">
        <v>21</v>
      </c>
      <c r="J27" s="6">
        <v>4</v>
      </c>
      <c r="K27" s="6">
        <v>5</v>
      </c>
      <c r="L27" s="6">
        <f t="shared" si="0"/>
        <v>79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</row>
    <row r="28" spans="1:76" s="5" customFormat="1" ht="12.75" customHeight="1">
      <c r="A28" s="9" t="s">
        <v>180</v>
      </c>
      <c r="B28" s="10" t="s">
        <v>181</v>
      </c>
      <c r="C28" s="10" t="s">
        <v>182</v>
      </c>
      <c r="D28" s="11">
        <v>30548140</v>
      </c>
      <c r="E28" s="11">
        <v>3000000</v>
      </c>
      <c r="F28" s="6">
        <v>25</v>
      </c>
      <c r="G28" s="6">
        <v>8</v>
      </c>
      <c r="H28" s="6">
        <v>7</v>
      </c>
      <c r="I28" s="6">
        <v>10</v>
      </c>
      <c r="J28" s="6">
        <v>1</v>
      </c>
      <c r="K28" s="6">
        <v>4</v>
      </c>
      <c r="L28" s="6">
        <f t="shared" si="0"/>
        <v>55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</row>
    <row r="29" spans="1:76" s="5" customFormat="1" ht="12.75" customHeight="1">
      <c r="A29" s="9" t="s">
        <v>41</v>
      </c>
      <c r="B29" s="10" t="s">
        <v>42</v>
      </c>
      <c r="C29" s="10" t="s">
        <v>43</v>
      </c>
      <c r="D29" s="11">
        <v>32004630</v>
      </c>
      <c r="E29" s="11">
        <v>8500000</v>
      </c>
      <c r="F29" s="6">
        <v>39</v>
      </c>
      <c r="G29" s="6">
        <v>14</v>
      </c>
      <c r="H29" s="6">
        <v>8</v>
      </c>
      <c r="I29" s="6">
        <v>22</v>
      </c>
      <c r="J29" s="6">
        <v>4</v>
      </c>
      <c r="K29" s="6">
        <v>5</v>
      </c>
      <c r="L29" s="6">
        <f t="shared" si="0"/>
        <v>92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</row>
    <row r="30" spans="1:76" s="5" customFormat="1" ht="12.75" customHeight="1">
      <c r="A30" s="9" t="s">
        <v>52</v>
      </c>
      <c r="B30" s="10" t="s">
        <v>53</v>
      </c>
      <c r="C30" s="10" t="s">
        <v>54</v>
      </c>
      <c r="D30" s="11">
        <v>127680659</v>
      </c>
      <c r="E30" s="11">
        <v>12555000</v>
      </c>
      <c r="F30" s="6">
        <v>34</v>
      </c>
      <c r="G30" s="6">
        <v>13</v>
      </c>
      <c r="H30" s="6">
        <v>8</v>
      </c>
      <c r="I30" s="6">
        <v>24</v>
      </c>
      <c r="J30" s="6">
        <v>1</v>
      </c>
      <c r="K30" s="6">
        <v>5</v>
      </c>
      <c r="L30" s="6">
        <f t="shared" si="0"/>
        <v>85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</row>
    <row r="31" spans="1:76" s="5" customFormat="1">
      <c r="A31" s="9" t="s">
        <v>140</v>
      </c>
      <c r="B31" s="10" t="s">
        <v>141</v>
      </c>
      <c r="C31" s="10" t="s">
        <v>142</v>
      </c>
      <c r="D31" s="11">
        <v>34986000</v>
      </c>
      <c r="E31" s="11">
        <v>10000000</v>
      </c>
      <c r="F31" s="6">
        <v>27</v>
      </c>
      <c r="G31" s="6">
        <v>11</v>
      </c>
      <c r="H31" s="6">
        <v>9</v>
      </c>
      <c r="I31" s="6">
        <v>15</v>
      </c>
      <c r="J31" s="6">
        <v>2</v>
      </c>
      <c r="K31" s="6">
        <v>5</v>
      </c>
      <c r="L31" s="6">
        <f t="shared" si="0"/>
        <v>69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</row>
    <row r="32" spans="1:76" s="5" customFormat="1" ht="12.75" customHeight="1">
      <c r="A32" s="9" t="s">
        <v>162</v>
      </c>
      <c r="B32" s="10" t="s">
        <v>163</v>
      </c>
      <c r="C32" s="10" t="s">
        <v>164</v>
      </c>
      <c r="D32" s="11">
        <v>26574264</v>
      </c>
      <c r="E32" s="11">
        <v>8000000</v>
      </c>
      <c r="F32" s="6">
        <v>29</v>
      </c>
      <c r="G32" s="6">
        <v>9</v>
      </c>
      <c r="H32" s="6">
        <v>7</v>
      </c>
      <c r="I32" s="6">
        <v>15</v>
      </c>
      <c r="J32" s="6">
        <v>2</v>
      </c>
      <c r="K32" s="6">
        <v>5</v>
      </c>
      <c r="L32" s="6">
        <f t="shared" si="0"/>
        <v>67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</row>
    <row r="33" spans="1:76" s="5" customFormat="1" ht="12.75" customHeight="1">
      <c r="A33" s="9" t="s">
        <v>83</v>
      </c>
      <c r="B33" s="10" t="s">
        <v>84</v>
      </c>
      <c r="C33" s="10" t="s">
        <v>85</v>
      </c>
      <c r="D33" s="11">
        <v>23833391</v>
      </c>
      <c r="E33" s="11">
        <v>11500000</v>
      </c>
      <c r="F33" s="6">
        <v>33</v>
      </c>
      <c r="G33" s="6">
        <v>11</v>
      </c>
      <c r="H33" s="6">
        <v>8</v>
      </c>
      <c r="I33" s="6">
        <v>20</v>
      </c>
      <c r="J33" s="6">
        <v>2</v>
      </c>
      <c r="K33" s="6">
        <v>5</v>
      </c>
      <c r="L33" s="6">
        <f t="shared" si="0"/>
        <v>79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</row>
    <row r="34" spans="1:76" s="5" customFormat="1" ht="12.75" customHeight="1">
      <c r="A34" s="9" t="s">
        <v>166</v>
      </c>
      <c r="B34" s="10" t="s">
        <v>167</v>
      </c>
      <c r="C34" s="10" t="s">
        <v>168</v>
      </c>
      <c r="D34" s="11">
        <v>23500000</v>
      </c>
      <c r="E34" s="11">
        <v>9000000</v>
      </c>
      <c r="F34" s="6">
        <v>29</v>
      </c>
      <c r="G34" s="6">
        <v>11</v>
      </c>
      <c r="H34" s="6">
        <v>7</v>
      </c>
      <c r="I34" s="6">
        <v>15</v>
      </c>
      <c r="J34" s="6">
        <v>3</v>
      </c>
      <c r="K34" s="6">
        <v>2</v>
      </c>
      <c r="L34" s="6">
        <f t="shared" si="0"/>
        <v>67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</row>
    <row r="35" spans="1:76" s="5" customFormat="1" ht="12.75" customHeight="1">
      <c r="A35" s="9" t="s">
        <v>143</v>
      </c>
      <c r="B35" s="10" t="s">
        <v>144</v>
      </c>
      <c r="C35" s="10" t="s">
        <v>145</v>
      </c>
      <c r="D35" s="11">
        <v>7813500</v>
      </c>
      <c r="E35" s="11">
        <v>3000000</v>
      </c>
      <c r="F35" s="6">
        <v>29</v>
      </c>
      <c r="G35" s="6">
        <v>9</v>
      </c>
      <c r="H35" s="6">
        <v>8</v>
      </c>
      <c r="I35" s="6">
        <v>15</v>
      </c>
      <c r="J35" s="6">
        <v>3</v>
      </c>
      <c r="K35" s="6">
        <v>5</v>
      </c>
      <c r="L35" s="6">
        <f t="shared" si="0"/>
        <v>69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</row>
    <row r="36" spans="1:76" s="5" customFormat="1" ht="12.75" customHeight="1">
      <c r="A36" s="9" t="s">
        <v>177</v>
      </c>
      <c r="B36" s="10" t="s">
        <v>178</v>
      </c>
      <c r="C36" s="10" t="s">
        <v>179</v>
      </c>
      <c r="D36" s="11">
        <v>26056000</v>
      </c>
      <c r="E36" s="11">
        <v>6500000</v>
      </c>
      <c r="F36" s="6">
        <v>28</v>
      </c>
      <c r="G36" s="6">
        <v>9</v>
      </c>
      <c r="H36" s="6">
        <v>7</v>
      </c>
      <c r="I36" s="6">
        <v>13</v>
      </c>
      <c r="J36" s="6">
        <v>0</v>
      </c>
      <c r="K36" s="6">
        <v>5</v>
      </c>
      <c r="L36" s="6">
        <f t="shared" si="0"/>
        <v>62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</row>
    <row r="37" spans="1:76" s="5" customFormat="1" ht="12.75" customHeight="1">
      <c r="A37" s="9" t="s">
        <v>117</v>
      </c>
      <c r="B37" s="9" t="s">
        <v>81</v>
      </c>
      <c r="C37" s="10" t="s">
        <v>118</v>
      </c>
      <c r="D37" s="11">
        <v>10765335</v>
      </c>
      <c r="E37" s="11">
        <v>7000000</v>
      </c>
      <c r="F37" s="6">
        <v>33</v>
      </c>
      <c r="G37" s="6">
        <v>10</v>
      </c>
      <c r="H37" s="6">
        <v>8</v>
      </c>
      <c r="I37" s="6">
        <v>17</v>
      </c>
      <c r="J37" s="6">
        <v>4</v>
      </c>
      <c r="K37" s="6">
        <v>5</v>
      </c>
      <c r="L37" s="6">
        <f t="shared" si="0"/>
        <v>77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</row>
    <row r="38" spans="1:76" s="5" customFormat="1" ht="12.75" customHeight="1">
      <c r="A38" s="9" t="s">
        <v>97</v>
      </c>
      <c r="B38" s="10" t="s">
        <v>98</v>
      </c>
      <c r="C38" s="10" t="s">
        <v>99</v>
      </c>
      <c r="D38" s="11">
        <v>16450000</v>
      </c>
      <c r="E38" s="11">
        <v>10000000</v>
      </c>
      <c r="F38" s="6">
        <v>32</v>
      </c>
      <c r="G38" s="6">
        <v>11</v>
      </c>
      <c r="H38" s="6">
        <v>8</v>
      </c>
      <c r="I38" s="6">
        <v>18</v>
      </c>
      <c r="J38" s="6">
        <v>3</v>
      </c>
      <c r="K38" s="6">
        <v>5</v>
      </c>
      <c r="L38" s="6">
        <f t="shared" si="0"/>
        <v>77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</row>
    <row r="39" spans="1:76" s="5" customFormat="1">
      <c r="A39" s="9" t="s">
        <v>77</v>
      </c>
      <c r="B39" s="10" t="s">
        <v>78</v>
      </c>
      <c r="C39" s="10" t="s">
        <v>79</v>
      </c>
      <c r="D39" s="11">
        <v>22835000</v>
      </c>
      <c r="E39" s="11">
        <v>7000000</v>
      </c>
      <c r="F39" s="6">
        <v>34</v>
      </c>
      <c r="G39" s="6">
        <v>12</v>
      </c>
      <c r="H39" s="6">
        <v>8</v>
      </c>
      <c r="I39" s="6">
        <v>20</v>
      </c>
      <c r="J39" s="6">
        <v>3</v>
      </c>
      <c r="K39" s="6">
        <v>5</v>
      </c>
      <c r="L39" s="6">
        <f t="shared" si="0"/>
        <v>82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</row>
    <row r="40" spans="1:76" s="5" customFormat="1" ht="12.75" customHeight="1">
      <c r="A40" s="9" t="s">
        <v>74</v>
      </c>
      <c r="B40" s="10" t="s">
        <v>75</v>
      </c>
      <c r="C40" s="10" t="s">
        <v>76</v>
      </c>
      <c r="D40" s="11">
        <v>30869500</v>
      </c>
      <c r="E40" s="11">
        <v>10000000</v>
      </c>
      <c r="F40" s="6">
        <v>32</v>
      </c>
      <c r="G40" s="6">
        <v>12</v>
      </c>
      <c r="H40" s="6">
        <v>8</v>
      </c>
      <c r="I40" s="6">
        <v>22</v>
      </c>
      <c r="J40" s="6">
        <v>4</v>
      </c>
      <c r="K40" s="6">
        <v>5</v>
      </c>
      <c r="L40" s="6">
        <f t="shared" si="0"/>
        <v>83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</row>
    <row r="41" spans="1:76" s="5" customFormat="1" ht="12.75" customHeight="1">
      <c r="A41" s="9" t="s">
        <v>112</v>
      </c>
      <c r="B41" s="10" t="s">
        <v>113</v>
      </c>
      <c r="C41" s="10" t="s">
        <v>114</v>
      </c>
      <c r="D41" s="11">
        <v>73627524</v>
      </c>
      <c r="E41" s="11">
        <v>15000000</v>
      </c>
      <c r="F41" s="6">
        <v>32</v>
      </c>
      <c r="G41" s="6">
        <v>10</v>
      </c>
      <c r="H41" s="6">
        <v>8</v>
      </c>
      <c r="I41" s="6">
        <v>19</v>
      </c>
      <c r="J41" s="6">
        <v>3</v>
      </c>
      <c r="K41" s="6">
        <v>5</v>
      </c>
      <c r="L41" s="6">
        <f t="shared" si="0"/>
        <v>77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</row>
    <row r="42" spans="1:76" s="5" customFormat="1" ht="12.75" customHeight="1">
      <c r="A42" s="9" t="s">
        <v>121</v>
      </c>
      <c r="B42" s="10" t="s">
        <v>122</v>
      </c>
      <c r="C42" s="10" t="s">
        <v>123</v>
      </c>
      <c r="D42" s="11">
        <v>27087900</v>
      </c>
      <c r="E42" s="11">
        <v>13000000</v>
      </c>
      <c r="F42" s="6">
        <v>31</v>
      </c>
      <c r="G42" s="6">
        <v>10</v>
      </c>
      <c r="H42" s="6">
        <v>8</v>
      </c>
      <c r="I42" s="6">
        <v>18</v>
      </c>
      <c r="J42" s="6">
        <v>2</v>
      </c>
      <c r="K42" s="6">
        <v>5</v>
      </c>
      <c r="L42" s="6">
        <f t="shared" si="0"/>
        <v>74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</row>
    <row r="43" spans="1:76" s="5" customFormat="1" ht="12.75" customHeight="1">
      <c r="A43" s="9" t="s">
        <v>172</v>
      </c>
      <c r="B43" s="10" t="s">
        <v>133</v>
      </c>
      <c r="C43" s="10" t="s">
        <v>173</v>
      </c>
      <c r="D43" s="11">
        <v>31950000</v>
      </c>
      <c r="E43" s="11">
        <v>10000000</v>
      </c>
      <c r="F43" s="6">
        <v>29</v>
      </c>
      <c r="G43" s="6">
        <v>8</v>
      </c>
      <c r="H43" s="6">
        <v>7</v>
      </c>
      <c r="I43" s="6">
        <v>15</v>
      </c>
      <c r="J43" s="6">
        <v>1</v>
      </c>
      <c r="K43" s="6">
        <v>5</v>
      </c>
      <c r="L43" s="6">
        <f t="shared" si="0"/>
        <v>65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</row>
    <row r="44" spans="1:76" s="5" customFormat="1" ht="12.75" customHeight="1">
      <c r="A44" s="9" t="s">
        <v>132</v>
      </c>
      <c r="B44" s="10" t="s">
        <v>133</v>
      </c>
      <c r="C44" s="10" t="s">
        <v>134</v>
      </c>
      <c r="D44" s="11">
        <v>19830440</v>
      </c>
      <c r="E44" s="11">
        <v>6000000</v>
      </c>
      <c r="F44" s="6">
        <v>31</v>
      </c>
      <c r="G44" s="6">
        <v>10</v>
      </c>
      <c r="H44" s="6">
        <v>8</v>
      </c>
      <c r="I44" s="6">
        <v>18</v>
      </c>
      <c r="J44" s="6">
        <v>1</v>
      </c>
      <c r="K44" s="6">
        <v>5</v>
      </c>
      <c r="L44" s="6">
        <f t="shared" si="0"/>
        <v>73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</row>
    <row r="45" spans="1:76" s="5" customFormat="1" ht="12.75" customHeight="1">
      <c r="A45" s="9" t="s">
        <v>146</v>
      </c>
      <c r="B45" s="10" t="s">
        <v>147</v>
      </c>
      <c r="C45" s="10" t="s">
        <v>148</v>
      </c>
      <c r="D45" s="11">
        <v>20564500</v>
      </c>
      <c r="E45" s="11">
        <v>3000000</v>
      </c>
      <c r="F45" s="6">
        <v>29</v>
      </c>
      <c r="G45" s="6">
        <v>10</v>
      </c>
      <c r="H45" s="6">
        <v>8</v>
      </c>
      <c r="I45" s="6">
        <v>15</v>
      </c>
      <c r="J45" s="6">
        <v>1</v>
      </c>
      <c r="K45" s="6">
        <v>5</v>
      </c>
      <c r="L45" s="6">
        <f t="shared" si="0"/>
        <v>68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</row>
    <row r="46" spans="1:76" s="5" customFormat="1" ht="12.75" customHeight="1">
      <c r="A46" s="9" t="s">
        <v>129</v>
      </c>
      <c r="B46" s="10" t="s">
        <v>130</v>
      </c>
      <c r="C46" s="10" t="s">
        <v>131</v>
      </c>
      <c r="D46" s="11">
        <v>2925000</v>
      </c>
      <c r="E46" s="11">
        <v>1150000</v>
      </c>
      <c r="F46" s="6">
        <v>30</v>
      </c>
      <c r="G46" s="6">
        <v>10</v>
      </c>
      <c r="H46" s="6">
        <v>8</v>
      </c>
      <c r="I46" s="6">
        <v>19</v>
      </c>
      <c r="J46" s="6">
        <v>2</v>
      </c>
      <c r="K46" s="6">
        <v>5</v>
      </c>
      <c r="L46" s="6">
        <f t="shared" si="0"/>
        <v>74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</row>
    <row r="47" spans="1:76" s="5" customFormat="1" ht="12.75" customHeight="1">
      <c r="A47" s="9" t="s">
        <v>100</v>
      </c>
      <c r="B47" s="10" t="s">
        <v>101</v>
      </c>
      <c r="C47" s="10" t="s">
        <v>102</v>
      </c>
      <c r="D47" s="11">
        <v>35106500</v>
      </c>
      <c r="E47" s="11">
        <v>10000000</v>
      </c>
      <c r="F47" s="6">
        <v>33</v>
      </c>
      <c r="G47" s="6">
        <v>12</v>
      </c>
      <c r="H47" s="6">
        <v>8</v>
      </c>
      <c r="I47" s="6">
        <v>18</v>
      </c>
      <c r="J47" s="6">
        <v>2</v>
      </c>
      <c r="K47" s="6">
        <v>5</v>
      </c>
      <c r="L47" s="6">
        <f t="shared" si="0"/>
        <v>78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</row>
    <row r="48" spans="1:76" s="5" customFormat="1" ht="12.75" customHeight="1">
      <c r="A48" s="9" t="s">
        <v>57</v>
      </c>
      <c r="B48" s="10" t="s">
        <v>58</v>
      </c>
      <c r="C48" s="10" t="s">
        <v>59</v>
      </c>
      <c r="D48" s="11">
        <v>79400000</v>
      </c>
      <c r="E48" s="11">
        <v>15000000</v>
      </c>
      <c r="F48" s="6">
        <v>35</v>
      </c>
      <c r="G48" s="6">
        <v>13</v>
      </c>
      <c r="H48" s="6">
        <v>7</v>
      </c>
      <c r="I48" s="6">
        <v>22</v>
      </c>
      <c r="J48" s="6">
        <v>5</v>
      </c>
      <c r="K48" s="6">
        <v>5</v>
      </c>
      <c r="L48" s="6">
        <f t="shared" si="0"/>
        <v>87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</row>
    <row r="49" spans="1:12">
      <c r="A49" s="9" t="s">
        <v>71</v>
      </c>
      <c r="B49" s="10" t="s">
        <v>72</v>
      </c>
      <c r="C49" s="10" t="s">
        <v>73</v>
      </c>
      <c r="D49" s="11">
        <v>28731000</v>
      </c>
      <c r="E49" s="11">
        <v>10000000</v>
      </c>
      <c r="F49" s="6">
        <v>34</v>
      </c>
      <c r="G49" s="6">
        <v>13</v>
      </c>
      <c r="H49" s="6">
        <v>8</v>
      </c>
      <c r="I49" s="6">
        <v>21</v>
      </c>
      <c r="J49" s="6">
        <v>3</v>
      </c>
      <c r="K49" s="6">
        <v>5</v>
      </c>
      <c r="L49" s="6">
        <f t="shared" si="0"/>
        <v>84</v>
      </c>
    </row>
    <row r="50" spans="1:12">
      <c r="A50" s="9" t="s">
        <v>92</v>
      </c>
      <c r="B50" s="10" t="s">
        <v>93</v>
      </c>
      <c r="C50" s="10" t="s">
        <v>94</v>
      </c>
      <c r="D50" s="11">
        <v>29800000</v>
      </c>
      <c r="E50" s="11">
        <v>11000000</v>
      </c>
      <c r="F50" s="6">
        <v>32</v>
      </c>
      <c r="G50" s="6">
        <v>12</v>
      </c>
      <c r="H50" s="6">
        <v>8</v>
      </c>
      <c r="I50" s="6">
        <v>19</v>
      </c>
      <c r="J50" s="6">
        <v>3</v>
      </c>
      <c r="K50" s="6">
        <v>5</v>
      </c>
      <c r="L50" s="6">
        <f t="shared" si="0"/>
        <v>79</v>
      </c>
    </row>
    <row r="51" spans="1:12">
      <c r="A51" s="9" t="s">
        <v>155</v>
      </c>
      <c r="B51" s="10" t="s">
        <v>156</v>
      </c>
      <c r="C51" s="10" t="s">
        <v>157</v>
      </c>
      <c r="D51" s="11">
        <v>9300000</v>
      </c>
      <c r="E51" s="11">
        <v>4000000</v>
      </c>
      <c r="F51" s="6">
        <v>29</v>
      </c>
      <c r="G51" s="6">
        <v>10</v>
      </c>
      <c r="H51" s="6">
        <v>7</v>
      </c>
      <c r="I51" s="6">
        <v>14</v>
      </c>
      <c r="J51" s="6">
        <v>3</v>
      </c>
      <c r="K51" s="6">
        <v>5</v>
      </c>
      <c r="L51" s="6">
        <f t="shared" si="0"/>
        <v>68</v>
      </c>
    </row>
    <row r="52" spans="1:12">
      <c r="A52" s="9" t="s">
        <v>86</v>
      </c>
      <c r="B52" s="10" t="s">
        <v>87</v>
      </c>
      <c r="C52" s="10" t="s">
        <v>88</v>
      </c>
      <c r="D52" s="11">
        <v>25681000</v>
      </c>
      <c r="E52" s="11">
        <v>9000000</v>
      </c>
      <c r="F52" s="6">
        <v>33</v>
      </c>
      <c r="G52" s="6">
        <v>11</v>
      </c>
      <c r="H52" s="6">
        <v>8</v>
      </c>
      <c r="I52" s="6">
        <v>19</v>
      </c>
      <c r="J52" s="6">
        <v>3</v>
      </c>
      <c r="K52" s="6">
        <v>5</v>
      </c>
      <c r="L52" s="6">
        <f t="shared" si="0"/>
        <v>79</v>
      </c>
    </row>
    <row r="53" spans="1:12">
      <c r="A53" s="9" t="s">
        <v>68</v>
      </c>
      <c r="B53" s="10" t="s">
        <v>69</v>
      </c>
      <c r="C53" s="10" t="s">
        <v>70</v>
      </c>
      <c r="D53" s="11">
        <v>59700331</v>
      </c>
      <c r="E53" s="11">
        <v>15000000</v>
      </c>
      <c r="F53" s="6">
        <v>32</v>
      </c>
      <c r="G53" s="6">
        <v>13</v>
      </c>
      <c r="H53" s="6">
        <v>7</v>
      </c>
      <c r="I53" s="6">
        <v>24</v>
      </c>
      <c r="J53" s="6">
        <v>2</v>
      </c>
      <c r="K53" s="6">
        <v>5</v>
      </c>
      <c r="L53" s="6">
        <f t="shared" si="0"/>
        <v>83</v>
      </c>
    </row>
    <row r="54" spans="1:12">
      <c r="A54" s="9" t="s">
        <v>95</v>
      </c>
      <c r="B54" s="10" t="s">
        <v>87</v>
      </c>
      <c r="C54" s="10" t="s">
        <v>96</v>
      </c>
      <c r="D54" s="11">
        <v>53514300</v>
      </c>
      <c r="E54" s="11">
        <v>12000000</v>
      </c>
      <c r="F54" s="6">
        <v>31</v>
      </c>
      <c r="G54" s="6">
        <v>11</v>
      </c>
      <c r="H54" s="6">
        <v>8</v>
      </c>
      <c r="I54" s="6">
        <v>19</v>
      </c>
      <c r="J54" s="6">
        <v>3</v>
      </c>
      <c r="K54" s="6">
        <v>5</v>
      </c>
      <c r="L54" s="6">
        <f t="shared" si="0"/>
        <v>77</v>
      </c>
    </row>
    <row r="55" spans="1:12">
      <c r="A55" s="9" t="s">
        <v>135</v>
      </c>
      <c r="B55" s="10" t="s">
        <v>136</v>
      </c>
      <c r="C55" s="10" t="s">
        <v>137</v>
      </c>
      <c r="D55" s="11">
        <v>27030000</v>
      </c>
      <c r="E55" s="11">
        <v>8000000</v>
      </c>
      <c r="F55" s="6">
        <v>26</v>
      </c>
      <c r="G55" s="6">
        <v>10</v>
      </c>
      <c r="H55" s="6">
        <v>8</v>
      </c>
      <c r="I55" s="6">
        <v>15</v>
      </c>
      <c r="J55" s="6">
        <v>5</v>
      </c>
      <c r="K55" s="6">
        <v>5</v>
      </c>
      <c r="L55" s="6">
        <f t="shared" si="0"/>
        <v>69</v>
      </c>
    </row>
    <row r="56" spans="1:12">
      <c r="A56" s="9" t="s">
        <v>115</v>
      </c>
      <c r="B56" s="10" t="s">
        <v>65</v>
      </c>
      <c r="C56" s="10" t="s">
        <v>116</v>
      </c>
      <c r="D56" s="11">
        <v>45600000</v>
      </c>
      <c r="E56" s="11">
        <v>12000000</v>
      </c>
      <c r="F56" s="6">
        <v>32</v>
      </c>
      <c r="G56" s="6">
        <v>11</v>
      </c>
      <c r="H56" s="6">
        <v>8</v>
      </c>
      <c r="I56" s="6">
        <v>18</v>
      </c>
      <c r="J56" s="6">
        <v>2</v>
      </c>
      <c r="K56" s="6">
        <v>5</v>
      </c>
      <c r="L56" s="6">
        <f t="shared" si="0"/>
        <v>76</v>
      </c>
    </row>
    <row r="57" spans="1:12">
      <c r="A57" s="9" t="s">
        <v>127</v>
      </c>
      <c r="B57" s="10" t="s">
        <v>104</v>
      </c>
      <c r="C57" s="10" t="s">
        <v>128</v>
      </c>
      <c r="D57" s="11">
        <v>32000000</v>
      </c>
      <c r="E57" s="11">
        <v>10000000</v>
      </c>
      <c r="F57" s="6">
        <v>31</v>
      </c>
      <c r="G57" s="6">
        <v>10</v>
      </c>
      <c r="H57" s="6">
        <v>8</v>
      </c>
      <c r="I57" s="6">
        <v>17</v>
      </c>
      <c r="J57" s="6">
        <v>2</v>
      </c>
      <c r="K57" s="6">
        <v>5</v>
      </c>
      <c r="L57" s="6">
        <f t="shared" si="0"/>
        <v>73</v>
      </c>
    </row>
    <row r="58" spans="1:12">
      <c r="A58" s="9" t="s">
        <v>103</v>
      </c>
      <c r="B58" s="10" t="s">
        <v>104</v>
      </c>
      <c r="C58" s="10" t="s">
        <v>105</v>
      </c>
      <c r="D58" s="11">
        <v>34453218</v>
      </c>
      <c r="E58" s="11">
        <v>14000000</v>
      </c>
      <c r="F58" s="6">
        <v>32</v>
      </c>
      <c r="G58" s="6">
        <v>12</v>
      </c>
      <c r="H58" s="6">
        <v>8</v>
      </c>
      <c r="I58" s="6">
        <v>18</v>
      </c>
      <c r="J58" s="6">
        <v>2</v>
      </c>
      <c r="K58" s="6">
        <v>5</v>
      </c>
      <c r="L58" s="6">
        <f t="shared" si="0"/>
        <v>77</v>
      </c>
    </row>
    <row r="59" spans="1:12">
      <c r="A59" s="9" t="s">
        <v>174</v>
      </c>
      <c r="B59" s="10" t="s">
        <v>175</v>
      </c>
      <c r="C59" s="10" t="s">
        <v>176</v>
      </c>
      <c r="D59" s="11">
        <v>40040000</v>
      </c>
      <c r="E59" s="11">
        <v>3000000</v>
      </c>
      <c r="F59" s="6">
        <v>28</v>
      </c>
      <c r="G59" s="6">
        <v>8</v>
      </c>
      <c r="H59" s="6">
        <v>8</v>
      </c>
      <c r="I59" s="6">
        <v>13</v>
      </c>
      <c r="J59" s="6">
        <v>3</v>
      </c>
      <c r="K59" s="6">
        <v>5</v>
      </c>
      <c r="L59" s="6">
        <f t="shared" si="0"/>
        <v>65</v>
      </c>
    </row>
    <row r="60" spans="1:12">
      <c r="A60" s="9" t="s">
        <v>109</v>
      </c>
      <c r="B60" s="10" t="s">
        <v>110</v>
      </c>
      <c r="C60" s="10" t="s">
        <v>111</v>
      </c>
      <c r="D60" s="11">
        <v>37835800</v>
      </c>
      <c r="E60" s="11">
        <v>10000000</v>
      </c>
      <c r="F60" s="6">
        <v>31</v>
      </c>
      <c r="G60" s="6">
        <v>11</v>
      </c>
      <c r="H60" s="6">
        <v>8</v>
      </c>
      <c r="I60" s="6">
        <v>20</v>
      </c>
      <c r="J60" s="6">
        <v>2</v>
      </c>
      <c r="K60" s="6">
        <v>5</v>
      </c>
      <c r="L60" s="6">
        <f t="shared" si="0"/>
        <v>77</v>
      </c>
    </row>
  </sheetData>
  <mergeCells count="13">
    <mergeCell ref="J11:J12"/>
    <mergeCell ref="K11:K12"/>
    <mergeCell ref="L11:L12"/>
    <mergeCell ref="D8:J8"/>
    <mergeCell ref="A11:A13"/>
    <mergeCell ref="B11:B13"/>
    <mergeCell ref="C11:C13"/>
    <mergeCell ref="D11:D13"/>
    <mergeCell ref="E11:E13"/>
    <mergeCell ref="F11:F12"/>
    <mergeCell ref="G11:G12"/>
    <mergeCell ref="H11:H12"/>
    <mergeCell ref="I11:I12"/>
  </mergeCells>
  <dataValidations count="5">
    <dataValidation type="decimal" operator="lessThanOrEqual" allowBlank="1" showInputMessage="1" showErrorMessage="1" error="max. 25" sqref="I14:I48" xr:uid="{F5B83AEA-B9D7-4D51-89D9-930885DBC8FB}">
      <formula1>25</formula1>
    </dataValidation>
    <dataValidation type="decimal" operator="lessThanOrEqual" allowBlank="1" showInputMessage="1" showErrorMessage="1" error="max. 5" sqref="J14:K48" xr:uid="{2B094A7C-03DA-48C6-B773-C5615FB8AAA9}">
      <formula1>5</formula1>
    </dataValidation>
    <dataValidation type="decimal" operator="lessThanOrEqual" allowBlank="1" showInputMessage="1" showErrorMessage="1" error="max. 10" sqref="H14:H48" xr:uid="{81264767-D5EA-4379-A5EE-471B123BC333}">
      <formula1>10</formula1>
    </dataValidation>
    <dataValidation type="decimal" operator="lessThanOrEqual" allowBlank="1" showInputMessage="1" showErrorMessage="1" error="max. 15" sqref="G14:G48" xr:uid="{D71C17DA-D1CC-41E6-A4C0-2A87FE1CC4F8}">
      <formula1>15</formula1>
    </dataValidation>
    <dataValidation type="decimal" operator="lessThanOrEqual" allowBlank="1" showInputMessage="1" showErrorMessage="1" error="max. 40" sqref="F14:F48" xr:uid="{7EF5A42E-C15F-44E7-A94A-040A24AE974F}">
      <formula1>40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F3D6E-3535-4B31-899A-0E0F50751F6B}">
  <dimension ref="A1:BX60"/>
  <sheetViews>
    <sheetView zoomScale="70" zoomScaleNormal="70" workbookViewId="0"/>
  </sheetViews>
  <sheetFormatPr defaultColWidth="9.140625" defaultRowHeight="12"/>
  <cols>
    <col min="1" max="1" width="11.5703125" style="2" customWidth="1"/>
    <col min="2" max="2" width="30" style="2" bestFit="1" customWidth="1"/>
    <col min="3" max="3" width="43.5703125" style="2" customWidth="1"/>
    <col min="4" max="4" width="15.5703125" style="2" customWidth="1"/>
    <col min="5" max="5" width="15" style="2" customWidth="1"/>
    <col min="6" max="6" width="9.5703125" style="2" customWidth="1"/>
    <col min="7" max="12" width="9.42578125" style="2" customWidth="1"/>
    <col min="13" max="16384" width="9.140625" style="2"/>
  </cols>
  <sheetData>
    <row r="1" spans="1:76" ht="38.25" customHeight="1">
      <c r="A1" s="1" t="s">
        <v>0</v>
      </c>
    </row>
    <row r="2" spans="1:76">
      <c r="A2" s="3" t="s">
        <v>1</v>
      </c>
      <c r="D2" s="3" t="s">
        <v>2</v>
      </c>
    </row>
    <row r="3" spans="1:76">
      <c r="A3" s="3" t="s">
        <v>3</v>
      </c>
      <c r="D3" s="2" t="s">
        <v>4</v>
      </c>
    </row>
    <row r="4" spans="1:76">
      <c r="A4" s="3" t="s">
        <v>5</v>
      </c>
      <c r="D4" s="2" t="s">
        <v>6</v>
      </c>
    </row>
    <row r="5" spans="1:76">
      <c r="A5" s="3" t="s">
        <v>7</v>
      </c>
      <c r="D5" s="2" t="s">
        <v>8</v>
      </c>
    </row>
    <row r="6" spans="1:76">
      <c r="A6" s="2" t="s">
        <v>9</v>
      </c>
    </row>
    <row r="7" spans="1:76">
      <c r="A7" s="2" t="s">
        <v>10</v>
      </c>
      <c r="D7" s="3" t="s">
        <v>11</v>
      </c>
    </row>
    <row r="8" spans="1:76" ht="39.6" customHeight="1">
      <c r="D8" s="28" t="s">
        <v>12</v>
      </c>
      <c r="E8" s="28"/>
      <c r="F8" s="28"/>
      <c r="G8" s="28"/>
      <c r="H8" s="28"/>
      <c r="I8" s="28"/>
      <c r="J8" s="28"/>
    </row>
    <row r="9" spans="1:76" ht="39.6" customHeight="1">
      <c r="D9" s="15" t="s">
        <v>188</v>
      </c>
      <c r="E9" s="12"/>
      <c r="F9" s="12"/>
      <c r="G9" s="12"/>
      <c r="H9" s="12"/>
      <c r="I9" s="12"/>
      <c r="J9" s="12"/>
    </row>
    <row r="10" spans="1:76" ht="12.6" customHeight="1">
      <c r="A10" s="3"/>
    </row>
    <row r="11" spans="1:76" ht="26.45" customHeight="1">
      <c r="A11" s="31" t="s">
        <v>14</v>
      </c>
      <c r="B11" s="31" t="s">
        <v>15</v>
      </c>
      <c r="C11" s="31" t="s">
        <v>16</v>
      </c>
      <c r="D11" s="31" t="s">
        <v>17</v>
      </c>
      <c r="E11" s="34" t="s">
        <v>18</v>
      </c>
      <c r="F11" s="31" t="s">
        <v>19</v>
      </c>
      <c r="G11" s="31" t="s">
        <v>20</v>
      </c>
      <c r="H11" s="31" t="s">
        <v>21</v>
      </c>
      <c r="I11" s="31" t="s">
        <v>22</v>
      </c>
      <c r="J11" s="31" t="s">
        <v>23</v>
      </c>
      <c r="K11" s="31" t="s">
        <v>24</v>
      </c>
      <c r="L11" s="31" t="s">
        <v>25</v>
      </c>
    </row>
    <row r="12" spans="1:76" ht="59.45" customHeight="1">
      <c r="A12" s="33"/>
      <c r="B12" s="33"/>
      <c r="C12" s="33"/>
      <c r="D12" s="33"/>
      <c r="E12" s="35"/>
      <c r="F12" s="32"/>
      <c r="G12" s="32"/>
      <c r="H12" s="32"/>
      <c r="I12" s="32"/>
      <c r="J12" s="32"/>
      <c r="K12" s="32"/>
      <c r="L12" s="32"/>
    </row>
    <row r="13" spans="1:76" ht="29.1" customHeight="1">
      <c r="A13" s="33"/>
      <c r="B13" s="33"/>
      <c r="C13" s="33"/>
      <c r="D13" s="33"/>
      <c r="E13" s="35"/>
      <c r="F13" s="4" t="s">
        <v>36</v>
      </c>
      <c r="G13" s="4" t="s">
        <v>37</v>
      </c>
      <c r="H13" s="4" t="s">
        <v>38</v>
      </c>
      <c r="I13" s="4" t="s">
        <v>39</v>
      </c>
      <c r="J13" s="4" t="s">
        <v>40</v>
      </c>
      <c r="K13" s="4" t="s">
        <v>40</v>
      </c>
      <c r="L13" s="4"/>
    </row>
    <row r="14" spans="1:76" s="5" customFormat="1" ht="12.75" customHeight="1">
      <c r="A14" s="9" t="s">
        <v>159</v>
      </c>
      <c r="B14" s="9" t="s">
        <v>160</v>
      </c>
      <c r="C14" s="10" t="s">
        <v>161</v>
      </c>
      <c r="D14" s="11">
        <v>31932754</v>
      </c>
      <c r="E14" s="11">
        <v>12000000</v>
      </c>
      <c r="F14" s="6">
        <v>26</v>
      </c>
      <c r="G14" s="6">
        <v>10</v>
      </c>
      <c r="H14" s="6">
        <v>8</v>
      </c>
      <c r="I14" s="6">
        <v>17</v>
      </c>
      <c r="J14" s="6">
        <v>2</v>
      </c>
      <c r="K14" s="6">
        <v>5</v>
      </c>
      <c r="L14" s="6">
        <f>SUM(F14:K14)</f>
        <v>68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</row>
    <row r="15" spans="1:76" s="5" customFormat="1" ht="12.75" customHeight="1">
      <c r="A15" s="9" t="s">
        <v>64</v>
      </c>
      <c r="B15" s="9" t="s">
        <v>65</v>
      </c>
      <c r="C15" s="10" t="s">
        <v>66</v>
      </c>
      <c r="D15" s="11">
        <v>29870000</v>
      </c>
      <c r="E15" s="11">
        <v>7500000</v>
      </c>
      <c r="F15" s="6">
        <v>35</v>
      </c>
      <c r="G15" s="6">
        <v>13</v>
      </c>
      <c r="H15" s="6">
        <v>8</v>
      </c>
      <c r="I15" s="6">
        <v>23</v>
      </c>
      <c r="J15" s="6">
        <v>2</v>
      </c>
      <c r="K15" s="6">
        <v>5</v>
      </c>
      <c r="L15" s="6">
        <f t="shared" ref="L15:L60" si="0">SUM(F15:K15)</f>
        <v>86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</row>
    <row r="16" spans="1:76" s="5" customFormat="1" ht="12.75" customHeight="1">
      <c r="A16" s="9" t="s">
        <v>169</v>
      </c>
      <c r="B16" s="9" t="s">
        <v>170</v>
      </c>
      <c r="C16" s="10" t="s">
        <v>171</v>
      </c>
      <c r="D16" s="11">
        <v>19883037</v>
      </c>
      <c r="E16" s="11">
        <v>6000000</v>
      </c>
      <c r="F16" s="6">
        <v>29</v>
      </c>
      <c r="G16" s="6">
        <v>10</v>
      </c>
      <c r="H16" s="6">
        <v>7</v>
      </c>
      <c r="I16" s="6">
        <v>15</v>
      </c>
      <c r="J16" s="6">
        <v>2</v>
      </c>
      <c r="K16" s="6">
        <v>4</v>
      </c>
      <c r="L16" s="6">
        <f t="shared" si="0"/>
        <v>67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</row>
    <row r="17" spans="1:76" s="5" customFormat="1" ht="12.75" customHeight="1">
      <c r="A17" s="9" t="s">
        <v>80</v>
      </c>
      <c r="B17" s="9" t="s">
        <v>81</v>
      </c>
      <c r="C17" s="10" t="s">
        <v>82</v>
      </c>
      <c r="D17" s="11">
        <v>45650000</v>
      </c>
      <c r="E17" s="11">
        <v>13800000</v>
      </c>
      <c r="F17" s="6">
        <v>32</v>
      </c>
      <c r="G17" s="6">
        <v>10</v>
      </c>
      <c r="H17" s="6">
        <v>8</v>
      </c>
      <c r="I17" s="6">
        <v>20</v>
      </c>
      <c r="J17" s="6">
        <v>4</v>
      </c>
      <c r="K17" s="6">
        <v>5</v>
      </c>
      <c r="L17" s="6">
        <f t="shared" si="0"/>
        <v>79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</row>
    <row r="18" spans="1:76" s="5" customFormat="1" ht="12.75" customHeight="1">
      <c r="A18" s="9" t="s">
        <v>138</v>
      </c>
      <c r="B18" s="9" t="s">
        <v>107</v>
      </c>
      <c r="C18" s="10" t="s">
        <v>139</v>
      </c>
      <c r="D18" s="11">
        <v>46481200</v>
      </c>
      <c r="E18" s="11">
        <v>15000000</v>
      </c>
      <c r="F18" s="6">
        <v>28</v>
      </c>
      <c r="G18" s="6">
        <v>10</v>
      </c>
      <c r="H18" s="6">
        <v>8</v>
      </c>
      <c r="I18" s="6">
        <v>15</v>
      </c>
      <c r="J18" s="6">
        <v>4</v>
      </c>
      <c r="K18" s="6">
        <v>4</v>
      </c>
      <c r="L18" s="6">
        <f t="shared" si="0"/>
        <v>69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</row>
    <row r="19" spans="1:76" s="5" customFormat="1">
      <c r="A19" s="9" t="s">
        <v>106</v>
      </c>
      <c r="B19" s="9" t="s">
        <v>107</v>
      </c>
      <c r="C19" s="10" t="s">
        <v>108</v>
      </c>
      <c r="D19" s="11">
        <v>23080400</v>
      </c>
      <c r="E19" s="11">
        <v>9000000</v>
      </c>
      <c r="F19" s="6">
        <v>30</v>
      </c>
      <c r="G19" s="6">
        <v>11</v>
      </c>
      <c r="H19" s="6">
        <v>8</v>
      </c>
      <c r="I19" s="6">
        <v>18</v>
      </c>
      <c r="J19" s="6">
        <v>4</v>
      </c>
      <c r="K19" s="6">
        <v>4</v>
      </c>
      <c r="L19" s="6">
        <f t="shared" si="0"/>
        <v>75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</row>
    <row r="20" spans="1:76" s="5" customFormat="1" ht="12.75" customHeight="1">
      <c r="A20" s="9" t="s">
        <v>61</v>
      </c>
      <c r="B20" s="10" t="s">
        <v>62</v>
      </c>
      <c r="C20" s="10" t="s">
        <v>63</v>
      </c>
      <c r="D20" s="11">
        <v>53420400</v>
      </c>
      <c r="E20" s="11">
        <v>15000000</v>
      </c>
      <c r="F20" s="6">
        <v>35</v>
      </c>
      <c r="G20" s="6">
        <v>13</v>
      </c>
      <c r="H20" s="6">
        <v>9</v>
      </c>
      <c r="I20" s="6">
        <v>18</v>
      </c>
      <c r="J20" s="6">
        <v>4</v>
      </c>
      <c r="K20" s="6">
        <v>5</v>
      </c>
      <c r="L20" s="6">
        <f t="shared" si="0"/>
        <v>84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</row>
    <row r="21" spans="1:76" s="5" customFormat="1" ht="12.75" customHeight="1">
      <c r="A21" s="9" t="s">
        <v>149</v>
      </c>
      <c r="B21" s="10" t="s">
        <v>150</v>
      </c>
      <c r="C21" s="10" t="s">
        <v>151</v>
      </c>
      <c r="D21" s="11">
        <v>64250000</v>
      </c>
      <c r="E21" s="11">
        <v>15000000</v>
      </c>
      <c r="F21" s="6">
        <v>29</v>
      </c>
      <c r="G21" s="6">
        <v>10</v>
      </c>
      <c r="H21" s="6">
        <v>9</v>
      </c>
      <c r="I21" s="6">
        <v>15</v>
      </c>
      <c r="J21" s="6">
        <v>0</v>
      </c>
      <c r="K21" s="6">
        <v>5</v>
      </c>
      <c r="L21" s="6">
        <f t="shared" si="0"/>
        <v>68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</row>
    <row r="22" spans="1:76" s="5" customFormat="1" ht="13.5" customHeight="1">
      <c r="A22" s="9" t="s">
        <v>152</v>
      </c>
      <c r="B22" s="10" t="s">
        <v>153</v>
      </c>
      <c r="C22" s="10" t="s">
        <v>154</v>
      </c>
      <c r="D22" s="11">
        <v>27869200</v>
      </c>
      <c r="E22" s="11">
        <v>7000000</v>
      </c>
      <c r="F22" s="6">
        <v>30</v>
      </c>
      <c r="G22" s="6">
        <v>10</v>
      </c>
      <c r="H22" s="6">
        <v>7</v>
      </c>
      <c r="I22" s="6">
        <v>16</v>
      </c>
      <c r="J22" s="6">
        <v>0</v>
      </c>
      <c r="K22" s="6">
        <v>5</v>
      </c>
      <c r="L22" s="6">
        <f t="shared" si="0"/>
        <v>68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</row>
    <row r="23" spans="1:76" s="5" customFormat="1" ht="12.75" customHeight="1">
      <c r="A23" s="9" t="s">
        <v>119</v>
      </c>
      <c r="B23" s="9" t="s">
        <v>107</v>
      </c>
      <c r="C23" s="10" t="s">
        <v>120</v>
      </c>
      <c r="D23" s="11">
        <v>35237800</v>
      </c>
      <c r="E23" s="11">
        <v>12000000</v>
      </c>
      <c r="F23" s="6">
        <v>32</v>
      </c>
      <c r="G23" s="6">
        <v>11</v>
      </c>
      <c r="H23" s="6">
        <v>8</v>
      </c>
      <c r="I23" s="6">
        <v>17</v>
      </c>
      <c r="J23" s="6">
        <v>4</v>
      </c>
      <c r="K23" s="6">
        <v>4</v>
      </c>
      <c r="L23" s="6">
        <f t="shared" si="0"/>
        <v>76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</row>
    <row r="24" spans="1:76" s="5" customFormat="1" ht="12.75" customHeight="1">
      <c r="A24" s="9" t="s">
        <v>124</v>
      </c>
      <c r="B24" s="10" t="s">
        <v>125</v>
      </c>
      <c r="C24" s="10" t="s">
        <v>126</v>
      </c>
      <c r="D24" s="11">
        <v>36552000</v>
      </c>
      <c r="E24" s="11">
        <v>10000000</v>
      </c>
      <c r="F24" s="6">
        <v>31</v>
      </c>
      <c r="G24" s="6">
        <v>11</v>
      </c>
      <c r="H24" s="6">
        <v>9</v>
      </c>
      <c r="I24" s="6">
        <v>20</v>
      </c>
      <c r="J24" s="6">
        <v>2</v>
      </c>
      <c r="K24" s="6">
        <v>4</v>
      </c>
      <c r="L24" s="6">
        <f t="shared" si="0"/>
        <v>77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</row>
    <row r="25" spans="1:76" s="5" customFormat="1" ht="12.75" customHeight="1">
      <c r="A25" s="9" t="s">
        <v>183</v>
      </c>
      <c r="B25" s="10" t="s">
        <v>184</v>
      </c>
      <c r="C25" s="10" t="s">
        <v>185</v>
      </c>
      <c r="D25" s="11">
        <v>19085240</v>
      </c>
      <c r="E25" s="11">
        <v>3500000</v>
      </c>
      <c r="F25" s="6">
        <v>23</v>
      </c>
      <c r="G25" s="6">
        <v>8</v>
      </c>
      <c r="H25" s="6">
        <v>7</v>
      </c>
      <c r="I25" s="6">
        <v>12</v>
      </c>
      <c r="J25" s="6">
        <v>0</v>
      </c>
      <c r="K25" s="6">
        <v>4</v>
      </c>
      <c r="L25" s="6">
        <f t="shared" si="0"/>
        <v>54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</row>
    <row r="26" spans="1:76" s="5" customFormat="1" ht="12.75" customHeight="1">
      <c r="A26" s="9" t="s">
        <v>48</v>
      </c>
      <c r="B26" s="10" t="s">
        <v>49</v>
      </c>
      <c r="C26" s="10" t="s">
        <v>50</v>
      </c>
      <c r="D26" s="11">
        <v>47450000</v>
      </c>
      <c r="E26" s="11">
        <v>14000000</v>
      </c>
      <c r="F26" s="6">
        <v>35</v>
      </c>
      <c r="G26" s="6">
        <v>14</v>
      </c>
      <c r="H26" s="6">
        <v>8</v>
      </c>
      <c r="I26" s="6">
        <v>23</v>
      </c>
      <c r="J26" s="6">
        <v>4</v>
      </c>
      <c r="K26" s="6">
        <v>4</v>
      </c>
      <c r="L26" s="6">
        <f t="shared" si="0"/>
        <v>88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</row>
    <row r="27" spans="1:76" s="5" customFormat="1">
      <c r="A27" s="9" t="s">
        <v>89</v>
      </c>
      <c r="B27" s="10" t="s">
        <v>90</v>
      </c>
      <c r="C27" s="10" t="s">
        <v>91</v>
      </c>
      <c r="D27" s="11">
        <v>73034000</v>
      </c>
      <c r="E27" s="11">
        <v>16000000</v>
      </c>
      <c r="F27" s="6">
        <v>26</v>
      </c>
      <c r="G27" s="6">
        <v>11</v>
      </c>
      <c r="H27" s="6">
        <v>8</v>
      </c>
      <c r="I27" s="6">
        <v>21</v>
      </c>
      <c r="J27" s="6">
        <v>4</v>
      </c>
      <c r="K27" s="6">
        <v>5</v>
      </c>
      <c r="L27" s="6">
        <f t="shared" si="0"/>
        <v>75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</row>
    <row r="28" spans="1:76" s="5" customFormat="1" ht="12.75" customHeight="1">
      <c r="A28" s="9" t="s">
        <v>180</v>
      </c>
      <c r="B28" s="10" t="s">
        <v>181</v>
      </c>
      <c r="C28" s="10" t="s">
        <v>182</v>
      </c>
      <c r="D28" s="11">
        <v>30548140</v>
      </c>
      <c r="E28" s="11">
        <v>3000000</v>
      </c>
      <c r="F28" s="6">
        <v>24</v>
      </c>
      <c r="G28" s="6">
        <v>8</v>
      </c>
      <c r="H28" s="6">
        <v>7</v>
      </c>
      <c r="I28" s="6">
        <v>10</v>
      </c>
      <c r="J28" s="6">
        <v>1</v>
      </c>
      <c r="K28" s="6">
        <v>4</v>
      </c>
      <c r="L28" s="6">
        <f t="shared" si="0"/>
        <v>54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</row>
    <row r="29" spans="1:76" s="5" customFormat="1" ht="12.75" customHeight="1">
      <c r="A29" s="9" t="s">
        <v>41</v>
      </c>
      <c r="B29" s="10" t="s">
        <v>42</v>
      </c>
      <c r="C29" s="10" t="s">
        <v>43</v>
      </c>
      <c r="D29" s="11">
        <v>32004630</v>
      </c>
      <c r="E29" s="11">
        <v>8500000</v>
      </c>
      <c r="F29" s="6">
        <v>39</v>
      </c>
      <c r="G29" s="6">
        <v>14</v>
      </c>
      <c r="H29" s="6">
        <v>8</v>
      </c>
      <c r="I29" s="6">
        <v>22</v>
      </c>
      <c r="J29" s="6">
        <v>4</v>
      </c>
      <c r="K29" s="6">
        <v>5</v>
      </c>
      <c r="L29" s="6">
        <f t="shared" si="0"/>
        <v>92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</row>
    <row r="30" spans="1:76" s="5" customFormat="1" ht="12.75" customHeight="1">
      <c r="A30" s="9" t="s">
        <v>52</v>
      </c>
      <c r="B30" s="10" t="s">
        <v>53</v>
      </c>
      <c r="C30" s="10" t="s">
        <v>54</v>
      </c>
      <c r="D30" s="11">
        <v>127680659</v>
      </c>
      <c r="E30" s="11">
        <v>12555000</v>
      </c>
      <c r="F30" s="6">
        <v>36</v>
      </c>
      <c r="G30" s="6">
        <v>13</v>
      </c>
      <c r="H30" s="6">
        <v>8</v>
      </c>
      <c r="I30" s="6">
        <v>24</v>
      </c>
      <c r="J30" s="6">
        <v>1</v>
      </c>
      <c r="K30" s="6">
        <v>5</v>
      </c>
      <c r="L30" s="6">
        <f t="shared" si="0"/>
        <v>87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</row>
    <row r="31" spans="1:76" s="5" customFormat="1">
      <c r="A31" s="9" t="s">
        <v>140</v>
      </c>
      <c r="B31" s="10" t="s">
        <v>141</v>
      </c>
      <c r="C31" s="10" t="s">
        <v>142</v>
      </c>
      <c r="D31" s="11">
        <v>34986000</v>
      </c>
      <c r="E31" s="11">
        <v>10000000</v>
      </c>
      <c r="F31" s="6">
        <v>27</v>
      </c>
      <c r="G31" s="6">
        <v>11</v>
      </c>
      <c r="H31" s="6">
        <v>9</v>
      </c>
      <c r="I31" s="6">
        <v>15</v>
      </c>
      <c r="J31" s="6">
        <v>2</v>
      </c>
      <c r="K31" s="6">
        <v>5</v>
      </c>
      <c r="L31" s="6">
        <f t="shared" si="0"/>
        <v>69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</row>
    <row r="32" spans="1:76" s="5" customFormat="1" ht="12.75" customHeight="1">
      <c r="A32" s="9" t="s">
        <v>162</v>
      </c>
      <c r="B32" s="10" t="s">
        <v>163</v>
      </c>
      <c r="C32" s="10" t="s">
        <v>164</v>
      </c>
      <c r="D32" s="11">
        <v>26574264</v>
      </c>
      <c r="E32" s="11">
        <v>8000000</v>
      </c>
      <c r="F32" s="6">
        <v>29</v>
      </c>
      <c r="G32" s="6">
        <v>9</v>
      </c>
      <c r="H32" s="6">
        <v>7</v>
      </c>
      <c r="I32" s="6">
        <v>15</v>
      </c>
      <c r="J32" s="6">
        <v>2</v>
      </c>
      <c r="K32" s="6">
        <v>5</v>
      </c>
      <c r="L32" s="6">
        <f t="shared" si="0"/>
        <v>67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</row>
    <row r="33" spans="1:76" s="5" customFormat="1" ht="12.75" customHeight="1">
      <c r="A33" s="9" t="s">
        <v>83</v>
      </c>
      <c r="B33" s="10" t="s">
        <v>84</v>
      </c>
      <c r="C33" s="10" t="s">
        <v>85</v>
      </c>
      <c r="D33" s="11">
        <v>23833391</v>
      </c>
      <c r="E33" s="11">
        <v>11500000</v>
      </c>
      <c r="F33" s="6">
        <v>31</v>
      </c>
      <c r="G33" s="6">
        <v>11</v>
      </c>
      <c r="H33" s="6">
        <v>8</v>
      </c>
      <c r="I33" s="6">
        <v>20</v>
      </c>
      <c r="J33" s="6">
        <v>2</v>
      </c>
      <c r="K33" s="6">
        <v>5</v>
      </c>
      <c r="L33" s="6">
        <f t="shared" si="0"/>
        <v>77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</row>
    <row r="34" spans="1:76" s="5" customFormat="1" ht="12.75" customHeight="1">
      <c r="A34" s="9" t="s">
        <v>166</v>
      </c>
      <c r="B34" s="10" t="s">
        <v>167</v>
      </c>
      <c r="C34" s="10" t="s">
        <v>168</v>
      </c>
      <c r="D34" s="11">
        <v>23500000</v>
      </c>
      <c r="E34" s="11">
        <v>9000000</v>
      </c>
      <c r="F34" s="6">
        <v>29</v>
      </c>
      <c r="G34" s="6">
        <v>11</v>
      </c>
      <c r="H34" s="6">
        <v>7</v>
      </c>
      <c r="I34" s="6">
        <v>15</v>
      </c>
      <c r="J34" s="6">
        <v>3</v>
      </c>
      <c r="K34" s="6">
        <v>2</v>
      </c>
      <c r="L34" s="6">
        <f t="shared" si="0"/>
        <v>67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</row>
    <row r="35" spans="1:76" s="5" customFormat="1" ht="12.75" customHeight="1">
      <c r="A35" s="9" t="s">
        <v>143</v>
      </c>
      <c r="B35" s="10" t="s">
        <v>144</v>
      </c>
      <c r="C35" s="10" t="s">
        <v>145</v>
      </c>
      <c r="D35" s="11">
        <v>7813500</v>
      </c>
      <c r="E35" s="11">
        <v>3000000</v>
      </c>
      <c r="F35" s="6">
        <v>25</v>
      </c>
      <c r="G35" s="6">
        <v>9</v>
      </c>
      <c r="H35" s="6">
        <v>8</v>
      </c>
      <c r="I35" s="6">
        <v>15</v>
      </c>
      <c r="J35" s="6">
        <v>3</v>
      </c>
      <c r="K35" s="6">
        <v>5</v>
      </c>
      <c r="L35" s="6">
        <f t="shared" si="0"/>
        <v>65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</row>
    <row r="36" spans="1:76" s="5" customFormat="1" ht="12.75" customHeight="1">
      <c r="A36" s="9" t="s">
        <v>177</v>
      </c>
      <c r="B36" s="10" t="s">
        <v>178</v>
      </c>
      <c r="C36" s="10" t="s">
        <v>179</v>
      </c>
      <c r="D36" s="11">
        <v>26056000</v>
      </c>
      <c r="E36" s="11">
        <v>6500000</v>
      </c>
      <c r="F36" s="6">
        <v>28</v>
      </c>
      <c r="G36" s="6">
        <v>9</v>
      </c>
      <c r="H36" s="6">
        <v>7</v>
      </c>
      <c r="I36" s="6">
        <v>13</v>
      </c>
      <c r="J36" s="6">
        <v>0</v>
      </c>
      <c r="K36" s="6">
        <v>5</v>
      </c>
      <c r="L36" s="6">
        <f t="shared" si="0"/>
        <v>62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</row>
    <row r="37" spans="1:76" s="5" customFormat="1" ht="12.75" customHeight="1">
      <c r="A37" s="9" t="s">
        <v>117</v>
      </c>
      <c r="B37" s="9" t="s">
        <v>81</v>
      </c>
      <c r="C37" s="10" t="s">
        <v>118</v>
      </c>
      <c r="D37" s="11">
        <v>10765335</v>
      </c>
      <c r="E37" s="11">
        <v>7000000</v>
      </c>
      <c r="F37" s="6">
        <v>29</v>
      </c>
      <c r="G37" s="6">
        <v>9</v>
      </c>
      <c r="H37" s="6">
        <v>8</v>
      </c>
      <c r="I37" s="6">
        <v>17</v>
      </c>
      <c r="J37" s="6">
        <v>4</v>
      </c>
      <c r="K37" s="6">
        <v>5</v>
      </c>
      <c r="L37" s="6">
        <f t="shared" si="0"/>
        <v>72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</row>
    <row r="38" spans="1:76" s="5" customFormat="1" ht="12.75" customHeight="1">
      <c r="A38" s="9" t="s">
        <v>97</v>
      </c>
      <c r="B38" s="10" t="s">
        <v>98</v>
      </c>
      <c r="C38" s="10" t="s">
        <v>99</v>
      </c>
      <c r="D38" s="11">
        <v>16450000</v>
      </c>
      <c r="E38" s="11">
        <v>10000000</v>
      </c>
      <c r="F38" s="6">
        <v>33</v>
      </c>
      <c r="G38" s="6">
        <v>11</v>
      </c>
      <c r="H38" s="6">
        <v>8</v>
      </c>
      <c r="I38" s="6">
        <v>18</v>
      </c>
      <c r="J38" s="6">
        <v>3</v>
      </c>
      <c r="K38" s="6">
        <v>5</v>
      </c>
      <c r="L38" s="6">
        <f t="shared" si="0"/>
        <v>78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</row>
    <row r="39" spans="1:76" s="5" customFormat="1">
      <c r="A39" s="9" t="s">
        <v>77</v>
      </c>
      <c r="B39" s="10" t="s">
        <v>78</v>
      </c>
      <c r="C39" s="10" t="s">
        <v>79</v>
      </c>
      <c r="D39" s="11">
        <v>22835000</v>
      </c>
      <c r="E39" s="11">
        <v>7000000</v>
      </c>
      <c r="F39" s="6">
        <v>32</v>
      </c>
      <c r="G39" s="6">
        <v>12</v>
      </c>
      <c r="H39" s="6">
        <v>8</v>
      </c>
      <c r="I39" s="6">
        <v>20</v>
      </c>
      <c r="J39" s="6">
        <v>3</v>
      </c>
      <c r="K39" s="6">
        <v>5</v>
      </c>
      <c r="L39" s="6">
        <f t="shared" si="0"/>
        <v>80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</row>
    <row r="40" spans="1:76" s="5" customFormat="1" ht="12.75" customHeight="1">
      <c r="A40" s="9" t="s">
        <v>74</v>
      </c>
      <c r="B40" s="10" t="s">
        <v>75</v>
      </c>
      <c r="C40" s="10" t="s">
        <v>76</v>
      </c>
      <c r="D40" s="11">
        <v>30869500</v>
      </c>
      <c r="E40" s="11">
        <v>10000000</v>
      </c>
      <c r="F40" s="6">
        <v>32</v>
      </c>
      <c r="G40" s="6">
        <v>12</v>
      </c>
      <c r="H40" s="6">
        <v>8</v>
      </c>
      <c r="I40" s="6">
        <v>22</v>
      </c>
      <c r="J40" s="6">
        <v>4</v>
      </c>
      <c r="K40" s="6">
        <v>5</v>
      </c>
      <c r="L40" s="6">
        <f t="shared" si="0"/>
        <v>83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</row>
    <row r="41" spans="1:76" s="5" customFormat="1" ht="12.75" customHeight="1">
      <c r="A41" s="9" t="s">
        <v>112</v>
      </c>
      <c r="B41" s="10" t="s">
        <v>113</v>
      </c>
      <c r="C41" s="10" t="s">
        <v>114</v>
      </c>
      <c r="D41" s="11">
        <v>73627524</v>
      </c>
      <c r="E41" s="11">
        <v>15000000</v>
      </c>
      <c r="F41" s="6">
        <v>32</v>
      </c>
      <c r="G41" s="6">
        <v>10</v>
      </c>
      <c r="H41" s="6">
        <v>8</v>
      </c>
      <c r="I41" s="6">
        <v>19</v>
      </c>
      <c r="J41" s="6">
        <v>3</v>
      </c>
      <c r="K41" s="6">
        <v>5</v>
      </c>
      <c r="L41" s="6">
        <f t="shared" si="0"/>
        <v>77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</row>
    <row r="42" spans="1:76" s="5" customFormat="1" ht="12.75" customHeight="1">
      <c r="A42" s="9" t="s">
        <v>121</v>
      </c>
      <c r="B42" s="10" t="s">
        <v>122</v>
      </c>
      <c r="C42" s="10" t="s">
        <v>123</v>
      </c>
      <c r="D42" s="11">
        <v>27087900</v>
      </c>
      <c r="E42" s="11">
        <v>13000000</v>
      </c>
      <c r="F42" s="6">
        <v>30</v>
      </c>
      <c r="G42" s="6">
        <v>10</v>
      </c>
      <c r="H42" s="6">
        <v>8</v>
      </c>
      <c r="I42" s="6">
        <v>18</v>
      </c>
      <c r="J42" s="6">
        <v>2</v>
      </c>
      <c r="K42" s="6">
        <v>5</v>
      </c>
      <c r="L42" s="6">
        <f t="shared" si="0"/>
        <v>73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</row>
    <row r="43" spans="1:76" s="5" customFormat="1" ht="12.75" customHeight="1">
      <c r="A43" s="9" t="s">
        <v>172</v>
      </c>
      <c r="B43" s="10" t="s">
        <v>133</v>
      </c>
      <c r="C43" s="10" t="s">
        <v>173</v>
      </c>
      <c r="D43" s="11">
        <v>31950000</v>
      </c>
      <c r="E43" s="11">
        <v>10000000</v>
      </c>
      <c r="F43" s="6">
        <v>29</v>
      </c>
      <c r="G43" s="6">
        <v>8</v>
      </c>
      <c r="H43" s="6">
        <v>7</v>
      </c>
      <c r="I43" s="6">
        <v>15</v>
      </c>
      <c r="J43" s="6">
        <v>1</v>
      </c>
      <c r="K43" s="6">
        <v>5</v>
      </c>
      <c r="L43" s="6">
        <f t="shared" si="0"/>
        <v>65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</row>
    <row r="44" spans="1:76" s="5" customFormat="1" ht="12.75" customHeight="1">
      <c r="A44" s="9" t="s">
        <v>132</v>
      </c>
      <c r="B44" s="10" t="s">
        <v>133</v>
      </c>
      <c r="C44" s="10" t="s">
        <v>134</v>
      </c>
      <c r="D44" s="11">
        <v>19830440</v>
      </c>
      <c r="E44" s="11">
        <v>6000000</v>
      </c>
      <c r="F44" s="6">
        <v>31</v>
      </c>
      <c r="G44" s="6">
        <v>10</v>
      </c>
      <c r="H44" s="6">
        <v>8</v>
      </c>
      <c r="I44" s="6">
        <v>18</v>
      </c>
      <c r="J44" s="6">
        <v>1</v>
      </c>
      <c r="K44" s="6">
        <v>5</v>
      </c>
      <c r="L44" s="6">
        <f t="shared" si="0"/>
        <v>73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</row>
    <row r="45" spans="1:76" s="5" customFormat="1" ht="12.75" customHeight="1">
      <c r="A45" s="9" t="s">
        <v>146</v>
      </c>
      <c r="B45" s="10" t="s">
        <v>147</v>
      </c>
      <c r="C45" s="10" t="s">
        <v>148</v>
      </c>
      <c r="D45" s="11">
        <v>20564500</v>
      </c>
      <c r="E45" s="11">
        <v>3000000</v>
      </c>
      <c r="F45" s="6">
        <v>29</v>
      </c>
      <c r="G45" s="6">
        <v>10</v>
      </c>
      <c r="H45" s="6">
        <v>8</v>
      </c>
      <c r="I45" s="6">
        <v>15</v>
      </c>
      <c r="J45" s="6">
        <v>1</v>
      </c>
      <c r="K45" s="6">
        <v>5</v>
      </c>
      <c r="L45" s="6">
        <f t="shared" si="0"/>
        <v>68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</row>
    <row r="46" spans="1:76" s="5" customFormat="1" ht="12.75" customHeight="1">
      <c r="A46" s="9" t="s">
        <v>129</v>
      </c>
      <c r="B46" s="10" t="s">
        <v>130</v>
      </c>
      <c r="C46" s="10" t="s">
        <v>131</v>
      </c>
      <c r="D46" s="11">
        <v>2925000</v>
      </c>
      <c r="E46" s="11">
        <v>1150000</v>
      </c>
      <c r="F46" s="6">
        <v>25</v>
      </c>
      <c r="G46" s="6">
        <v>10</v>
      </c>
      <c r="H46" s="6">
        <v>8</v>
      </c>
      <c r="I46" s="6">
        <v>18</v>
      </c>
      <c r="J46" s="6">
        <v>2</v>
      </c>
      <c r="K46" s="6">
        <v>5</v>
      </c>
      <c r="L46" s="6">
        <f t="shared" si="0"/>
        <v>68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</row>
    <row r="47" spans="1:76" s="5" customFormat="1" ht="12.75" customHeight="1">
      <c r="A47" s="9" t="s">
        <v>100</v>
      </c>
      <c r="B47" s="10" t="s">
        <v>101</v>
      </c>
      <c r="C47" s="10" t="s">
        <v>102</v>
      </c>
      <c r="D47" s="11">
        <v>35106500</v>
      </c>
      <c r="E47" s="11">
        <v>10000000</v>
      </c>
      <c r="F47" s="6">
        <v>31</v>
      </c>
      <c r="G47" s="6">
        <v>12</v>
      </c>
      <c r="H47" s="6">
        <v>8</v>
      </c>
      <c r="I47" s="6">
        <v>18</v>
      </c>
      <c r="J47" s="6">
        <v>2</v>
      </c>
      <c r="K47" s="6">
        <v>5</v>
      </c>
      <c r="L47" s="6">
        <f t="shared" si="0"/>
        <v>76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</row>
    <row r="48" spans="1:76" s="5" customFormat="1" ht="12.75" customHeight="1">
      <c r="A48" s="9" t="s">
        <v>57</v>
      </c>
      <c r="B48" s="10" t="s">
        <v>58</v>
      </c>
      <c r="C48" s="10" t="s">
        <v>59</v>
      </c>
      <c r="D48" s="11">
        <v>79400000</v>
      </c>
      <c r="E48" s="11">
        <v>15000000</v>
      </c>
      <c r="F48" s="6">
        <v>29</v>
      </c>
      <c r="G48" s="6">
        <v>13</v>
      </c>
      <c r="H48" s="6">
        <v>7</v>
      </c>
      <c r="I48" s="6">
        <v>21</v>
      </c>
      <c r="J48" s="6">
        <v>5</v>
      </c>
      <c r="K48" s="6">
        <v>5</v>
      </c>
      <c r="L48" s="6">
        <f t="shared" si="0"/>
        <v>80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</row>
    <row r="49" spans="1:12">
      <c r="A49" s="9" t="s">
        <v>71</v>
      </c>
      <c r="B49" s="10" t="s">
        <v>72</v>
      </c>
      <c r="C49" s="10" t="s">
        <v>73</v>
      </c>
      <c r="D49" s="11">
        <v>28731000</v>
      </c>
      <c r="E49" s="11">
        <v>10000000</v>
      </c>
      <c r="F49" s="6">
        <v>34</v>
      </c>
      <c r="G49" s="6">
        <v>13</v>
      </c>
      <c r="H49" s="6">
        <v>8</v>
      </c>
      <c r="I49" s="6">
        <v>21</v>
      </c>
      <c r="J49" s="6">
        <v>3</v>
      </c>
      <c r="K49" s="6">
        <v>5</v>
      </c>
      <c r="L49" s="6">
        <f t="shared" si="0"/>
        <v>84</v>
      </c>
    </row>
    <row r="50" spans="1:12">
      <c r="A50" s="9" t="s">
        <v>92</v>
      </c>
      <c r="B50" s="10" t="s">
        <v>93</v>
      </c>
      <c r="C50" s="10" t="s">
        <v>94</v>
      </c>
      <c r="D50" s="11">
        <v>29800000</v>
      </c>
      <c r="E50" s="11">
        <v>11000000</v>
      </c>
      <c r="F50" s="6">
        <v>30</v>
      </c>
      <c r="G50" s="6">
        <v>12</v>
      </c>
      <c r="H50" s="6">
        <v>8</v>
      </c>
      <c r="I50" s="6">
        <v>19</v>
      </c>
      <c r="J50" s="6">
        <v>3</v>
      </c>
      <c r="K50" s="6">
        <v>5</v>
      </c>
      <c r="L50" s="6">
        <f t="shared" si="0"/>
        <v>77</v>
      </c>
    </row>
    <row r="51" spans="1:12">
      <c r="A51" s="9" t="s">
        <v>155</v>
      </c>
      <c r="B51" s="10" t="s">
        <v>156</v>
      </c>
      <c r="C51" s="10" t="s">
        <v>157</v>
      </c>
      <c r="D51" s="11">
        <v>9300000</v>
      </c>
      <c r="E51" s="11">
        <v>4000000</v>
      </c>
      <c r="F51" s="6">
        <v>29</v>
      </c>
      <c r="G51" s="6">
        <v>10</v>
      </c>
      <c r="H51" s="6">
        <v>7</v>
      </c>
      <c r="I51" s="6">
        <v>14</v>
      </c>
      <c r="J51" s="6">
        <v>3</v>
      </c>
      <c r="K51" s="6">
        <v>5</v>
      </c>
      <c r="L51" s="6">
        <f t="shared" si="0"/>
        <v>68</v>
      </c>
    </row>
    <row r="52" spans="1:12">
      <c r="A52" s="9" t="s">
        <v>86</v>
      </c>
      <c r="B52" s="10" t="s">
        <v>87</v>
      </c>
      <c r="C52" s="10" t="s">
        <v>88</v>
      </c>
      <c r="D52" s="11">
        <v>25681000</v>
      </c>
      <c r="E52" s="11">
        <v>9000000</v>
      </c>
      <c r="F52" s="6">
        <v>33</v>
      </c>
      <c r="G52" s="6">
        <v>11</v>
      </c>
      <c r="H52" s="6">
        <v>8</v>
      </c>
      <c r="I52" s="6">
        <v>19</v>
      </c>
      <c r="J52" s="6">
        <v>3</v>
      </c>
      <c r="K52" s="6">
        <v>5</v>
      </c>
      <c r="L52" s="6">
        <f t="shared" si="0"/>
        <v>79</v>
      </c>
    </row>
    <row r="53" spans="1:12">
      <c r="A53" s="9" t="s">
        <v>68</v>
      </c>
      <c r="B53" s="10" t="s">
        <v>69</v>
      </c>
      <c r="C53" s="10" t="s">
        <v>70</v>
      </c>
      <c r="D53" s="11">
        <v>59700331</v>
      </c>
      <c r="E53" s="11">
        <v>15000000</v>
      </c>
      <c r="F53" s="6">
        <v>33</v>
      </c>
      <c r="G53" s="6">
        <v>13</v>
      </c>
      <c r="H53" s="6">
        <v>7</v>
      </c>
      <c r="I53" s="6">
        <v>24</v>
      </c>
      <c r="J53" s="6">
        <v>2</v>
      </c>
      <c r="K53" s="6">
        <v>5</v>
      </c>
      <c r="L53" s="6">
        <f t="shared" si="0"/>
        <v>84</v>
      </c>
    </row>
    <row r="54" spans="1:12">
      <c r="A54" s="9" t="s">
        <v>95</v>
      </c>
      <c r="B54" s="10" t="s">
        <v>87</v>
      </c>
      <c r="C54" s="10" t="s">
        <v>96</v>
      </c>
      <c r="D54" s="11">
        <v>53514300</v>
      </c>
      <c r="E54" s="11">
        <v>12000000</v>
      </c>
      <c r="F54" s="6">
        <v>32</v>
      </c>
      <c r="G54" s="6">
        <v>11</v>
      </c>
      <c r="H54" s="6">
        <v>8</v>
      </c>
      <c r="I54" s="6">
        <v>20</v>
      </c>
      <c r="J54" s="6">
        <v>3</v>
      </c>
      <c r="K54" s="6">
        <v>5</v>
      </c>
      <c r="L54" s="6">
        <f t="shared" si="0"/>
        <v>79</v>
      </c>
    </row>
    <row r="55" spans="1:12">
      <c r="A55" s="9" t="s">
        <v>135</v>
      </c>
      <c r="B55" s="10" t="s">
        <v>136</v>
      </c>
      <c r="C55" s="10" t="s">
        <v>137</v>
      </c>
      <c r="D55" s="11">
        <v>27030000</v>
      </c>
      <c r="E55" s="11">
        <v>8000000</v>
      </c>
      <c r="F55" s="6">
        <v>26</v>
      </c>
      <c r="G55" s="6">
        <v>10</v>
      </c>
      <c r="H55" s="6">
        <v>8</v>
      </c>
      <c r="I55" s="6">
        <v>15</v>
      </c>
      <c r="J55" s="6">
        <v>5</v>
      </c>
      <c r="K55" s="6">
        <v>5</v>
      </c>
      <c r="L55" s="6">
        <f t="shared" si="0"/>
        <v>69</v>
      </c>
    </row>
    <row r="56" spans="1:12">
      <c r="A56" s="9" t="s">
        <v>115</v>
      </c>
      <c r="B56" s="10" t="s">
        <v>65</v>
      </c>
      <c r="C56" s="10" t="s">
        <v>116</v>
      </c>
      <c r="D56" s="11">
        <v>45600000</v>
      </c>
      <c r="E56" s="11">
        <v>12000000</v>
      </c>
      <c r="F56" s="6">
        <v>32</v>
      </c>
      <c r="G56" s="6">
        <v>11</v>
      </c>
      <c r="H56" s="6">
        <v>8</v>
      </c>
      <c r="I56" s="6">
        <v>18</v>
      </c>
      <c r="J56" s="6">
        <v>2</v>
      </c>
      <c r="K56" s="6">
        <v>5</v>
      </c>
      <c r="L56" s="6">
        <f t="shared" si="0"/>
        <v>76</v>
      </c>
    </row>
    <row r="57" spans="1:12">
      <c r="A57" s="9" t="s">
        <v>127</v>
      </c>
      <c r="B57" s="10" t="s">
        <v>104</v>
      </c>
      <c r="C57" s="10" t="s">
        <v>128</v>
      </c>
      <c r="D57" s="11">
        <v>32000000</v>
      </c>
      <c r="E57" s="11">
        <v>10000000</v>
      </c>
      <c r="F57" s="6">
        <v>33</v>
      </c>
      <c r="G57" s="6">
        <v>11</v>
      </c>
      <c r="H57" s="6">
        <v>8</v>
      </c>
      <c r="I57" s="6">
        <v>19</v>
      </c>
      <c r="J57" s="6">
        <v>2</v>
      </c>
      <c r="K57" s="6">
        <v>5</v>
      </c>
      <c r="L57" s="6">
        <f t="shared" si="0"/>
        <v>78</v>
      </c>
    </row>
    <row r="58" spans="1:12">
      <c r="A58" s="9" t="s">
        <v>103</v>
      </c>
      <c r="B58" s="10" t="s">
        <v>104</v>
      </c>
      <c r="C58" s="10" t="s">
        <v>105</v>
      </c>
      <c r="D58" s="11">
        <v>34453218</v>
      </c>
      <c r="E58" s="11">
        <v>14000000</v>
      </c>
      <c r="F58" s="6">
        <v>32</v>
      </c>
      <c r="G58" s="6">
        <v>12</v>
      </c>
      <c r="H58" s="6">
        <v>8</v>
      </c>
      <c r="I58" s="6">
        <v>18</v>
      </c>
      <c r="J58" s="6">
        <v>2</v>
      </c>
      <c r="K58" s="6">
        <v>5</v>
      </c>
      <c r="L58" s="6">
        <f t="shared" si="0"/>
        <v>77</v>
      </c>
    </row>
    <row r="59" spans="1:12">
      <c r="A59" s="9" t="s">
        <v>174</v>
      </c>
      <c r="B59" s="10" t="s">
        <v>175</v>
      </c>
      <c r="C59" s="10" t="s">
        <v>176</v>
      </c>
      <c r="D59" s="11">
        <v>40040000</v>
      </c>
      <c r="E59" s="11">
        <v>3000000</v>
      </c>
      <c r="F59" s="6">
        <v>28</v>
      </c>
      <c r="G59" s="6">
        <v>8</v>
      </c>
      <c r="H59" s="6">
        <v>8</v>
      </c>
      <c r="I59" s="6">
        <v>13</v>
      </c>
      <c r="J59" s="6">
        <v>3</v>
      </c>
      <c r="K59" s="6">
        <v>5</v>
      </c>
      <c r="L59" s="6">
        <f t="shared" si="0"/>
        <v>65</v>
      </c>
    </row>
    <row r="60" spans="1:12">
      <c r="A60" s="9" t="s">
        <v>109</v>
      </c>
      <c r="B60" s="10" t="s">
        <v>110</v>
      </c>
      <c r="C60" s="10" t="s">
        <v>111</v>
      </c>
      <c r="D60" s="11">
        <v>37835800</v>
      </c>
      <c r="E60" s="11">
        <v>10000000</v>
      </c>
      <c r="F60" s="6">
        <v>28</v>
      </c>
      <c r="G60" s="6">
        <v>11</v>
      </c>
      <c r="H60" s="6">
        <v>8</v>
      </c>
      <c r="I60" s="6">
        <v>20</v>
      </c>
      <c r="J60" s="6">
        <v>2</v>
      </c>
      <c r="K60" s="6">
        <v>5</v>
      </c>
      <c r="L60" s="6">
        <f t="shared" si="0"/>
        <v>74</v>
      </c>
    </row>
  </sheetData>
  <mergeCells count="13">
    <mergeCell ref="J11:J12"/>
    <mergeCell ref="K11:K12"/>
    <mergeCell ref="L11:L12"/>
    <mergeCell ref="D8:J8"/>
    <mergeCell ref="A11:A13"/>
    <mergeCell ref="B11:B13"/>
    <mergeCell ref="C11:C13"/>
    <mergeCell ref="D11:D13"/>
    <mergeCell ref="E11:E13"/>
    <mergeCell ref="F11:F12"/>
    <mergeCell ref="G11:G12"/>
    <mergeCell ref="H11:H12"/>
    <mergeCell ref="I11:I12"/>
  </mergeCells>
  <dataValidations count="5">
    <dataValidation type="decimal" operator="lessThanOrEqual" allowBlank="1" showInputMessage="1" showErrorMessage="1" error="max. 25" sqref="I14:I48" xr:uid="{FB7C923E-EA7A-46A4-BF4A-0271629330AB}">
      <formula1>25</formula1>
    </dataValidation>
    <dataValidation type="decimal" operator="lessThanOrEqual" allowBlank="1" showInputMessage="1" showErrorMessage="1" error="max. 5" sqref="J14:K48" xr:uid="{D5ECC026-B66D-4AA6-9092-10DDE96E96D0}">
      <formula1>5</formula1>
    </dataValidation>
    <dataValidation type="decimal" operator="lessThanOrEqual" allowBlank="1" showInputMessage="1" showErrorMessage="1" error="max. 10" sqref="H14:H48" xr:uid="{62F70CC7-F19E-428A-B6A4-E8AA8A8CFB62}">
      <formula1>10</formula1>
    </dataValidation>
    <dataValidation type="decimal" operator="lessThanOrEqual" allowBlank="1" showInputMessage="1" showErrorMessage="1" error="max. 15" sqref="G14:G48" xr:uid="{DA8CB0AB-7C17-489D-A0FD-7C8596BD6860}">
      <formula1>15</formula1>
    </dataValidation>
    <dataValidation type="decimal" operator="lessThanOrEqual" allowBlank="1" showInputMessage="1" showErrorMessage="1" error="max. 40" sqref="F14:F48" xr:uid="{02A5BB98-15C3-4185-9620-66258E1768D9}">
      <formula1>40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B7547-A34C-405E-B695-0391A8640750}">
  <dimension ref="A1:BX60"/>
  <sheetViews>
    <sheetView zoomScale="80" zoomScaleNormal="80" workbookViewId="0"/>
  </sheetViews>
  <sheetFormatPr defaultColWidth="9.140625" defaultRowHeight="12"/>
  <cols>
    <col min="1" max="1" width="11.5703125" style="2" customWidth="1"/>
    <col min="2" max="2" width="30" style="2" bestFit="1" customWidth="1"/>
    <col min="3" max="3" width="43.5703125" style="2" customWidth="1"/>
    <col min="4" max="4" width="15.5703125" style="2" customWidth="1"/>
    <col min="5" max="5" width="15" style="2" customWidth="1"/>
    <col min="6" max="6" width="9.5703125" style="2" customWidth="1"/>
    <col min="7" max="12" width="9.42578125" style="2" customWidth="1"/>
    <col min="13" max="16384" width="9.140625" style="2"/>
  </cols>
  <sheetData>
    <row r="1" spans="1:76" ht="38.25" customHeight="1">
      <c r="A1" s="1" t="s">
        <v>0</v>
      </c>
    </row>
    <row r="2" spans="1:76">
      <c r="A2" s="3" t="s">
        <v>1</v>
      </c>
      <c r="D2" s="3" t="s">
        <v>2</v>
      </c>
    </row>
    <row r="3" spans="1:76">
      <c r="A3" s="3" t="s">
        <v>3</v>
      </c>
      <c r="D3" s="2" t="s">
        <v>4</v>
      </c>
    </row>
    <row r="4" spans="1:76">
      <c r="A4" s="3" t="s">
        <v>5</v>
      </c>
      <c r="D4" s="2" t="s">
        <v>6</v>
      </c>
    </row>
    <row r="5" spans="1:76">
      <c r="A5" s="3" t="s">
        <v>7</v>
      </c>
      <c r="D5" s="2" t="s">
        <v>8</v>
      </c>
    </row>
    <row r="6" spans="1:76">
      <c r="A6" s="2" t="s">
        <v>9</v>
      </c>
    </row>
    <row r="7" spans="1:76">
      <c r="A7" s="2" t="s">
        <v>10</v>
      </c>
      <c r="D7" s="3" t="s">
        <v>11</v>
      </c>
    </row>
    <row r="8" spans="1:76" ht="39.6" customHeight="1">
      <c r="D8" s="28" t="s">
        <v>12</v>
      </c>
      <c r="E8" s="28"/>
      <c r="F8" s="28"/>
      <c r="G8" s="28"/>
      <c r="H8" s="28"/>
      <c r="I8" s="28"/>
      <c r="J8" s="28"/>
    </row>
    <row r="9" spans="1:76" ht="39.6" customHeight="1">
      <c r="D9" s="15" t="s">
        <v>188</v>
      </c>
      <c r="E9" s="12"/>
      <c r="F9" s="12"/>
      <c r="G9" s="12"/>
      <c r="H9" s="12"/>
      <c r="I9" s="12"/>
      <c r="J9" s="12"/>
    </row>
    <row r="10" spans="1:76" ht="12.6" customHeight="1">
      <c r="A10" s="3"/>
    </row>
    <row r="11" spans="1:76" ht="26.45" customHeight="1">
      <c r="A11" s="31" t="s">
        <v>14</v>
      </c>
      <c r="B11" s="31" t="s">
        <v>15</v>
      </c>
      <c r="C11" s="31" t="s">
        <v>16</v>
      </c>
      <c r="D11" s="31" t="s">
        <v>17</v>
      </c>
      <c r="E11" s="34" t="s">
        <v>18</v>
      </c>
      <c r="F11" s="31" t="s">
        <v>19</v>
      </c>
      <c r="G11" s="31" t="s">
        <v>20</v>
      </c>
      <c r="H11" s="31" t="s">
        <v>21</v>
      </c>
      <c r="I11" s="31" t="s">
        <v>22</v>
      </c>
      <c r="J11" s="31" t="s">
        <v>23</v>
      </c>
      <c r="K11" s="31" t="s">
        <v>24</v>
      </c>
      <c r="L11" s="31" t="s">
        <v>25</v>
      </c>
    </row>
    <row r="12" spans="1:76" ht="59.45" customHeight="1">
      <c r="A12" s="33"/>
      <c r="B12" s="33"/>
      <c r="C12" s="33"/>
      <c r="D12" s="33"/>
      <c r="E12" s="35"/>
      <c r="F12" s="32"/>
      <c r="G12" s="32"/>
      <c r="H12" s="32"/>
      <c r="I12" s="32"/>
      <c r="J12" s="32"/>
      <c r="K12" s="32"/>
      <c r="L12" s="32"/>
    </row>
    <row r="13" spans="1:76" ht="29.1" customHeight="1">
      <c r="A13" s="33"/>
      <c r="B13" s="33"/>
      <c r="C13" s="33"/>
      <c r="D13" s="33"/>
      <c r="E13" s="35"/>
      <c r="F13" s="4" t="s">
        <v>36</v>
      </c>
      <c r="G13" s="4" t="s">
        <v>37</v>
      </c>
      <c r="H13" s="4" t="s">
        <v>38</v>
      </c>
      <c r="I13" s="4" t="s">
        <v>39</v>
      </c>
      <c r="J13" s="4" t="s">
        <v>40</v>
      </c>
      <c r="K13" s="4" t="s">
        <v>40</v>
      </c>
      <c r="L13" s="4"/>
    </row>
    <row r="14" spans="1:76" s="5" customFormat="1" ht="12.75" customHeight="1">
      <c r="A14" s="9" t="s">
        <v>159</v>
      </c>
      <c r="B14" s="9" t="s">
        <v>160</v>
      </c>
      <c r="C14" s="10" t="s">
        <v>161</v>
      </c>
      <c r="D14" s="11">
        <v>31932754</v>
      </c>
      <c r="E14" s="11">
        <v>12000000</v>
      </c>
      <c r="F14" s="6">
        <v>25</v>
      </c>
      <c r="G14" s="6">
        <v>11</v>
      </c>
      <c r="H14" s="6">
        <v>7</v>
      </c>
      <c r="I14" s="6">
        <v>19</v>
      </c>
      <c r="J14" s="6">
        <v>2</v>
      </c>
      <c r="K14" s="6">
        <v>5</v>
      </c>
      <c r="L14" s="6">
        <f>SUM(F14:K14)</f>
        <v>69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</row>
    <row r="15" spans="1:76" s="5" customFormat="1" ht="12.75" customHeight="1">
      <c r="A15" s="9" t="s">
        <v>64</v>
      </c>
      <c r="B15" s="9" t="s">
        <v>65</v>
      </c>
      <c r="C15" s="10" t="s">
        <v>66</v>
      </c>
      <c r="D15" s="11">
        <v>29870000</v>
      </c>
      <c r="E15" s="11">
        <v>7500000</v>
      </c>
      <c r="F15" s="6">
        <v>32</v>
      </c>
      <c r="G15" s="6">
        <v>12</v>
      </c>
      <c r="H15" s="6">
        <v>7</v>
      </c>
      <c r="I15" s="6">
        <v>23</v>
      </c>
      <c r="J15" s="6">
        <v>2</v>
      </c>
      <c r="K15" s="6">
        <v>5</v>
      </c>
      <c r="L15" s="6">
        <f t="shared" ref="L15:L60" si="0">SUM(F15:K15)</f>
        <v>81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</row>
    <row r="16" spans="1:76" s="5" customFormat="1" ht="12.75" customHeight="1">
      <c r="A16" s="9" t="s">
        <v>169</v>
      </c>
      <c r="B16" s="9" t="s">
        <v>170</v>
      </c>
      <c r="C16" s="10" t="s">
        <v>171</v>
      </c>
      <c r="D16" s="11">
        <v>19883037</v>
      </c>
      <c r="E16" s="11">
        <v>6000000</v>
      </c>
      <c r="F16" s="6">
        <v>23</v>
      </c>
      <c r="G16" s="6">
        <v>9</v>
      </c>
      <c r="H16" s="6">
        <v>7</v>
      </c>
      <c r="I16" s="6">
        <v>15</v>
      </c>
      <c r="J16" s="6">
        <v>2</v>
      </c>
      <c r="K16" s="6">
        <v>4</v>
      </c>
      <c r="L16" s="6">
        <f t="shared" si="0"/>
        <v>60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</row>
    <row r="17" spans="1:76" s="5" customFormat="1" ht="12.75" customHeight="1">
      <c r="A17" s="9" t="s">
        <v>80</v>
      </c>
      <c r="B17" s="9" t="s">
        <v>81</v>
      </c>
      <c r="C17" s="10" t="s">
        <v>82</v>
      </c>
      <c r="D17" s="11">
        <v>45650000</v>
      </c>
      <c r="E17" s="11">
        <v>13800000</v>
      </c>
      <c r="F17" s="6">
        <v>32</v>
      </c>
      <c r="G17" s="6">
        <v>11</v>
      </c>
      <c r="H17" s="6">
        <v>7</v>
      </c>
      <c r="I17" s="6">
        <v>19</v>
      </c>
      <c r="J17" s="6">
        <v>4</v>
      </c>
      <c r="K17" s="6">
        <v>5</v>
      </c>
      <c r="L17" s="6">
        <f t="shared" si="0"/>
        <v>78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</row>
    <row r="18" spans="1:76" s="5" customFormat="1" ht="12.75" customHeight="1">
      <c r="A18" s="9" t="s">
        <v>138</v>
      </c>
      <c r="B18" s="9" t="s">
        <v>107</v>
      </c>
      <c r="C18" s="10" t="s">
        <v>139</v>
      </c>
      <c r="D18" s="11">
        <v>46481200</v>
      </c>
      <c r="E18" s="11">
        <v>15000000</v>
      </c>
      <c r="F18" s="6">
        <v>23</v>
      </c>
      <c r="G18" s="6">
        <v>12</v>
      </c>
      <c r="H18" s="6">
        <v>8</v>
      </c>
      <c r="I18" s="6">
        <v>19</v>
      </c>
      <c r="J18" s="6">
        <v>4</v>
      </c>
      <c r="K18" s="6">
        <v>4</v>
      </c>
      <c r="L18" s="6">
        <f t="shared" si="0"/>
        <v>70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</row>
    <row r="19" spans="1:76" s="5" customFormat="1">
      <c r="A19" s="9" t="s">
        <v>106</v>
      </c>
      <c r="B19" s="9" t="s">
        <v>107</v>
      </c>
      <c r="C19" s="10" t="s">
        <v>108</v>
      </c>
      <c r="D19" s="11">
        <v>23080400</v>
      </c>
      <c r="E19" s="11">
        <v>9000000</v>
      </c>
      <c r="F19" s="6">
        <v>30</v>
      </c>
      <c r="G19" s="6">
        <v>12</v>
      </c>
      <c r="H19" s="6">
        <v>8</v>
      </c>
      <c r="I19" s="6">
        <v>19</v>
      </c>
      <c r="J19" s="6">
        <v>4</v>
      </c>
      <c r="K19" s="6">
        <v>4</v>
      </c>
      <c r="L19" s="6">
        <f t="shared" si="0"/>
        <v>77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</row>
    <row r="20" spans="1:76" s="5" customFormat="1" ht="12.75" customHeight="1">
      <c r="A20" s="9" t="s">
        <v>61</v>
      </c>
      <c r="B20" s="10" t="s">
        <v>62</v>
      </c>
      <c r="C20" s="10" t="s">
        <v>63</v>
      </c>
      <c r="D20" s="11">
        <v>53420400</v>
      </c>
      <c r="E20" s="11">
        <v>15000000</v>
      </c>
      <c r="F20" s="6">
        <v>34</v>
      </c>
      <c r="G20" s="6">
        <v>13</v>
      </c>
      <c r="H20" s="6">
        <v>8</v>
      </c>
      <c r="I20" s="6">
        <v>20</v>
      </c>
      <c r="J20" s="6">
        <v>4</v>
      </c>
      <c r="K20" s="6">
        <v>5</v>
      </c>
      <c r="L20" s="6">
        <f t="shared" si="0"/>
        <v>84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</row>
    <row r="21" spans="1:76" s="5" customFormat="1" ht="12.75" customHeight="1">
      <c r="A21" s="9" t="s">
        <v>149</v>
      </c>
      <c r="B21" s="10" t="s">
        <v>150</v>
      </c>
      <c r="C21" s="10" t="s">
        <v>151</v>
      </c>
      <c r="D21" s="11">
        <v>64250000</v>
      </c>
      <c r="E21" s="11">
        <v>15000000</v>
      </c>
      <c r="F21" s="6">
        <v>27</v>
      </c>
      <c r="G21" s="6">
        <v>9</v>
      </c>
      <c r="H21" s="6">
        <v>9</v>
      </c>
      <c r="I21" s="6">
        <v>16</v>
      </c>
      <c r="J21" s="6">
        <v>0</v>
      </c>
      <c r="K21" s="6">
        <v>5</v>
      </c>
      <c r="L21" s="6">
        <f t="shared" si="0"/>
        <v>66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</row>
    <row r="22" spans="1:76" s="5" customFormat="1" ht="13.5" customHeight="1">
      <c r="A22" s="9" t="s">
        <v>152</v>
      </c>
      <c r="B22" s="10" t="s">
        <v>153</v>
      </c>
      <c r="C22" s="10" t="s">
        <v>154</v>
      </c>
      <c r="D22" s="11">
        <v>27869200</v>
      </c>
      <c r="E22" s="11">
        <v>7000000</v>
      </c>
      <c r="F22" s="6">
        <v>27</v>
      </c>
      <c r="G22" s="6">
        <v>9</v>
      </c>
      <c r="H22" s="6">
        <v>6</v>
      </c>
      <c r="I22" s="6">
        <v>17</v>
      </c>
      <c r="J22" s="6">
        <v>0</v>
      </c>
      <c r="K22" s="6">
        <v>5</v>
      </c>
      <c r="L22" s="6">
        <f t="shared" si="0"/>
        <v>64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</row>
    <row r="23" spans="1:76" s="5" customFormat="1" ht="12.75" customHeight="1">
      <c r="A23" s="9" t="s">
        <v>119</v>
      </c>
      <c r="B23" s="9" t="s">
        <v>107</v>
      </c>
      <c r="C23" s="10" t="s">
        <v>120</v>
      </c>
      <c r="D23" s="11">
        <v>35237800</v>
      </c>
      <c r="E23" s="11">
        <v>12000000</v>
      </c>
      <c r="F23" s="6">
        <v>29</v>
      </c>
      <c r="G23" s="6">
        <v>12</v>
      </c>
      <c r="H23" s="6">
        <v>7</v>
      </c>
      <c r="I23" s="6">
        <v>15</v>
      </c>
      <c r="J23" s="6">
        <v>4</v>
      </c>
      <c r="K23" s="6">
        <v>4</v>
      </c>
      <c r="L23" s="6">
        <f t="shared" si="0"/>
        <v>71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</row>
    <row r="24" spans="1:76" s="5" customFormat="1" ht="12.75" customHeight="1">
      <c r="A24" s="9" t="s">
        <v>124</v>
      </c>
      <c r="B24" s="10" t="s">
        <v>125</v>
      </c>
      <c r="C24" s="10" t="s">
        <v>126</v>
      </c>
      <c r="D24" s="11">
        <v>36552000</v>
      </c>
      <c r="E24" s="11">
        <v>10000000</v>
      </c>
      <c r="F24" s="6">
        <v>27</v>
      </c>
      <c r="G24" s="6">
        <v>12</v>
      </c>
      <c r="H24" s="6">
        <v>9</v>
      </c>
      <c r="I24" s="6">
        <v>21</v>
      </c>
      <c r="J24" s="6">
        <v>2</v>
      </c>
      <c r="K24" s="6">
        <v>4</v>
      </c>
      <c r="L24" s="6">
        <f t="shared" si="0"/>
        <v>75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</row>
    <row r="25" spans="1:76" s="5" customFormat="1" ht="12.75" customHeight="1">
      <c r="A25" s="9" t="s">
        <v>183</v>
      </c>
      <c r="B25" s="10" t="s">
        <v>184</v>
      </c>
      <c r="C25" s="10" t="s">
        <v>185</v>
      </c>
      <c r="D25" s="11">
        <v>19085240</v>
      </c>
      <c r="E25" s="11">
        <v>3500000</v>
      </c>
      <c r="F25" s="6">
        <v>22</v>
      </c>
      <c r="G25" s="6">
        <v>7</v>
      </c>
      <c r="H25" s="6">
        <v>6</v>
      </c>
      <c r="I25" s="6">
        <v>11</v>
      </c>
      <c r="J25" s="6">
        <v>0</v>
      </c>
      <c r="K25" s="6">
        <v>4</v>
      </c>
      <c r="L25" s="6">
        <f t="shared" si="0"/>
        <v>50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</row>
    <row r="26" spans="1:76" s="5" customFormat="1" ht="12.75" customHeight="1">
      <c r="A26" s="9" t="s">
        <v>48</v>
      </c>
      <c r="B26" s="10" t="s">
        <v>49</v>
      </c>
      <c r="C26" s="10" t="s">
        <v>50</v>
      </c>
      <c r="D26" s="11">
        <v>47450000</v>
      </c>
      <c r="E26" s="11">
        <v>14000000</v>
      </c>
      <c r="F26" s="6">
        <v>38</v>
      </c>
      <c r="G26" s="6">
        <v>14</v>
      </c>
      <c r="H26" s="6">
        <v>7</v>
      </c>
      <c r="I26" s="6">
        <v>24</v>
      </c>
      <c r="J26" s="6">
        <v>4</v>
      </c>
      <c r="K26" s="6">
        <v>4</v>
      </c>
      <c r="L26" s="6">
        <f t="shared" si="0"/>
        <v>91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</row>
    <row r="27" spans="1:76" s="5" customFormat="1">
      <c r="A27" s="9" t="s">
        <v>89</v>
      </c>
      <c r="B27" s="10" t="s">
        <v>90</v>
      </c>
      <c r="C27" s="10" t="s">
        <v>91</v>
      </c>
      <c r="D27" s="11">
        <v>73034000</v>
      </c>
      <c r="E27" s="11">
        <v>16000000</v>
      </c>
      <c r="F27" s="6">
        <v>29</v>
      </c>
      <c r="G27" s="6">
        <v>11</v>
      </c>
      <c r="H27" s="6">
        <v>7</v>
      </c>
      <c r="I27" s="6">
        <v>21</v>
      </c>
      <c r="J27" s="6">
        <v>4</v>
      </c>
      <c r="K27" s="6">
        <v>5</v>
      </c>
      <c r="L27" s="6">
        <f t="shared" si="0"/>
        <v>77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</row>
    <row r="28" spans="1:76" s="5" customFormat="1" ht="12.75" customHeight="1">
      <c r="A28" s="9" t="s">
        <v>180</v>
      </c>
      <c r="B28" s="10" t="s">
        <v>181</v>
      </c>
      <c r="C28" s="10" t="s">
        <v>182</v>
      </c>
      <c r="D28" s="11">
        <v>30548140</v>
      </c>
      <c r="E28" s="11">
        <v>3000000</v>
      </c>
      <c r="F28" s="6">
        <v>24</v>
      </c>
      <c r="G28" s="6">
        <v>9</v>
      </c>
      <c r="H28" s="6">
        <v>6</v>
      </c>
      <c r="I28" s="6">
        <v>11</v>
      </c>
      <c r="J28" s="6">
        <v>1</v>
      </c>
      <c r="K28" s="6">
        <v>4</v>
      </c>
      <c r="L28" s="6">
        <f t="shared" si="0"/>
        <v>55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</row>
    <row r="29" spans="1:76" s="5" customFormat="1" ht="12.75" customHeight="1">
      <c r="A29" s="9" t="s">
        <v>41</v>
      </c>
      <c r="B29" s="10" t="s">
        <v>42</v>
      </c>
      <c r="C29" s="10" t="s">
        <v>43</v>
      </c>
      <c r="D29" s="11">
        <v>32004630</v>
      </c>
      <c r="E29" s="11">
        <v>8500000</v>
      </c>
      <c r="F29" s="6">
        <v>38</v>
      </c>
      <c r="G29" s="6">
        <v>14</v>
      </c>
      <c r="H29" s="6">
        <v>7</v>
      </c>
      <c r="I29" s="6">
        <v>24</v>
      </c>
      <c r="J29" s="6">
        <v>4</v>
      </c>
      <c r="K29" s="6">
        <v>5</v>
      </c>
      <c r="L29" s="6">
        <f t="shared" si="0"/>
        <v>92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</row>
    <row r="30" spans="1:76" s="5" customFormat="1" ht="12.75" customHeight="1">
      <c r="A30" s="9" t="s">
        <v>52</v>
      </c>
      <c r="B30" s="10" t="s">
        <v>53</v>
      </c>
      <c r="C30" s="10" t="s">
        <v>54</v>
      </c>
      <c r="D30" s="11">
        <v>127680659</v>
      </c>
      <c r="E30" s="11">
        <v>12555000</v>
      </c>
      <c r="F30" s="6">
        <v>37</v>
      </c>
      <c r="G30" s="6">
        <v>14</v>
      </c>
      <c r="H30" s="6">
        <v>7</v>
      </c>
      <c r="I30" s="6">
        <v>23</v>
      </c>
      <c r="J30" s="6">
        <v>1</v>
      </c>
      <c r="K30" s="6">
        <v>5</v>
      </c>
      <c r="L30" s="6">
        <f t="shared" si="0"/>
        <v>87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</row>
    <row r="31" spans="1:76" s="5" customFormat="1">
      <c r="A31" s="9" t="s">
        <v>140</v>
      </c>
      <c r="B31" s="10" t="s">
        <v>141</v>
      </c>
      <c r="C31" s="10" t="s">
        <v>142</v>
      </c>
      <c r="D31" s="11">
        <v>34986000</v>
      </c>
      <c r="E31" s="11">
        <v>10000000</v>
      </c>
      <c r="F31" s="6">
        <v>26</v>
      </c>
      <c r="G31" s="6">
        <v>10</v>
      </c>
      <c r="H31" s="6">
        <v>9</v>
      </c>
      <c r="I31" s="6">
        <v>19</v>
      </c>
      <c r="J31" s="6">
        <v>2</v>
      </c>
      <c r="K31" s="6">
        <v>5</v>
      </c>
      <c r="L31" s="6">
        <f t="shared" si="0"/>
        <v>71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</row>
    <row r="32" spans="1:76" s="5" customFormat="1" ht="12.75" customHeight="1">
      <c r="A32" s="9" t="s">
        <v>162</v>
      </c>
      <c r="B32" s="10" t="s">
        <v>163</v>
      </c>
      <c r="C32" s="10" t="s">
        <v>164</v>
      </c>
      <c r="D32" s="11">
        <v>26574264</v>
      </c>
      <c r="E32" s="11">
        <v>8000000</v>
      </c>
      <c r="F32" s="6">
        <v>28</v>
      </c>
      <c r="G32" s="6">
        <v>10</v>
      </c>
      <c r="H32" s="6">
        <v>7</v>
      </c>
      <c r="I32" s="6">
        <v>15</v>
      </c>
      <c r="J32" s="6">
        <v>2</v>
      </c>
      <c r="K32" s="6">
        <v>5</v>
      </c>
      <c r="L32" s="6">
        <f t="shared" si="0"/>
        <v>67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</row>
    <row r="33" spans="1:76" s="5" customFormat="1" ht="12.75" customHeight="1">
      <c r="A33" s="9" t="s">
        <v>83</v>
      </c>
      <c r="B33" s="10" t="s">
        <v>84</v>
      </c>
      <c r="C33" s="10" t="s">
        <v>85</v>
      </c>
      <c r="D33" s="11">
        <v>23833391</v>
      </c>
      <c r="E33" s="11">
        <v>11500000</v>
      </c>
      <c r="F33" s="6">
        <v>30</v>
      </c>
      <c r="G33" s="6">
        <v>12</v>
      </c>
      <c r="H33" s="6">
        <v>7</v>
      </c>
      <c r="I33" s="6">
        <v>20</v>
      </c>
      <c r="J33" s="6">
        <v>2</v>
      </c>
      <c r="K33" s="6">
        <v>5</v>
      </c>
      <c r="L33" s="6">
        <f t="shared" si="0"/>
        <v>76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</row>
    <row r="34" spans="1:76" s="5" customFormat="1" ht="12.75" customHeight="1">
      <c r="A34" s="9" t="s">
        <v>166</v>
      </c>
      <c r="B34" s="10" t="s">
        <v>167</v>
      </c>
      <c r="C34" s="10" t="s">
        <v>168</v>
      </c>
      <c r="D34" s="11">
        <v>23500000</v>
      </c>
      <c r="E34" s="11">
        <v>9000000</v>
      </c>
      <c r="F34" s="6">
        <v>27</v>
      </c>
      <c r="G34" s="6">
        <v>10</v>
      </c>
      <c r="H34" s="6">
        <v>6</v>
      </c>
      <c r="I34" s="6">
        <v>20</v>
      </c>
      <c r="J34" s="6">
        <v>3</v>
      </c>
      <c r="K34" s="6">
        <v>3</v>
      </c>
      <c r="L34" s="6">
        <f t="shared" si="0"/>
        <v>69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</row>
    <row r="35" spans="1:76" s="5" customFormat="1" ht="12.75" customHeight="1">
      <c r="A35" s="9" t="s">
        <v>143</v>
      </c>
      <c r="B35" s="10" t="s">
        <v>144</v>
      </c>
      <c r="C35" s="10" t="s">
        <v>145</v>
      </c>
      <c r="D35" s="11">
        <v>7813500</v>
      </c>
      <c r="E35" s="11">
        <v>3000000</v>
      </c>
      <c r="F35" s="6">
        <v>25</v>
      </c>
      <c r="G35" s="6">
        <v>9</v>
      </c>
      <c r="H35" s="6">
        <v>7</v>
      </c>
      <c r="I35" s="6">
        <v>17</v>
      </c>
      <c r="J35" s="6">
        <v>3</v>
      </c>
      <c r="K35" s="6">
        <v>5</v>
      </c>
      <c r="L35" s="6">
        <f t="shared" si="0"/>
        <v>66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</row>
    <row r="36" spans="1:76" s="5" customFormat="1" ht="12.75" customHeight="1">
      <c r="A36" s="9" t="s">
        <v>177</v>
      </c>
      <c r="B36" s="10" t="s">
        <v>178</v>
      </c>
      <c r="C36" s="10" t="s">
        <v>179</v>
      </c>
      <c r="D36" s="11">
        <v>26056000</v>
      </c>
      <c r="E36" s="11">
        <v>6500000</v>
      </c>
      <c r="F36" s="6">
        <v>28</v>
      </c>
      <c r="G36" s="6">
        <v>9</v>
      </c>
      <c r="H36" s="6">
        <v>7</v>
      </c>
      <c r="I36" s="6">
        <v>15</v>
      </c>
      <c r="J36" s="6">
        <v>0</v>
      </c>
      <c r="K36" s="6">
        <v>5</v>
      </c>
      <c r="L36" s="6">
        <f t="shared" si="0"/>
        <v>64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</row>
    <row r="37" spans="1:76" s="5" customFormat="1" ht="12.75" customHeight="1">
      <c r="A37" s="9" t="s">
        <v>117</v>
      </c>
      <c r="B37" s="9" t="s">
        <v>81</v>
      </c>
      <c r="C37" s="10" t="s">
        <v>118</v>
      </c>
      <c r="D37" s="11">
        <v>10765335</v>
      </c>
      <c r="E37" s="11">
        <v>7000000</v>
      </c>
      <c r="F37" s="6">
        <v>27</v>
      </c>
      <c r="G37" s="6">
        <v>9</v>
      </c>
      <c r="H37" s="6">
        <v>7</v>
      </c>
      <c r="I37" s="6">
        <v>18</v>
      </c>
      <c r="J37" s="6">
        <v>4</v>
      </c>
      <c r="K37" s="6">
        <v>5</v>
      </c>
      <c r="L37" s="6">
        <f t="shared" si="0"/>
        <v>70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</row>
    <row r="38" spans="1:76" s="5" customFormat="1" ht="12.75" customHeight="1">
      <c r="A38" s="9" t="s">
        <v>97</v>
      </c>
      <c r="B38" s="10" t="s">
        <v>98</v>
      </c>
      <c r="C38" s="10" t="s">
        <v>99</v>
      </c>
      <c r="D38" s="11">
        <v>16450000</v>
      </c>
      <c r="E38" s="11">
        <v>10000000</v>
      </c>
      <c r="F38" s="6">
        <v>32</v>
      </c>
      <c r="G38" s="6">
        <v>11</v>
      </c>
      <c r="H38" s="6">
        <v>8</v>
      </c>
      <c r="I38" s="6">
        <v>18</v>
      </c>
      <c r="J38" s="6">
        <v>3</v>
      </c>
      <c r="K38" s="6">
        <v>5</v>
      </c>
      <c r="L38" s="6">
        <f t="shared" si="0"/>
        <v>77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</row>
    <row r="39" spans="1:76" s="5" customFormat="1">
      <c r="A39" s="9" t="s">
        <v>77</v>
      </c>
      <c r="B39" s="10" t="s">
        <v>78</v>
      </c>
      <c r="C39" s="10" t="s">
        <v>79</v>
      </c>
      <c r="D39" s="11">
        <v>22835000</v>
      </c>
      <c r="E39" s="11">
        <v>7000000</v>
      </c>
      <c r="F39" s="6">
        <v>33</v>
      </c>
      <c r="G39" s="6">
        <v>14</v>
      </c>
      <c r="H39" s="6">
        <v>7</v>
      </c>
      <c r="I39" s="6">
        <v>23</v>
      </c>
      <c r="J39" s="6">
        <v>3</v>
      </c>
      <c r="K39" s="6">
        <v>5</v>
      </c>
      <c r="L39" s="6">
        <f t="shared" si="0"/>
        <v>85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</row>
    <row r="40" spans="1:76" s="5" customFormat="1" ht="12.75" customHeight="1">
      <c r="A40" s="9" t="s">
        <v>74</v>
      </c>
      <c r="B40" s="10" t="s">
        <v>75</v>
      </c>
      <c r="C40" s="10" t="s">
        <v>76</v>
      </c>
      <c r="D40" s="11">
        <v>30869500</v>
      </c>
      <c r="E40" s="11">
        <v>10000000</v>
      </c>
      <c r="F40" s="6">
        <v>32</v>
      </c>
      <c r="G40" s="6">
        <v>12</v>
      </c>
      <c r="H40" s="6">
        <v>7</v>
      </c>
      <c r="I40" s="6">
        <v>23</v>
      </c>
      <c r="J40" s="6">
        <v>4</v>
      </c>
      <c r="K40" s="6">
        <v>5</v>
      </c>
      <c r="L40" s="6">
        <f t="shared" si="0"/>
        <v>83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</row>
    <row r="41" spans="1:76" s="5" customFormat="1" ht="12.75" customHeight="1">
      <c r="A41" s="9" t="s">
        <v>112</v>
      </c>
      <c r="B41" s="10" t="s">
        <v>113</v>
      </c>
      <c r="C41" s="10" t="s">
        <v>114</v>
      </c>
      <c r="D41" s="11">
        <v>73627524</v>
      </c>
      <c r="E41" s="11">
        <v>15000000</v>
      </c>
      <c r="F41" s="6">
        <v>29</v>
      </c>
      <c r="G41" s="6">
        <v>11</v>
      </c>
      <c r="H41" s="6">
        <v>8</v>
      </c>
      <c r="I41" s="6">
        <v>17</v>
      </c>
      <c r="J41" s="6">
        <v>3</v>
      </c>
      <c r="K41" s="6">
        <v>5</v>
      </c>
      <c r="L41" s="6">
        <f t="shared" si="0"/>
        <v>73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</row>
    <row r="42" spans="1:76" s="5" customFormat="1" ht="12.75" customHeight="1">
      <c r="A42" s="9" t="s">
        <v>121</v>
      </c>
      <c r="B42" s="10" t="s">
        <v>122</v>
      </c>
      <c r="C42" s="10" t="s">
        <v>123</v>
      </c>
      <c r="D42" s="11">
        <v>27087900</v>
      </c>
      <c r="E42" s="11">
        <v>13000000</v>
      </c>
      <c r="F42" s="6">
        <v>29</v>
      </c>
      <c r="G42" s="6">
        <v>11</v>
      </c>
      <c r="H42" s="6">
        <v>7</v>
      </c>
      <c r="I42" s="6">
        <v>20</v>
      </c>
      <c r="J42" s="6">
        <v>2</v>
      </c>
      <c r="K42" s="6">
        <v>5</v>
      </c>
      <c r="L42" s="6">
        <f t="shared" si="0"/>
        <v>74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</row>
    <row r="43" spans="1:76" s="5" customFormat="1" ht="12.75" customHeight="1">
      <c r="A43" s="9" t="s">
        <v>172</v>
      </c>
      <c r="B43" s="10" t="s">
        <v>133</v>
      </c>
      <c r="C43" s="10" t="s">
        <v>173</v>
      </c>
      <c r="D43" s="11">
        <v>31950000</v>
      </c>
      <c r="E43" s="11">
        <v>10000000</v>
      </c>
      <c r="F43" s="6">
        <v>28</v>
      </c>
      <c r="G43" s="6">
        <v>8</v>
      </c>
      <c r="H43" s="6">
        <v>7</v>
      </c>
      <c r="I43" s="6">
        <v>18</v>
      </c>
      <c r="J43" s="6">
        <v>1</v>
      </c>
      <c r="K43" s="6">
        <v>5</v>
      </c>
      <c r="L43" s="6">
        <f t="shared" si="0"/>
        <v>67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</row>
    <row r="44" spans="1:76" s="5" customFormat="1" ht="12.75" customHeight="1">
      <c r="A44" s="9" t="s">
        <v>132</v>
      </c>
      <c r="B44" s="10" t="s">
        <v>133</v>
      </c>
      <c r="C44" s="10" t="s">
        <v>134</v>
      </c>
      <c r="D44" s="11">
        <v>19830440</v>
      </c>
      <c r="E44" s="11">
        <v>6000000</v>
      </c>
      <c r="F44" s="6">
        <v>30</v>
      </c>
      <c r="G44" s="6">
        <v>11</v>
      </c>
      <c r="H44" s="6">
        <v>7</v>
      </c>
      <c r="I44" s="6">
        <v>19</v>
      </c>
      <c r="J44" s="6">
        <v>1</v>
      </c>
      <c r="K44" s="6">
        <v>5</v>
      </c>
      <c r="L44" s="6">
        <f t="shared" si="0"/>
        <v>73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</row>
    <row r="45" spans="1:76" s="5" customFormat="1" ht="12.75" customHeight="1">
      <c r="A45" s="9" t="s">
        <v>146</v>
      </c>
      <c r="B45" s="10" t="s">
        <v>147</v>
      </c>
      <c r="C45" s="10" t="s">
        <v>148</v>
      </c>
      <c r="D45" s="11">
        <v>20564500</v>
      </c>
      <c r="E45" s="11">
        <v>3000000</v>
      </c>
      <c r="F45" s="6">
        <v>28</v>
      </c>
      <c r="G45" s="6">
        <v>10</v>
      </c>
      <c r="H45" s="6">
        <v>7</v>
      </c>
      <c r="I45" s="6">
        <v>18</v>
      </c>
      <c r="J45" s="6">
        <v>1</v>
      </c>
      <c r="K45" s="6">
        <v>5</v>
      </c>
      <c r="L45" s="6">
        <f t="shared" si="0"/>
        <v>69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</row>
    <row r="46" spans="1:76" s="5" customFormat="1" ht="12.75" customHeight="1">
      <c r="A46" s="9" t="s">
        <v>129</v>
      </c>
      <c r="B46" s="10" t="s">
        <v>130</v>
      </c>
      <c r="C46" s="10" t="s">
        <v>131</v>
      </c>
      <c r="D46" s="11">
        <v>2925000</v>
      </c>
      <c r="E46" s="11">
        <v>1150000</v>
      </c>
      <c r="F46" s="6">
        <v>28</v>
      </c>
      <c r="G46" s="6">
        <v>10</v>
      </c>
      <c r="H46" s="6">
        <v>7</v>
      </c>
      <c r="I46" s="6">
        <v>20</v>
      </c>
      <c r="J46" s="6">
        <v>2</v>
      </c>
      <c r="K46" s="6">
        <v>5</v>
      </c>
      <c r="L46" s="6">
        <f t="shared" si="0"/>
        <v>72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</row>
    <row r="47" spans="1:76" s="5" customFormat="1" ht="12.75" customHeight="1">
      <c r="A47" s="9" t="s">
        <v>100</v>
      </c>
      <c r="B47" s="10" t="s">
        <v>101</v>
      </c>
      <c r="C47" s="10" t="s">
        <v>102</v>
      </c>
      <c r="D47" s="11">
        <v>35106500</v>
      </c>
      <c r="E47" s="11">
        <v>10000000</v>
      </c>
      <c r="F47" s="6">
        <v>30</v>
      </c>
      <c r="G47" s="6">
        <v>12</v>
      </c>
      <c r="H47" s="6">
        <v>7</v>
      </c>
      <c r="I47" s="6">
        <v>19</v>
      </c>
      <c r="J47" s="6">
        <v>2</v>
      </c>
      <c r="K47" s="6">
        <v>5</v>
      </c>
      <c r="L47" s="6">
        <f t="shared" si="0"/>
        <v>75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</row>
    <row r="48" spans="1:76" s="5" customFormat="1" ht="12.75" customHeight="1">
      <c r="A48" s="9" t="s">
        <v>57</v>
      </c>
      <c r="B48" s="10" t="s">
        <v>58</v>
      </c>
      <c r="C48" s="10" t="s">
        <v>59</v>
      </c>
      <c r="D48" s="11">
        <v>79400000</v>
      </c>
      <c r="E48" s="11">
        <v>15000000</v>
      </c>
      <c r="F48" s="6">
        <v>36</v>
      </c>
      <c r="G48" s="6">
        <v>12</v>
      </c>
      <c r="H48" s="6">
        <v>7</v>
      </c>
      <c r="I48" s="6">
        <v>21</v>
      </c>
      <c r="J48" s="6">
        <v>5</v>
      </c>
      <c r="K48" s="6">
        <v>5</v>
      </c>
      <c r="L48" s="6">
        <f t="shared" si="0"/>
        <v>86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</row>
    <row r="49" spans="1:12">
      <c r="A49" s="9" t="s">
        <v>71</v>
      </c>
      <c r="B49" s="10" t="s">
        <v>72</v>
      </c>
      <c r="C49" s="10" t="s">
        <v>73</v>
      </c>
      <c r="D49" s="11">
        <v>28731000</v>
      </c>
      <c r="E49" s="11">
        <v>10000000</v>
      </c>
      <c r="F49" s="6">
        <v>32</v>
      </c>
      <c r="G49" s="6">
        <v>12</v>
      </c>
      <c r="H49" s="6">
        <v>7</v>
      </c>
      <c r="I49" s="6">
        <v>22</v>
      </c>
      <c r="J49" s="6">
        <v>3</v>
      </c>
      <c r="K49" s="6">
        <v>5</v>
      </c>
      <c r="L49" s="6">
        <f t="shared" si="0"/>
        <v>81</v>
      </c>
    </row>
    <row r="50" spans="1:12">
      <c r="A50" s="9" t="s">
        <v>92</v>
      </c>
      <c r="B50" s="10" t="s">
        <v>93</v>
      </c>
      <c r="C50" s="10" t="s">
        <v>94</v>
      </c>
      <c r="D50" s="11">
        <v>29800000</v>
      </c>
      <c r="E50" s="11">
        <v>11000000</v>
      </c>
      <c r="F50" s="6">
        <v>30</v>
      </c>
      <c r="G50" s="6">
        <v>12</v>
      </c>
      <c r="H50" s="6">
        <v>7</v>
      </c>
      <c r="I50" s="6">
        <v>20</v>
      </c>
      <c r="J50" s="6">
        <v>3</v>
      </c>
      <c r="K50" s="6">
        <v>5</v>
      </c>
      <c r="L50" s="6">
        <f t="shared" si="0"/>
        <v>77</v>
      </c>
    </row>
    <row r="51" spans="1:12">
      <c r="A51" s="9" t="s">
        <v>155</v>
      </c>
      <c r="B51" s="10" t="s">
        <v>156</v>
      </c>
      <c r="C51" s="10" t="s">
        <v>157</v>
      </c>
      <c r="D51" s="11">
        <v>9300000</v>
      </c>
      <c r="E51" s="11">
        <v>4000000</v>
      </c>
      <c r="F51" s="6">
        <v>25</v>
      </c>
      <c r="G51" s="6">
        <v>10</v>
      </c>
      <c r="H51" s="6">
        <v>6</v>
      </c>
      <c r="I51" s="6">
        <v>14</v>
      </c>
      <c r="J51" s="6">
        <v>3</v>
      </c>
      <c r="K51" s="6">
        <v>5</v>
      </c>
      <c r="L51" s="6">
        <f t="shared" si="0"/>
        <v>63</v>
      </c>
    </row>
    <row r="52" spans="1:12">
      <c r="A52" s="9" t="s">
        <v>86</v>
      </c>
      <c r="B52" s="10" t="s">
        <v>87</v>
      </c>
      <c r="C52" s="10" t="s">
        <v>88</v>
      </c>
      <c r="D52" s="11">
        <v>25681000</v>
      </c>
      <c r="E52" s="11">
        <v>9000000</v>
      </c>
      <c r="F52" s="6">
        <v>34</v>
      </c>
      <c r="G52" s="6">
        <v>11</v>
      </c>
      <c r="H52" s="6">
        <v>7</v>
      </c>
      <c r="I52" s="6">
        <v>19</v>
      </c>
      <c r="J52" s="6">
        <v>3</v>
      </c>
      <c r="K52" s="6">
        <v>5</v>
      </c>
      <c r="L52" s="6">
        <f t="shared" si="0"/>
        <v>79</v>
      </c>
    </row>
    <row r="53" spans="1:12">
      <c r="A53" s="9" t="s">
        <v>68</v>
      </c>
      <c r="B53" s="10" t="s">
        <v>69</v>
      </c>
      <c r="C53" s="10" t="s">
        <v>70</v>
      </c>
      <c r="D53" s="11">
        <v>59700331</v>
      </c>
      <c r="E53" s="11">
        <v>15000000</v>
      </c>
      <c r="F53" s="6">
        <v>32</v>
      </c>
      <c r="G53" s="6">
        <v>13</v>
      </c>
      <c r="H53" s="6">
        <v>6</v>
      </c>
      <c r="I53" s="6">
        <v>24</v>
      </c>
      <c r="J53" s="6">
        <v>2</v>
      </c>
      <c r="K53" s="6">
        <v>5</v>
      </c>
      <c r="L53" s="6">
        <f t="shared" si="0"/>
        <v>82</v>
      </c>
    </row>
    <row r="54" spans="1:12">
      <c r="A54" s="9" t="s">
        <v>95</v>
      </c>
      <c r="B54" s="10" t="s">
        <v>87</v>
      </c>
      <c r="C54" s="10" t="s">
        <v>96</v>
      </c>
      <c r="D54" s="11">
        <v>53514300</v>
      </c>
      <c r="E54" s="11">
        <v>12000000</v>
      </c>
      <c r="F54" s="6">
        <v>32</v>
      </c>
      <c r="G54" s="6">
        <v>12</v>
      </c>
      <c r="H54" s="6">
        <v>7</v>
      </c>
      <c r="I54" s="6">
        <v>20</v>
      </c>
      <c r="J54" s="6">
        <v>3</v>
      </c>
      <c r="K54" s="6">
        <v>5</v>
      </c>
      <c r="L54" s="6">
        <f t="shared" si="0"/>
        <v>79</v>
      </c>
    </row>
    <row r="55" spans="1:12">
      <c r="A55" s="9" t="s">
        <v>135</v>
      </c>
      <c r="B55" s="10" t="s">
        <v>136</v>
      </c>
      <c r="C55" s="10" t="s">
        <v>137</v>
      </c>
      <c r="D55" s="11">
        <v>27030000</v>
      </c>
      <c r="E55" s="11">
        <v>8000000</v>
      </c>
      <c r="F55" s="6">
        <v>27</v>
      </c>
      <c r="G55" s="6">
        <v>10</v>
      </c>
      <c r="H55" s="6">
        <v>6</v>
      </c>
      <c r="I55" s="6">
        <v>15</v>
      </c>
      <c r="J55" s="6">
        <v>5</v>
      </c>
      <c r="K55" s="6">
        <v>5</v>
      </c>
      <c r="L55" s="6">
        <f t="shared" si="0"/>
        <v>68</v>
      </c>
    </row>
    <row r="56" spans="1:12">
      <c r="A56" s="9" t="s">
        <v>115</v>
      </c>
      <c r="B56" s="10" t="s">
        <v>65</v>
      </c>
      <c r="C56" s="10" t="s">
        <v>116</v>
      </c>
      <c r="D56" s="11">
        <v>45600000</v>
      </c>
      <c r="E56" s="11">
        <v>12000000</v>
      </c>
      <c r="F56" s="6">
        <v>31</v>
      </c>
      <c r="G56" s="6">
        <v>11</v>
      </c>
      <c r="H56" s="6">
        <v>7</v>
      </c>
      <c r="I56" s="6">
        <v>19</v>
      </c>
      <c r="J56" s="6">
        <v>2</v>
      </c>
      <c r="K56" s="6">
        <v>5</v>
      </c>
      <c r="L56" s="6">
        <f t="shared" si="0"/>
        <v>75</v>
      </c>
    </row>
    <row r="57" spans="1:12">
      <c r="A57" s="9" t="s">
        <v>127</v>
      </c>
      <c r="B57" s="10" t="s">
        <v>104</v>
      </c>
      <c r="C57" s="10" t="s">
        <v>128</v>
      </c>
      <c r="D57" s="11">
        <v>32000000</v>
      </c>
      <c r="E57" s="11">
        <v>10000000</v>
      </c>
      <c r="F57" s="6">
        <v>32</v>
      </c>
      <c r="G57" s="6">
        <v>11</v>
      </c>
      <c r="H57" s="6">
        <v>7</v>
      </c>
      <c r="I57" s="6">
        <v>20</v>
      </c>
      <c r="J57" s="6">
        <v>2</v>
      </c>
      <c r="K57" s="6">
        <v>5</v>
      </c>
      <c r="L57" s="6">
        <f t="shared" si="0"/>
        <v>77</v>
      </c>
    </row>
    <row r="58" spans="1:12">
      <c r="A58" s="9" t="s">
        <v>103</v>
      </c>
      <c r="B58" s="10" t="s">
        <v>104</v>
      </c>
      <c r="C58" s="10" t="s">
        <v>105</v>
      </c>
      <c r="D58" s="11">
        <v>34453218</v>
      </c>
      <c r="E58" s="11">
        <v>14000000</v>
      </c>
      <c r="F58" s="6">
        <v>33</v>
      </c>
      <c r="G58" s="6">
        <v>12</v>
      </c>
      <c r="H58" s="6">
        <v>7</v>
      </c>
      <c r="I58" s="6">
        <v>18</v>
      </c>
      <c r="J58" s="6">
        <v>2</v>
      </c>
      <c r="K58" s="6">
        <v>5</v>
      </c>
      <c r="L58" s="6">
        <f t="shared" si="0"/>
        <v>77</v>
      </c>
    </row>
    <row r="59" spans="1:12">
      <c r="A59" s="9" t="s">
        <v>174</v>
      </c>
      <c r="B59" s="10" t="s">
        <v>175</v>
      </c>
      <c r="C59" s="10" t="s">
        <v>176</v>
      </c>
      <c r="D59" s="11">
        <v>40040000</v>
      </c>
      <c r="E59" s="11">
        <v>3000000</v>
      </c>
      <c r="F59" s="6">
        <v>28</v>
      </c>
      <c r="G59" s="6">
        <v>9</v>
      </c>
      <c r="H59" s="6">
        <v>7</v>
      </c>
      <c r="I59" s="6">
        <v>13</v>
      </c>
      <c r="J59" s="6">
        <v>3</v>
      </c>
      <c r="K59" s="6">
        <v>5</v>
      </c>
      <c r="L59" s="6">
        <f t="shared" si="0"/>
        <v>65</v>
      </c>
    </row>
    <row r="60" spans="1:12">
      <c r="A60" s="9" t="s">
        <v>109</v>
      </c>
      <c r="B60" s="10" t="s">
        <v>110</v>
      </c>
      <c r="C60" s="10" t="s">
        <v>111</v>
      </c>
      <c r="D60" s="11">
        <v>37835800</v>
      </c>
      <c r="E60" s="11">
        <v>10000000</v>
      </c>
      <c r="F60" s="6">
        <v>28</v>
      </c>
      <c r="G60" s="6">
        <v>11</v>
      </c>
      <c r="H60" s="6">
        <v>7</v>
      </c>
      <c r="I60" s="6">
        <v>21</v>
      </c>
      <c r="J60" s="6">
        <v>2</v>
      </c>
      <c r="K60" s="6">
        <v>5</v>
      </c>
      <c r="L60" s="6">
        <f t="shared" si="0"/>
        <v>74</v>
      </c>
    </row>
  </sheetData>
  <mergeCells count="13">
    <mergeCell ref="J11:J12"/>
    <mergeCell ref="K11:K12"/>
    <mergeCell ref="L11:L12"/>
    <mergeCell ref="D8:J8"/>
    <mergeCell ref="A11:A13"/>
    <mergeCell ref="B11:B13"/>
    <mergeCell ref="C11:C13"/>
    <mergeCell ref="D11:D13"/>
    <mergeCell ref="E11:E13"/>
    <mergeCell ref="F11:F12"/>
    <mergeCell ref="G11:G12"/>
    <mergeCell ref="H11:H12"/>
    <mergeCell ref="I11:I12"/>
  </mergeCells>
  <dataValidations count="5">
    <dataValidation type="decimal" operator="lessThanOrEqual" allowBlank="1" showInputMessage="1" showErrorMessage="1" error="max. 25" sqref="I14:I48" xr:uid="{E9FD70D9-DF43-4EF2-898D-E513065A7E73}">
      <formula1>25</formula1>
    </dataValidation>
    <dataValidation type="decimal" operator="lessThanOrEqual" allowBlank="1" showInputMessage="1" showErrorMessage="1" error="max. 5" sqref="J14:K48" xr:uid="{552578AD-CE63-42B1-B97F-1EECCFE3EC18}">
      <formula1>5</formula1>
    </dataValidation>
    <dataValidation type="decimal" operator="lessThanOrEqual" allowBlank="1" showInputMessage="1" showErrorMessage="1" error="max. 10" sqref="H14:H48" xr:uid="{7CB3BA61-A282-4249-86A1-7719CF631819}">
      <formula1>10</formula1>
    </dataValidation>
    <dataValidation type="decimal" operator="lessThanOrEqual" allowBlank="1" showInputMessage="1" showErrorMessage="1" error="max. 15" sqref="G14:G48" xr:uid="{3C90A784-00B1-40B0-80DC-DC5E86EC3632}">
      <formula1>15</formula1>
    </dataValidation>
    <dataValidation type="decimal" operator="lessThanOrEqual" allowBlank="1" showInputMessage="1" showErrorMessage="1" error="max. 40" sqref="F14:F48" xr:uid="{9A749C04-16F5-47A7-B502-77A645C1D81D}">
      <formula1>40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8304A-0940-4361-B19D-8C3BA1537DB7}">
  <dimension ref="A1:BX60"/>
  <sheetViews>
    <sheetView zoomScale="70" zoomScaleNormal="70" workbookViewId="0"/>
  </sheetViews>
  <sheetFormatPr defaultColWidth="9.140625" defaultRowHeight="12"/>
  <cols>
    <col min="1" max="1" width="11.5703125" style="2" customWidth="1"/>
    <col min="2" max="2" width="30" style="2" bestFit="1" customWidth="1"/>
    <col min="3" max="3" width="43.5703125" style="2" customWidth="1"/>
    <col min="4" max="4" width="15.5703125" style="2" customWidth="1"/>
    <col min="5" max="5" width="15" style="2" customWidth="1"/>
    <col min="6" max="6" width="9.5703125" style="2" customWidth="1"/>
    <col min="7" max="12" width="9.42578125" style="2" customWidth="1"/>
    <col min="13" max="16384" width="9.140625" style="2"/>
  </cols>
  <sheetData>
    <row r="1" spans="1:76" ht="38.25" customHeight="1">
      <c r="A1" s="1" t="s">
        <v>0</v>
      </c>
    </row>
    <row r="2" spans="1:76">
      <c r="A2" s="3" t="s">
        <v>1</v>
      </c>
      <c r="D2" s="3" t="s">
        <v>2</v>
      </c>
    </row>
    <row r="3" spans="1:76">
      <c r="A3" s="3" t="s">
        <v>3</v>
      </c>
      <c r="D3" s="2" t="s">
        <v>4</v>
      </c>
    </row>
    <row r="4" spans="1:76">
      <c r="A4" s="3" t="s">
        <v>5</v>
      </c>
      <c r="D4" s="2" t="s">
        <v>6</v>
      </c>
    </row>
    <row r="5" spans="1:76">
      <c r="A5" s="3" t="s">
        <v>7</v>
      </c>
      <c r="D5" s="2" t="s">
        <v>8</v>
      </c>
    </row>
    <row r="6" spans="1:76">
      <c r="A6" s="2" t="s">
        <v>9</v>
      </c>
    </row>
    <row r="7" spans="1:76">
      <c r="A7" s="2" t="s">
        <v>10</v>
      </c>
      <c r="D7" s="3" t="s">
        <v>11</v>
      </c>
    </row>
    <row r="8" spans="1:76" ht="39.6" customHeight="1">
      <c r="D8" s="28" t="s">
        <v>12</v>
      </c>
      <c r="E8" s="28"/>
      <c r="F8" s="28"/>
      <c r="G8" s="28"/>
      <c r="H8" s="28"/>
      <c r="I8" s="28"/>
      <c r="J8" s="28"/>
    </row>
    <row r="9" spans="1:76" ht="39.6" customHeight="1">
      <c r="D9" s="15" t="s">
        <v>188</v>
      </c>
      <c r="E9" s="12"/>
      <c r="F9" s="12"/>
      <c r="G9" s="12"/>
      <c r="H9" s="12"/>
      <c r="I9" s="12"/>
      <c r="J9" s="12"/>
    </row>
    <row r="10" spans="1:76" ht="12.6" customHeight="1">
      <c r="A10" s="3"/>
    </row>
    <row r="11" spans="1:76" ht="26.45" customHeight="1">
      <c r="A11" s="31" t="s">
        <v>14</v>
      </c>
      <c r="B11" s="31" t="s">
        <v>15</v>
      </c>
      <c r="C11" s="31" t="s">
        <v>16</v>
      </c>
      <c r="D11" s="31" t="s">
        <v>17</v>
      </c>
      <c r="E11" s="34" t="s">
        <v>18</v>
      </c>
      <c r="F11" s="31" t="s">
        <v>19</v>
      </c>
      <c r="G11" s="31" t="s">
        <v>20</v>
      </c>
      <c r="H11" s="31" t="s">
        <v>21</v>
      </c>
      <c r="I11" s="31" t="s">
        <v>22</v>
      </c>
      <c r="J11" s="31" t="s">
        <v>23</v>
      </c>
      <c r="K11" s="31" t="s">
        <v>24</v>
      </c>
      <c r="L11" s="31" t="s">
        <v>25</v>
      </c>
    </row>
    <row r="12" spans="1:76" ht="59.45" customHeight="1">
      <c r="A12" s="33"/>
      <c r="B12" s="33"/>
      <c r="C12" s="33"/>
      <c r="D12" s="33"/>
      <c r="E12" s="35"/>
      <c r="F12" s="32"/>
      <c r="G12" s="32"/>
      <c r="H12" s="32"/>
      <c r="I12" s="32"/>
      <c r="J12" s="32"/>
      <c r="K12" s="32"/>
      <c r="L12" s="32"/>
    </row>
    <row r="13" spans="1:76" ht="29.1" customHeight="1">
      <c r="A13" s="33"/>
      <c r="B13" s="33"/>
      <c r="C13" s="33"/>
      <c r="D13" s="33"/>
      <c r="E13" s="35"/>
      <c r="F13" s="4" t="s">
        <v>36</v>
      </c>
      <c r="G13" s="4" t="s">
        <v>37</v>
      </c>
      <c r="H13" s="4" t="s">
        <v>38</v>
      </c>
      <c r="I13" s="4" t="s">
        <v>39</v>
      </c>
      <c r="J13" s="4" t="s">
        <v>40</v>
      </c>
      <c r="K13" s="4" t="s">
        <v>40</v>
      </c>
      <c r="L13" s="4"/>
    </row>
    <row r="14" spans="1:76" s="5" customFormat="1" ht="12.75" customHeight="1">
      <c r="A14" s="9" t="s">
        <v>159</v>
      </c>
      <c r="B14" s="9" t="s">
        <v>160</v>
      </c>
      <c r="C14" s="10" t="s">
        <v>161</v>
      </c>
      <c r="D14" s="11">
        <v>31932754</v>
      </c>
      <c r="E14" s="11">
        <v>12000000</v>
      </c>
      <c r="F14" s="6">
        <v>25</v>
      </c>
      <c r="G14" s="6">
        <v>10</v>
      </c>
      <c r="H14" s="6">
        <v>8</v>
      </c>
      <c r="I14" s="6">
        <v>16</v>
      </c>
      <c r="J14" s="6">
        <v>2</v>
      </c>
      <c r="K14" s="6">
        <v>5</v>
      </c>
      <c r="L14" s="6">
        <f>SUM(F14:K14)</f>
        <v>66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</row>
    <row r="15" spans="1:76" s="5" customFormat="1" ht="12.75" customHeight="1">
      <c r="A15" s="9" t="s">
        <v>64</v>
      </c>
      <c r="B15" s="9" t="s">
        <v>65</v>
      </c>
      <c r="C15" s="10" t="s">
        <v>66</v>
      </c>
      <c r="D15" s="11">
        <v>29870000</v>
      </c>
      <c r="E15" s="11">
        <v>7500000</v>
      </c>
      <c r="F15" s="6">
        <v>33</v>
      </c>
      <c r="G15" s="6">
        <v>13</v>
      </c>
      <c r="H15" s="6">
        <v>8</v>
      </c>
      <c r="I15" s="6">
        <v>23</v>
      </c>
      <c r="J15" s="6">
        <v>2</v>
      </c>
      <c r="K15" s="6">
        <v>5</v>
      </c>
      <c r="L15" s="6">
        <f t="shared" ref="L15:L60" si="0">SUM(F15:K15)</f>
        <v>84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</row>
    <row r="16" spans="1:76" s="5" customFormat="1" ht="12.75" customHeight="1">
      <c r="A16" s="9" t="s">
        <v>169</v>
      </c>
      <c r="B16" s="9" t="s">
        <v>170</v>
      </c>
      <c r="C16" s="10" t="s">
        <v>171</v>
      </c>
      <c r="D16" s="11">
        <v>19883037</v>
      </c>
      <c r="E16" s="11">
        <v>6000000</v>
      </c>
      <c r="F16" s="6">
        <v>29</v>
      </c>
      <c r="G16" s="6">
        <v>10</v>
      </c>
      <c r="H16" s="6">
        <v>7</v>
      </c>
      <c r="I16" s="6">
        <v>15</v>
      </c>
      <c r="J16" s="6">
        <v>2</v>
      </c>
      <c r="K16" s="6">
        <v>4</v>
      </c>
      <c r="L16" s="6">
        <f t="shared" si="0"/>
        <v>67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</row>
    <row r="17" spans="1:76" s="5" customFormat="1" ht="12.75" customHeight="1">
      <c r="A17" s="9" t="s">
        <v>80</v>
      </c>
      <c r="B17" s="9" t="s">
        <v>81</v>
      </c>
      <c r="C17" s="10" t="s">
        <v>82</v>
      </c>
      <c r="D17" s="11">
        <v>45650000</v>
      </c>
      <c r="E17" s="11">
        <v>13800000</v>
      </c>
      <c r="F17" s="6">
        <v>33</v>
      </c>
      <c r="G17" s="6">
        <v>10</v>
      </c>
      <c r="H17" s="6">
        <v>8</v>
      </c>
      <c r="I17" s="6">
        <v>20</v>
      </c>
      <c r="J17" s="6">
        <v>4</v>
      </c>
      <c r="K17" s="6">
        <v>5</v>
      </c>
      <c r="L17" s="6">
        <f t="shared" si="0"/>
        <v>80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</row>
    <row r="18" spans="1:76" s="5" customFormat="1" ht="12.75" customHeight="1">
      <c r="A18" s="9" t="s">
        <v>138</v>
      </c>
      <c r="B18" s="9" t="s">
        <v>107</v>
      </c>
      <c r="C18" s="10" t="s">
        <v>139</v>
      </c>
      <c r="D18" s="11">
        <v>46481200</v>
      </c>
      <c r="E18" s="11">
        <v>15000000</v>
      </c>
      <c r="F18" s="6">
        <v>25</v>
      </c>
      <c r="G18" s="6">
        <v>10</v>
      </c>
      <c r="H18" s="6">
        <v>8</v>
      </c>
      <c r="I18" s="6">
        <v>15</v>
      </c>
      <c r="J18" s="6">
        <v>4</v>
      </c>
      <c r="K18" s="6">
        <v>4</v>
      </c>
      <c r="L18" s="6">
        <f t="shared" si="0"/>
        <v>66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</row>
    <row r="19" spans="1:76" s="5" customFormat="1">
      <c r="A19" s="9" t="s">
        <v>106</v>
      </c>
      <c r="B19" s="9" t="s">
        <v>107</v>
      </c>
      <c r="C19" s="10" t="s">
        <v>108</v>
      </c>
      <c r="D19" s="11">
        <v>23080400</v>
      </c>
      <c r="E19" s="11">
        <v>9000000</v>
      </c>
      <c r="F19" s="6">
        <v>30</v>
      </c>
      <c r="G19" s="6">
        <v>11</v>
      </c>
      <c r="H19" s="6">
        <v>8</v>
      </c>
      <c r="I19" s="6">
        <v>18</v>
      </c>
      <c r="J19" s="6">
        <v>4</v>
      </c>
      <c r="K19" s="6">
        <v>4</v>
      </c>
      <c r="L19" s="6">
        <f t="shared" si="0"/>
        <v>75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</row>
    <row r="20" spans="1:76" s="5" customFormat="1" ht="12.75" customHeight="1">
      <c r="A20" s="9" t="s">
        <v>61</v>
      </c>
      <c r="B20" s="10" t="s">
        <v>62</v>
      </c>
      <c r="C20" s="10" t="s">
        <v>63</v>
      </c>
      <c r="D20" s="11">
        <v>53420400</v>
      </c>
      <c r="E20" s="11">
        <v>15000000</v>
      </c>
      <c r="F20" s="6">
        <v>32</v>
      </c>
      <c r="G20" s="6">
        <v>13</v>
      </c>
      <c r="H20" s="6">
        <v>9</v>
      </c>
      <c r="I20" s="6">
        <v>18</v>
      </c>
      <c r="J20" s="6">
        <v>4</v>
      </c>
      <c r="K20" s="6">
        <v>5</v>
      </c>
      <c r="L20" s="6">
        <f t="shared" si="0"/>
        <v>81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</row>
    <row r="21" spans="1:76" s="5" customFormat="1" ht="12.75" customHeight="1">
      <c r="A21" s="9" t="s">
        <v>149</v>
      </c>
      <c r="B21" s="10" t="s">
        <v>150</v>
      </c>
      <c r="C21" s="10" t="s">
        <v>151</v>
      </c>
      <c r="D21" s="11">
        <v>64250000</v>
      </c>
      <c r="E21" s="11">
        <v>15000000</v>
      </c>
      <c r="F21" s="6">
        <v>29</v>
      </c>
      <c r="G21" s="6">
        <v>10</v>
      </c>
      <c r="H21" s="6">
        <v>9</v>
      </c>
      <c r="I21" s="6">
        <v>15</v>
      </c>
      <c r="J21" s="6">
        <v>0</v>
      </c>
      <c r="K21" s="6">
        <v>5</v>
      </c>
      <c r="L21" s="6">
        <f t="shared" si="0"/>
        <v>68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</row>
    <row r="22" spans="1:76" s="5" customFormat="1" ht="13.5" customHeight="1">
      <c r="A22" s="9" t="s">
        <v>152</v>
      </c>
      <c r="B22" s="10" t="s">
        <v>153</v>
      </c>
      <c r="C22" s="10" t="s">
        <v>154</v>
      </c>
      <c r="D22" s="11">
        <v>27869200</v>
      </c>
      <c r="E22" s="11">
        <v>7000000</v>
      </c>
      <c r="F22" s="6">
        <v>30</v>
      </c>
      <c r="G22" s="6">
        <v>10</v>
      </c>
      <c r="H22" s="6">
        <v>7</v>
      </c>
      <c r="I22" s="6">
        <v>16</v>
      </c>
      <c r="J22" s="6">
        <v>0</v>
      </c>
      <c r="K22" s="6">
        <v>5</v>
      </c>
      <c r="L22" s="6">
        <f t="shared" si="0"/>
        <v>68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</row>
    <row r="23" spans="1:76" s="5" customFormat="1" ht="12.75" customHeight="1">
      <c r="A23" s="9" t="s">
        <v>119</v>
      </c>
      <c r="B23" s="9" t="s">
        <v>107</v>
      </c>
      <c r="C23" s="10" t="s">
        <v>120</v>
      </c>
      <c r="D23" s="11">
        <v>35237800</v>
      </c>
      <c r="E23" s="11">
        <v>12000000</v>
      </c>
      <c r="F23" s="6">
        <v>33</v>
      </c>
      <c r="G23" s="6">
        <v>11</v>
      </c>
      <c r="H23" s="6">
        <v>8</v>
      </c>
      <c r="I23" s="6">
        <v>17</v>
      </c>
      <c r="J23" s="6">
        <v>4</v>
      </c>
      <c r="K23" s="6">
        <v>4</v>
      </c>
      <c r="L23" s="6">
        <f t="shared" si="0"/>
        <v>77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</row>
    <row r="24" spans="1:76" s="5" customFormat="1" ht="12.75" customHeight="1">
      <c r="A24" s="9" t="s">
        <v>124</v>
      </c>
      <c r="B24" s="10" t="s">
        <v>125</v>
      </c>
      <c r="C24" s="10" t="s">
        <v>126</v>
      </c>
      <c r="D24" s="11">
        <v>36552000</v>
      </c>
      <c r="E24" s="11">
        <v>10000000</v>
      </c>
      <c r="F24" s="6">
        <v>27</v>
      </c>
      <c r="G24" s="6">
        <v>11</v>
      </c>
      <c r="H24" s="6">
        <v>9</v>
      </c>
      <c r="I24" s="6">
        <v>17</v>
      </c>
      <c r="J24" s="6">
        <v>2</v>
      </c>
      <c r="K24" s="6">
        <v>4</v>
      </c>
      <c r="L24" s="6">
        <f t="shared" si="0"/>
        <v>70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</row>
    <row r="25" spans="1:76" s="5" customFormat="1" ht="12.75" customHeight="1">
      <c r="A25" s="9" t="s">
        <v>183</v>
      </c>
      <c r="B25" s="10" t="s">
        <v>184</v>
      </c>
      <c r="C25" s="10" t="s">
        <v>185</v>
      </c>
      <c r="D25" s="11">
        <v>19085240</v>
      </c>
      <c r="E25" s="11">
        <v>3500000</v>
      </c>
      <c r="F25" s="6">
        <v>23</v>
      </c>
      <c r="G25" s="6">
        <v>8</v>
      </c>
      <c r="H25" s="6">
        <v>7</v>
      </c>
      <c r="I25" s="6">
        <v>12</v>
      </c>
      <c r="J25" s="6">
        <v>0</v>
      </c>
      <c r="K25" s="6">
        <v>4</v>
      </c>
      <c r="L25" s="6">
        <f t="shared" si="0"/>
        <v>54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</row>
    <row r="26" spans="1:76" s="5" customFormat="1" ht="12.75" customHeight="1">
      <c r="A26" s="9" t="s">
        <v>48</v>
      </c>
      <c r="B26" s="10" t="s">
        <v>49</v>
      </c>
      <c r="C26" s="10" t="s">
        <v>50</v>
      </c>
      <c r="D26" s="11">
        <v>47450000</v>
      </c>
      <c r="E26" s="11">
        <v>14000000</v>
      </c>
      <c r="F26" s="6">
        <v>36</v>
      </c>
      <c r="G26" s="6">
        <v>14</v>
      </c>
      <c r="H26" s="6">
        <v>8</v>
      </c>
      <c r="I26" s="6">
        <v>23</v>
      </c>
      <c r="J26" s="6">
        <v>4</v>
      </c>
      <c r="K26" s="6">
        <v>4</v>
      </c>
      <c r="L26" s="6">
        <f t="shared" si="0"/>
        <v>89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</row>
    <row r="27" spans="1:76" s="5" customFormat="1">
      <c r="A27" s="9" t="s">
        <v>89</v>
      </c>
      <c r="B27" s="10" t="s">
        <v>90</v>
      </c>
      <c r="C27" s="10" t="s">
        <v>91</v>
      </c>
      <c r="D27" s="11">
        <v>73034000</v>
      </c>
      <c r="E27" s="11">
        <v>16000000</v>
      </c>
      <c r="F27" s="6">
        <v>32</v>
      </c>
      <c r="G27" s="6">
        <v>11</v>
      </c>
      <c r="H27" s="6">
        <v>8</v>
      </c>
      <c r="I27" s="6">
        <v>21</v>
      </c>
      <c r="J27" s="6">
        <v>4</v>
      </c>
      <c r="K27" s="6">
        <v>5</v>
      </c>
      <c r="L27" s="6">
        <f t="shared" si="0"/>
        <v>81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</row>
    <row r="28" spans="1:76" s="5" customFormat="1" ht="12.75" customHeight="1">
      <c r="A28" s="9" t="s">
        <v>180</v>
      </c>
      <c r="B28" s="10" t="s">
        <v>181</v>
      </c>
      <c r="C28" s="10" t="s">
        <v>182</v>
      </c>
      <c r="D28" s="11">
        <v>30548140</v>
      </c>
      <c r="E28" s="11">
        <v>3000000</v>
      </c>
      <c r="F28" s="6">
        <v>25</v>
      </c>
      <c r="G28" s="6">
        <v>8</v>
      </c>
      <c r="H28" s="6">
        <v>7</v>
      </c>
      <c r="I28" s="6">
        <v>10</v>
      </c>
      <c r="J28" s="6">
        <v>1</v>
      </c>
      <c r="K28" s="6">
        <v>4</v>
      </c>
      <c r="L28" s="6">
        <f t="shared" si="0"/>
        <v>55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</row>
    <row r="29" spans="1:76" s="5" customFormat="1" ht="12.75" customHeight="1">
      <c r="A29" s="9" t="s">
        <v>41</v>
      </c>
      <c r="B29" s="10" t="s">
        <v>42</v>
      </c>
      <c r="C29" s="10" t="s">
        <v>43</v>
      </c>
      <c r="D29" s="11">
        <v>32004630</v>
      </c>
      <c r="E29" s="11">
        <v>8500000</v>
      </c>
      <c r="F29" s="6">
        <v>39</v>
      </c>
      <c r="G29" s="6">
        <v>14</v>
      </c>
      <c r="H29" s="6">
        <v>8</v>
      </c>
      <c r="I29" s="6">
        <v>22</v>
      </c>
      <c r="J29" s="6">
        <v>4</v>
      </c>
      <c r="K29" s="6">
        <v>5</v>
      </c>
      <c r="L29" s="6">
        <f t="shared" si="0"/>
        <v>92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</row>
    <row r="30" spans="1:76" s="5" customFormat="1" ht="12.75" customHeight="1">
      <c r="A30" s="9" t="s">
        <v>52</v>
      </c>
      <c r="B30" s="10" t="s">
        <v>53</v>
      </c>
      <c r="C30" s="10" t="s">
        <v>54</v>
      </c>
      <c r="D30" s="11">
        <v>127680659</v>
      </c>
      <c r="E30" s="11">
        <v>12555000</v>
      </c>
      <c r="F30" s="6">
        <v>35</v>
      </c>
      <c r="G30" s="6">
        <v>13</v>
      </c>
      <c r="H30" s="6">
        <v>8</v>
      </c>
      <c r="I30" s="6">
        <v>24</v>
      </c>
      <c r="J30" s="6">
        <v>1</v>
      </c>
      <c r="K30" s="6">
        <v>5</v>
      </c>
      <c r="L30" s="6">
        <f t="shared" si="0"/>
        <v>86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</row>
    <row r="31" spans="1:76" s="5" customFormat="1">
      <c r="A31" s="9" t="s">
        <v>140</v>
      </c>
      <c r="B31" s="10" t="s">
        <v>141</v>
      </c>
      <c r="C31" s="10" t="s">
        <v>142</v>
      </c>
      <c r="D31" s="11">
        <v>34986000</v>
      </c>
      <c r="E31" s="11">
        <v>10000000</v>
      </c>
      <c r="F31" s="6">
        <v>27</v>
      </c>
      <c r="G31" s="6">
        <v>11</v>
      </c>
      <c r="H31" s="6">
        <v>9</v>
      </c>
      <c r="I31" s="6">
        <v>15</v>
      </c>
      <c r="J31" s="6">
        <v>2</v>
      </c>
      <c r="K31" s="6">
        <v>5</v>
      </c>
      <c r="L31" s="6">
        <f t="shared" si="0"/>
        <v>69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</row>
    <row r="32" spans="1:76" s="5" customFormat="1" ht="12.75" customHeight="1">
      <c r="A32" s="9" t="s">
        <v>162</v>
      </c>
      <c r="B32" s="10" t="s">
        <v>163</v>
      </c>
      <c r="C32" s="10" t="s">
        <v>164</v>
      </c>
      <c r="D32" s="11">
        <v>26574264</v>
      </c>
      <c r="E32" s="11">
        <v>8000000</v>
      </c>
      <c r="F32" s="6">
        <v>29</v>
      </c>
      <c r="G32" s="6">
        <v>9</v>
      </c>
      <c r="H32" s="6">
        <v>7</v>
      </c>
      <c r="I32" s="6">
        <v>15</v>
      </c>
      <c r="J32" s="6">
        <v>2</v>
      </c>
      <c r="K32" s="6">
        <v>5</v>
      </c>
      <c r="L32" s="6">
        <f t="shared" si="0"/>
        <v>67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</row>
    <row r="33" spans="1:76" s="5" customFormat="1" ht="12.75" customHeight="1">
      <c r="A33" s="9" t="s">
        <v>83</v>
      </c>
      <c r="B33" s="10" t="s">
        <v>84</v>
      </c>
      <c r="C33" s="10" t="s">
        <v>85</v>
      </c>
      <c r="D33" s="11">
        <v>23833391</v>
      </c>
      <c r="E33" s="11">
        <v>11500000</v>
      </c>
      <c r="F33" s="6">
        <v>35</v>
      </c>
      <c r="G33" s="6">
        <v>11</v>
      </c>
      <c r="H33" s="6">
        <v>8</v>
      </c>
      <c r="I33" s="6">
        <v>20</v>
      </c>
      <c r="J33" s="6">
        <v>2</v>
      </c>
      <c r="K33" s="6">
        <v>5</v>
      </c>
      <c r="L33" s="6">
        <f t="shared" si="0"/>
        <v>81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</row>
    <row r="34" spans="1:76" s="5" customFormat="1" ht="12.75" customHeight="1">
      <c r="A34" s="9" t="s">
        <v>166</v>
      </c>
      <c r="B34" s="10" t="s">
        <v>167</v>
      </c>
      <c r="C34" s="10" t="s">
        <v>168</v>
      </c>
      <c r="D34" s="11">
        <v>23500000</v>
      </c>
      <c r="E34" s="11">
        <v>9000000</v>
      </c>
      <c r="F34" s="6">
        <v>27</v>
      </c>
      <c r="G34" s="6">
        <v>11</v>
      </c>
      <c r="H34" s="6">
        <v>7</v>
      </c>
      <c r="I34" s="6">
        <v>15</v>
      </c>
      <c r="J34" s="6">
        <v>3</v>
      </c>
      <c r="K34" s="6">
        <v>2</v>
      </c>
      <c r="L34" s="6">
        <f t="shared" si="0"/>
        <v>65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</row>
    <row r="35" spans="1:76" s="5" customFormat="1" ht="12.75" customHeight="1">
      <c r="A35" s="9" t="s">
        <v>143</v>
      </c>
      <c r="B35" s="10" t="s">
        <v>144</v>
      </c>
      <c r="C35" s="10" t="s">
        <v>145</v>
      </c>
      <c r="D35" s="11">
        <v>7813500</v>
      </c>
      <c r="E35" s="11">
        <v>3000000</v>
      </c>
      <c r="F35" s="6">
        <v>27</v>
      </c>
      <c r="G35" s="6">
        <v>9</v>
      </c>
      <c r="H35" s="6">
        <v>8</v>
      </c>
      <c r="I35" s="6">
        <v>15</v>
      </c>
      <c r="J35" s="6">
        <v>3</v>
      </c>
      <c r="K35" s="6">
        <v>5</v>
      </c>
      <c r="L35" s="6">
        <f t="shared" si="0"/>
        <v>67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</row>
    <row r="36" spans="1:76" s="5" customFormat="1" ht="12.75" customHeight="1">
      <c r="A36" s="9" t="s">
        <v>177</v>
      </c>
      <c r="B36" s="10" t="s">
        <v>178</v>
      </c>
      <c r="C36" s="10" t="s">
        <v>179</v>
      </c>
      <c r="D36" s="11">
        <v>26056000</v>
      </c>
      <c r="E36" s="11">
        <v>6500000</v>
      </c>
      <c r="F36" s="6">
        <v>28</v>
      </c>
      <c r="G36" s="6">
        <v>9</v>
      </c>
      <c r="H36" s="6">
        <v>7</v>
      </c>
      <c r="I36" s="6">
        <v>13</v>
      </c>
      <c r="J36" s="6">
        <v>0</v>
      </c>
      <c r="K36" s="6">
        <v>5</v>
      </c>
      <c r="L36" s="6">
        <f t="shared" si="0"/>
        <v>62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</row>
    <row r="37" spans="1:76" s="5" customFormat="1" ht="12.75" customHeight="1">
      <c r="A37" s="9" t="s">
        <v>117</v>
      </c>
      <c r="B37" s="9" t="s">
        <v>81</v>
      </c>
      <c r="C37" s="10" t="s">
        <v>118</v>
      </c>
      <c r="D37" s="11">
        <v>10765335</v>
      </c>
      <c r="E37" s="11">
        <v>7000000</v>
      </c>
      <c r="F37" s="6">
        <v>33</v>
      </c>
      <c r="G37" s="6">
        <v>10</v>
      </c>
      <c r="H37" s="6">
        <v>8</v>
      </c>
      <c r="I37" s="6">
        <v>17</v>
      </c>
      <c r="J37" s="6">
        <v>4</v>
      </c>
      <c r="K37" s="6">
        <v>5</v>
      </c>
      <c r="L37" s="6">
        <f t="shared" si="0"/>
        <v>77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</row>
    <row r="38" spans="1:76" s="5" customFormat="1" ht="12.75" customHeight="1">
      <c r="A38" s="9" t="s">
        <v>97</v>
      </c>
      <c r="B38" s="10" t="s">
        <v>98</v>
      </c>
      <c r="C38" s="10" t="s">
        <v>99</v>
      </c>
      <c r="D38" s="11">
        <v>16450000</v>
      </c>
      <c r="E38" s="11">
        <v>10000000</v>
      </c>
      <c r="F38" s="6">
        <v>30</v>
      </c>
      <c r="G38" s="6">
        <v>10</v>
      </c>
      <c r="H38" s="6">
        <v>8</v>
      </c>
      <c r="I38" s="6">
        <v>18</v>
      </c>
      <c r="J38" s="6">
        <v>3</v>
      </c>
      <c r="K38" s="6">
        <v>5</v>
      </c>
      <c r="L38" s="6">
        <f t="shared" si="0"/>
        <v>74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</row>
    <row r="39" spans="1:76" s="5" customFormat="1">
      <c r="A39" s="9" t="s">
        <v>77</v>
      </c>
      <c r="B39" s="10" t="s">
        <v>78</v>
      </c>
      <c r="C39" s="10" t="s">
        <v>79</v>
      </c>
      <c r="D39" s="11">
        <v>22835000</v>
      </c>
      <c r="E39" s="11">
        <v>7000000</v>
      </c>
      <c r="F39" s="6">
        <v>36</v>
      </c>
      <c r="G39" s="6">
        <v>12</v>
      </c>
      <c r="H39" s="6">
        <v>8</v>
      </c>
      <c r="I39" s="6">
        <v>20</v>
      </c>
      <c r="J39" s="6">
        <v>3</v>
      </c>
      <c r="K39" s="6">
        <v>5</v>
      </c>
      <c r="L39" s="6">
        <f t="shared" si="0"/>
        <v>84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</row>
    <row r="40" spans="1:76" s="5" customFormat="1" ht="12.75" customHeight="1">
      <c r="A40" s="9" t="s">
        <v>74</v>
      </c>
      <c r="B40" s="10" t="s">
        <v>75</v>
      </c>
      <c r="C40" s="10" t="s">
        <v>76</v>
      </c>
      <c r="D40" s="11">
        <v>30869500</v>
      </c>
      <c r="E40" s="11">
        <v>10000000</v>
      </c>
      <c r="F40" s="6">
        <v>32</v>
      </c>
      <c r="G40" s="6">
        <v>12</v>
      </c>
      <c r="H40" s="6">
        <v>8</v>
      </c>
      <c r="I40" s="6">
        <v>22</v>
      </c>
      <c r="J40" s="6">
        <v>4</v>
      </c>
      <c r="K40" s="6">
        <v>5</v>
      </c>
      <c r="L40" s="6">
        <f t="shared" si="0"/>
        <v>83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</row>
    <row r="41" spans="1:76" s="5" customFormat="1" ht="12.75" customHeight="1">
      <c r="A41" s="9" t="s">
        <v>112</v>
      </c>
      <c r="B41" s="10" t="s">
        <v>113</v>
      </c>
      <c r="C41" s="10" t="s">
        <v>114</v>
      </c>
      <c r="D41" s="11">
        <v>73627524</v>
      </c>
      <c r="E41" s="11">
        <v>15000000</v>
      </c>
      <c r="F41" s="6">
        <v>32</v>
      </c>
      <c r="G41" s="6">
        <v>10</v>
      </c>
      <c r="H41" s="6">
        <v>8</v>
      </c>
      <c r="I41" s="6">
        <v>19</v>
      </c>
      <c r="J41" s="6">
        <v>3</v>
      </c>
      <c r="K41" s="6">
        <v>5</v>
      </c>
      <c r="L41" s="6">
        <f t="shared" si="0"/>
        <v>77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</row>
    <row r="42" spans="1:76" s="5" customFormat="1" ht="12.75" customHeight="1">
      <c r="A42" s="9" t="s">
        <v>121</v>
      </c>
      <c r="B42" s="10" t="s">
        <v>122</v>
      </c>
      <c r="C42" s="10" t="s">
        <v>123</v>
      </c>
      <c r="D42" s="11">
        <v>27087900</v>
      </c>
      <c r="E42" s="11">
        <v>13000000</v>
      </c>
      <c r="F42" s="6">
        <v>34</v>
      </c>
      <c r="G42" s="6">
        <v>10</v>
      </c>
      <c r="H42" s="6">
        <v>8</v>
      </c>
      <c r="I42" s="6">
        <v>18</v>
      </c>
      <c r="J42" s="6">
        <v>2</v>
      </c>
      <c r="K42" s="6">
        <v>5</v>
      </c>
      <c r="L42" s="6">
        <f t="shared" si="0"/>
        <v>77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</row>
    <row r="43" spans="1:76" s="5" customFormat="1" ht="12.75" customHeight="1">
      <c r="A43" s="9" t="s">
        <v>172</v>
      </c>
      <c r="B43" s="10" t="s">
        <v>133</v>
      </c>
      <c r="C43" s="10" t="s">
        <v>173</v>
      </c>
      <c r="D43" s="11">
        <v>31950000</v>
      </c>
      <c r="E43" s="11">
        <v>10000000</v>
      </c>
      <c r="F43" s="6">
        <v>29</v>
      </c>
      <c r="G43" s="6">
        <v>8</v>
      </c>
      <c r="H43" s="6">
        <v>7</v>
      </c>
      <c r="I43" s="6">
        <v>15</v>
      </c>
      <c r="J43" s="6">
        <v>1</v>
      </c>
      <c r="K43" s="6">
        <v>5</v>
      </c>
      <c r="L43" s="6">
        <f t="shared" si="0"/>
        <v>65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</row>
    <row r="44" spans="1:76" s="5" customFormat="1" ht="12.75" customHeight="1">
      <c r="A44" s="9" t="s">
        <v>132</v>
      </c>
      <c r="B44" s="10" t="s">
        <v>133</v>
      </c>
      <c r="C44" s="10" t="s">
        <v>134</v>
      </c>
      <c r="D44" s="11">
        <v>19830440</v>
      </c>
      <c r="E44" s="11">
        <v>6000000</v>
      </c>
      <c r="F44" s="6">
        <v>29</v>
      </c>
      <c r="G44" s="6">
        <v>10</v>
      </c>
      <c r="H44" s="6">
        <v>8</v>
      </c>
      <c r="I44" s="6">
        <v>18</v>
      </c>
      <c r="J44" s="6">
        <v>1</v>
      </c>
      <c r="K44" s="6">
        <v>5</v>
      </c>
      <c r="L44" s="6">
        <f t="shared" si="0"/>
        <v>71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</row>
    <row r="45" spans="1:76" s="5" customFormat="1" ht="12.75" customHeight="1">
      <c r="A45" s="9" t="s">
        <v>146</v>
      </c>
      <c r="B45" s="10" t="s">
        <v>147</v>
      </c>
      <c r="C45" s="10" t="s">
        <v>148</v>
      </c>
      <c r="D45" s="11">
        <v>20564500</v>
      </c>
      <c r="E45" s="11">
        <v>3000000</v>
      </c>
      <c r="F45" s="6">
        <v>29</v>
      </c>
      <c r="G45" s="6">
        <v>10</v>
      </c>
      <c r="H45" s="6">
        <v>8</v>
      </c>
      <c r="I45" s="6">
        <v>15</v>
      </c>
      <c r="J45" s="6">
        <v>1</v>
      </c>
      <c r="K45" s="6">
        <v>5</v>
      </c>
      <c r="L45" s="6">
        <f t="shared" si="0"/>
        <v>68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</row>
    <row r="46" spans="1:76" s="5" customFormat="1" ht="12.75" customHeight="1">
      <c r="A46" s="9" t="s">
        <v>129</v>
      </c>
      <c r="B46" s="10" t="s">
        <v>130</v>
      </c>
      <c r="C46" s="10" t="s">
        <v>131</v>
      </c>
      <c r="D46" s="11">
        <v>2925000</v>
      </c>
      <c r="E46" s="11">
        <v>1150000</v>
      </c>
      <c r="F46" s="6">
        <v>30</v>
      </c>
      <c r="G46" s="6">
        <v>10</v>
      </c>
      <c r="H46" s="6">
        <v>8</v>
      </c>
      <c r="I46" s="6">
        <v>19</v>
      </c>
      <c r="J46" s="6">
        <v>2</v>
      </c>
      <c r="K46" s="6">
        <v>5</v>
      </c>
      <c r="L46" s="6">
        <f t="shared" si="0"/>
        <v>74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</row>
    <row r="47" spans="1:76" s="5" customFormat="1" ht="12.75" customHeight="1">
      <c r="A47" s="9" t="s">
        <v>100</v>
      </c>
      <c r="B47" s="10" t="s">
        <v>101</v>
      </c>
      <c r="C47" s="10" t="s">
        <v>102</v>
      </c>
      <c r="D47" s="11">
        <v>35106500</v>
      </c>
      <c r="E47" s="11">
        <v>10000000</v>
      </c>
      <c r="F47" s="6">
        <v>31</v>
      </c>
      <c r="G47" s="6">
        <v>12</v>
      </c>
      <c r="H47" s="6">
        <v>8</v>
      </c>
      <c r="I47" s="6">
        <v>18</v>
      </c>
      <c r="J47" s="6">
        <v>2</v>
      </c>
      <c r="K47" s="6">
        <v>5</v>
      </c>
      <c r="L47" s="6">
        <f t="shared" si="0"/>
        <v>76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</row>
    <row r="48" spans="1:76" s="5" customFormat="1" ht="12.75" customHeight="1">
      <c r="A48" s="9" t="s">
        <v>57</v>
      </c>
      <c r="B48" s="10" t="s">
        <v>58</v>
      </c>
      <c r="C48" s="10" t="s">
        <v>59</v>
      </c>
      <c r="D48" s="11">
        <v>79400000</v>
      </c>
      <c r="E48" s="11">
        <v>15000000</v>
      </c>
      <c r="F48" s="6">
        <v>36</v>
      </c>
      <c r="G48" s="6">
        <v>13</v>
      </c>
      <c r="H48" s="6">
        <v>7</v>
      </c>
      <c r="I48" s="6">
        <v>22</v>
      </c>
      <c r="J48" s="6">
        <v>5</v>
      </c>
      <c r="K48" s="6">
        <v>5</v>
      </c>
      <c r="L48" s="6">
        <f t="shared" si="0"/>
        <v>88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</row>
    <row r="49" spans="1:12">
      <c r="A49" s="9" t="s">
        <v>71</v>
      </c>
      <c r="B49" s="10" t="s">
        <v>72</v>
      </c>
      <c r="C49" s="10" t="s">
        <v>73</v>
      </c>
      <c r="D49" s="11">
        <v>28731000</v>
      </c>
      <c r="E49" s="11">
        <v>10000000</v>
      </c>
      <c r="F49" s="6">
        <v>36</v>
      </c>
      <c r="G49" s="6">
        <v>13</v>
      </c>
      <c r="H49" s="6">
        <v>8</v>
      </c>
      <c r="I49" s="6">
        <v>21</v>
      </c>
      <c r="J49" s="6">
        <v>3</v>
      </c>
      <c r="K49" s="6">
        <v>5</v>
      </c>
      <c r="L49" s="6">
        <f t="shared" si="0"/>
        <v>86</v>
      </c>
    </row>
    <row r="50" spans="1:12">
      <c r="A50" s="9" t="s">
        <v>92</v>
      </c>
      <c r="B50" s="10" t="s">
        <v>93</v>
      </c>
      <c r="C50" s="10" t="s">
        <v>94</v>
      </c>
      <c r="D50" s="11">
        <v>29800000</v>
      </c>
      <c r="E50" s="11">
        <v>11000000</v>
      </c>
      <c r="F50" s="6">
        <v>33</v>
      </c>
      <c r="G50" s="6">
        <v>12</v>
      </c>
      <c r="H50" s="6">
        <v>8</v>
      </c>
      <c r="I50" s="6">
        <v>19</v>
      </c>
      <c r="J50" s="6">
        <v>3</v>
      </c>
      <c r="K50" s="6">
        <v>5</v>
      </c>
      <c r="L50" s="6">
        <f t="shared" si="0"/>
        <v>80</v>
      </c>
    </row>
    <row r="51" spans="1:12">
      <c r="A51" s="9" t="s">
        <v>155</v>
      </c>
      <c r="B51" s="10" t="s">
        <v>156</v>
      </c>
      <c r="C51" s="10" t="s">
        <v>157</v>
      </c>
      <c r="D51" s="11">
        <v>9300000</v>
      </c>
      <c r="E51" s="11">
        <v>4000000</v>
      </c>
      <c r="F51" s="6">
        <v>29</v>
      </c>
      <c r="G51" s="6">
        <v>10</v>
      </c>
      <c r="H51" s="6">
        <v>7</v>
      </c>
      <c r="I51" s="6">
        <v>14</v>
      </c>
      <c r="J51" s="6">
        <v>3</v>
      </c>
      <c r="K51" s="6">
        <v>5</v>
      </c>
      <c r="L51" s="6">
        <f t="shared" si="0"/>
        <v>68</v>
      </c>
    </row>
    <row r="52" spans="1:12">
      <c r="A52" s="9" t="s">
        <v>86</v>
      </c>
      <c r="B52" s="10" t="s">
        <v>87</v>
      </c>
      <c r="C52" s="10" t="s">
        <v>88</v>
      </c>
      <c r="D52" s="11">
        <v>25681000</v>
      </c>
      <c r="E52" s="11">
        <v>9000000</v>
      </c>
      <c r="F52" s="6">
        <v>34</v>
      </c>
      <c r="G52" s="6">
        <v>11</v>
      </c>
      <c r="H52" s="6">
        <v>8</v>
      </c>
      <c r="I52" s="6">
        <v>19</v>
      </c>
      <c r="J52" s="6">
        <v>3</v>
      </c>
      <c r="K52" s="6">
        <v>5</v>
      </c>
      <c r="L52" s="6">
        <f t="shared" si="0"/>
        <v>80</v>
      </c>
    </row>
    <row r="53" spans="1:12">
      <c r="A53" s="9" t="s">
        <v>68</v>
      </c>
      <c r="B53" s="10" t="s">
        <v>69</v>
      </c>
      <c r="C53" s="10" t="s">
        <v>70</v>
      </c>
      <c r="D53" s="11">
        <v>59700331</v>
      </c>
      <c r="E53" s="11">
        <v>15000000</v>
      </c>
      <c r="F53" s="6">
        <v>35</v>
      </c>
      <c r="G53" s="6">
        <v>13</v>
      </c>
      <c r="H53" s="6">
        <v>7</v>
      </c>
      <c r="I53" s="6">
        <v>24</v>
      </c>
      <c r="J53" s="6">
        <v>2</v>
      </c>
      <c r="K53" s="6">
        <v>5</v>
      </c>
      <c r="L53" s="6">
        <f t="shared" si="0"/>
        <v>86</v>
      </c>
    </row>
    <row r="54" spans="1:12">
      <c r="A54" s="9" t="s">
        <v>95</v>
      </c>
      <c r="B54" s="10" t="s">
        <v>87</v>
      </c>
      <c r="C54" s="10" t="s">
        <v>96</v>
      </c>
      <c r="D54" s="11">
        <v>53514300</v>
      </c>
      <c r="E54" s="11">
        <v>12000000</v>
      </c>
      <c r="F54" s="6">
        <v>31</v>
      </c>
      <c r="G54" s="6">
        <v>11</v>
      </c>
      <c r="H54" s="6">
        <v>8</v>
      </c>
      <c r="I54" s="6">
        <v>19</v>
      </c>
      <c r="J54" s="6">
        <v>3</v>
      </c>
      <c r="K54" s="6">
        <v>5</v>
      </c>
      <c r="L54" s="6">
        <f t="shared" si="0"/>
        <v>77</v>
      </c>
    </row>
    <row r="55" spans="1:12">
      <c r="A55" s="9" t="s">
        <v>135</v>
      </c>
      <c r="B55" s="10" t="s">
        <v>136</v>
      </c>
      <c r="C55" s="10" t="s">
        <v>137</v>
      </c>
      <c r="D55" s="11">
        <v>27030000</v>
      </c>
      <c r="E55" s="11">
        <v>8000000</v>
      </c>
      <c r="F55" s="6">
        <v>26</v>
      </c>
      <c r="G55" s="6">
        <v>10</v>
      </c>
      <c r="H55" s="6">
        <v>8</v>
      </c>
      <c r="I55" s="6">
        <v>15</v>
      </c>
      <c r="J55" s="6">
        <v>5</v>
      </c>
      <c r="K55" s="6">
        <v>5</v>
      </c>
      <c r="L55" s="6">
        <f t="shared" si="0"/>
        <v>69</v>
      </c>
    </row>
    <row r="56" spans="1:12">
      <c r="A56" s="9" t="s">
        <v>115</v>
      </c>
      <c r="B56" s="10" t="s">
        <v>65</v>
      </c>
      <c r="C56" s="10" t="s">
        <v>116</v>
      </c>
      <c r="D56" s="11">
        <v>45600000</v>
      </c>
      <c r="E56" s="11">
        <v>12000000</v>
      </c>
      <c r="F56" s="6">
        <v>34</v>
      </c>
      <c r="G56" s="6">
        <v>11</v>
      </c>
      <c r="H56" s="6">
        <v>8</v>
      </c>
      <c r="I56" s="6">
        <v>18</v>
      </c>
      <c r="J56" s="6">
        <v>2</v>
      </c>
      <c r="K56" s="6">
        <v>5</v>
      </c>
      <c r="L56" s="6">
        <f t="shared" si="0"/>
        <v>78</v>
      </c>
    </row>
    <row r="57" spans="1:12">
      <c r="A57" s="9" t="s">
        <v>127</v>
      </c>
      <c r="B57" s="10" t="s">
        <v>104</v>
      </c>
      <c r="C57" s="10" t="s">
        <v>128</v>
      </c>
      <c r="D57" s="11">
        <v>32000000</v>
      </c>
      <c r="E57" s="11">
        <v>10000000</v>
      </c>
      <c r="F57" s="6">
        <v>29</v>
      </c>
      <c r="G57" s="6">
        <v>10</v>
      </c>
      <c r="H57" s="6">
        <v>8</v>
      </c>
      <c r="I57" s="6">
        <v>17</v>
      </c>
      <c r="J57" s="6">
        <v>2</v>
      </c>
      <c r="K57" s="6">
        <v>5</v>
      </c>
      <c r="L57" s="6">
        <f t="shared" si="0"/>
        <v>71</v>
      </c>
    </row>
    <row r="58" spans="1:12">
      <c r="A58" s="9" t="s">
        <v>103</v>
      </c>
      <c r="B58" s="10" t="s">
        <v>104</v>
      </c>
      <c r="C58" s="10" t="s">
        <v>105</v>
      </c>
      <c r="D58" s="11">
        <v>34453218</v>
      </c>
      <c r="E58" s="11">
        <v>14000000</v>
      </c>
      <c r="F58" s="6">
        <v>32</v>
      </c>
      <c r="G58" s="6">
        <v>12</v>
      </c>
      <c r="H58" s="6">
        <v>8</v>
      </c>
      <c r="I58" s="6">
        <v>18</v>
      </c>
      <c r="J58" s="6">
        <v>2</v>
      </c>
      <c r="K58" s="6">
        <v>5</v>
      </c>
      <c r="L58" s="6">
        <f t="shared" si="0"/>
        <v>77</v>
      </c>
    </row>
    <row r="59" spans="1:12">
      <c r="A59" s="9" t="s">
        <v>174</v>
      </c>
      <c r="B59" s="10" t="s">
        <v>175</v>
      </c>
      <c r="C59" s="10" t="s">
        <v>176</v>
      </c>
      <c r="D59" s="11">
        <v>40040000</v>
      </c>
      <c r="E59" s="11">
        <v>3000000</v>
      </c>
      <c r="F59" s="6">
        <v>28</v>
      </c>
      <c r="G59" s="6">
        <v>8</v>
      </c>
      <c r="H59" s="6">
        <v>8</v>
      </c>
      <c r="I59" s="6">
        <v>13</v>
      </c>
      <c r="J59" s="6">
        <v>3</v>
      </c>
      <c r="K59" s="6">
        <v>5</v>
      </c>
      <c r="L59" s="6">
        <f t="shared" si="0"/>
        <v>65</v>
      </c>
    </row>
    <row r="60" spans="1:12">
      <c r="A60" s="9" t="s">
        <v>109</v>
      </c>
      <c r="B60" s="10" t="s">
        <v>110</v>
      </c>
      <c r="C60" s="10" t="s">
        <v>111</v>
      </c>
      <c r="D60" s="11">
        <v>37835800</v>
      </c>
      <c r="E60" s="11">
        <v>10000000</v>
      </c>
      <c r="F60" s="6">
        <v>33</v>
      </c>
      <c r="G60" s="6">
        <v>11</v>
      </c>
      <c r="H60" s="6">
        <v>8</v>
      </c>
      <c r="I60" s="6">
        <v>20</v>
      </c>
      <c r="J60" s="6">
        <v>2</v>
      </c>
      <c r="K60" s="6">
        <v>5</v>
      </c>
      <c r="L60" s="6">
        <f t="shared" si="0"/>
        <v>79</v>
      </c>
    </row>
  </sheetData>
  <mergeCells count="13">
    <mergeCell ref="J11:J12"/>
    <mergeCell ref="K11:K12"/>
    <mergeCell ref="L11:L12"/>
    <mergeCell ref="D8:J8"/>
    <mergeCell ref="A11:A13"/>
    <mergeCell ref="B11:B13"/>
    <mergeCell ref="C11:C13"/>
    <mergeCell ref="D11:D13"/>
    <mergeCell ref="E11:E13"/>
    <mergeCell ref="F11:F12"/>
    <mergeCell ref="G11:G12"/>
    <mergeCell ref="H11:H12"/>
    <mergeCell ref="I11:I12"/>
  </mergeCells>
  <dataValidations count="5">
    <dataValidation type="decimal" operator="lessThanOrEqual" allowBlank="1" showInputMessage="1" showErrorMessage="1" error="max. 25" sqref="I14:I48" xr:uid="{EEAD39CD-DE10-4788-AE1A-B2B7E81DB91F}">
      <formula1>25</formula1>
    </dataValidation>
    <dataValidation type="decimal" operator="lessThanOrEqual" allowBlank="1" showInputMessage="1" showErrorMessage="1" error="max. 5" sqref="J14:K48" xr:uid="{ADC5E9B6-FB36-45BB-8AC9-90D970FD74EB}">
      <formula1>5</formula1>
    </dataValidation>
    <dataValidation type="decimal" operator="lessThanOrEqual" allowBlank="1" showInputMessage="1" showErrorMessage="1" error="max. 10" sqref="H14:H48" xr:uid="{9DE9273E-C31B-46B5-98B6-9A8C24ED7F86}">
      <formula1>10</formula1>
    </dataValidation>
    <dataValidation type="decimal" operator="lessThanOrEqual" allowBlank="1" showInputMessage="1" showErrorMessage="1" error="max. 15" sqref="G14:G48" xr:uid="{2E2D9AD8-7003-4D5E-A24B-90FB94762FAE}">
      <formula1>15</formula1>
    </dataValidation>
    <dataValidation type="decimal" operator="lessThanOrEqual" allowBlank="1" showInputMessage="1" showErrorMessage="1" error="max. 40" sqref="F14:F48" xr:uid="{7395FCA7-ECA0-4B06-B222-43868574002B}">
      <formula1>40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2" ma:contentTypeDescription="Vytvoří nový dokument" ma:contentTypeScope="" ma:versionID="eff19cdf78642efe6a725c4b3602a7e6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b5178510a0b05c143967025bdfe25ec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75BA6C-422F-4451-9FE4-B707BF4D4D47}"/>
</file>

<file path=customXml/itemProps2.xml><?xml version="1.0" encoding="utf-8"?>
<ds:datastoreItem xmlns:ds="http://schemas.openxmlformats.org/officeDocument/2006/customXml" ds:itemID="{959B9406-90F3-403D-B91D-95E57E23227B}"/>
</file>

<file path=customXml/itemProps3.xml><?xml version="1.0" encoding="utf-8"?>
<ds:datastoreItem xmlns:ds="http://schemas.openxmlformats.org/officeDocument/2006/customXml" ds:itemID="{2134292B-C6E6-418A-8895-BD1C35BFBB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/>
  <cp:revision/>
  <dcterms:created xsi:type="dcterms:W3CDTF">2013-12-06T22:03:05Z</dcterms:created>
  <dcterms:modified xsi:type="dcterms:W3CDTF">2026-06-01T08:01:58Z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