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C-1-3-36 Kompletní vývoj animovaného filmu/"/>
    </mc:Choice>
  </mc:AlternateContent>
  <xr:revisionPtr revIDLastSave="0" documentId="13_ncr:1_{0F079F1D-DD99-6741-AE37-8EFDFC1AB1DF}" xr6:coauthVersionLast="36" xr6:coauthVersionMax="47" xr10:uidLastSave="{00000000-0000-0000-0000-000000000000}"/>
  <bookViews>
    <workbookView xWindow="0" yWindow="500" windowWidth="18860" windowHeight="14940" tabRatio="987" xr2:uid="{00000000-000D-0000-FFFF-FFFF00000000}"/>
  </bookViews>
  <sheets>
    <sheet name="Finanční plán" sheetId="1" r:id="rId1"/>
    <sheet name="nemazat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6" i="1" l="1"/>
  <c r="C31" i="1" l="1"/>
  <c r="C38" i="1"/>
  <c r="C46" i="1"/>
  <c r="C55" i="1"/>
  <c r="C67" i="1"/>
  <c r="C80" i="1"/>
  <c r="C86" i="1"/>
  <c r="C87" i="1"/>
  <c r="C81" i="1"/>
  <c r="C68" i="1"/>
  <c r="C56" i="1"/>
  <c r="C47" i="1"/>
  <c r="C39" i="1"/>
  <c r="C32" i="1"/>
  <c r="D31" i="1" l="1"/>
  <c r="C94" i="1"/>
  <c r="D19" i="1" s="1"/>
  <c r="C95" i="1"/>
  <c r="C96" i="1" s="1"/>
  <c r="C98" i="1"/>
  <c r="D30" i="1" l="1"/>
  <c r="C101" i="1"/>
  <c r="D18" i="1" l="1"/>
  <c r="D86" i="1"/>
  <c r="D80" i="1"/>
  <c r="D67" i="1"/>
  <c r="D55" i="1"/>
  <c r="D46" i="1"/>
  <c r="D45" i="1"/>
  <c r="D38" i="1"/>
  <c r="D25" i="1"/>
  <c r="D81" i="1"/>
  <c r="D71" i="1"/>
  <c r="C102" i="1"/>
  <c r="D35" i="1"/>
  <c r="D20" i="1"/>
  <c r="D59" i="1"/>
  <c r="D84" i="1"/>
  <c r="D47" i="1"/>
  <c r="D87" i="1"/>
  <c r="D39" i="1"/>
  <c r="D42" i="1"/>
  <c r="D56" i="1"/>
  <c r="D72" i="1"/>
  <c r="D26" i="1"/>
  <c r="D44" i="1"/>
  <c r="D79" i="1"/>
  <c r="D73" i="1"/>
  <c r="D74" i="1"/>
  <c r="D75" i="1"/>
  <c r="D76" i="1"/>
  <c r="D77" i="1"/>
  <c r="D78" i="1"/>
  <c r="D68" i="1"/>
  <c r="D43" i="1"/>
  <c r="D36" i="1"/>
  <c r="D60" i="1"/>
  <c r="D85" i="1"/>
  <c r="D50" i="1"/>
  <c r="D29" i="1"/>
  <c r="D61" i="1"/>
  <c r="D62" i="1"/>
  <c r="D63" i="1"/>
  <c r="D66" i="1"/>
  <c r="D64" i="1"/>
  <c r="D65" i="1"/>
  <c r="D51" i="1"/>
  <c r="D52" i="1"/>
  <c r="D54" i="1"/>
  <c r="D53" i="1"/>
  <c r="D22" i="1"/>
  <c r="D24" i="1"/>
  <c r="D37" i="1"/>
  <c r="D21" i="1"/>
  <c r="D23" i="1"/>
  <c r="C99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Uživatel Microsoft Office</author>
  </authors>
  <commentList>
    <comment ref="B22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 xml:space="preserve">V případě České televize je veřejným zdrojem pouze věcné plnění. Finanční plnění je soukromý koprodukční vstup a nezapočítává se do veřejné podpory.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B29" authorId="1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Není veřejným zdrojem.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B30" authorId="1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Je veřejným zdrojem.</t>
        </r>
      </text>
    </comment>
    <comment ref="B34" authorId="0" shapeId="0" xr:uid="{00000000-0006-0000-0000-000004000000}">
      <text>
        <r>
          <rPr>
            <sz val="10"/>
            <color rgb="FF000000"/>
            <rFont val="Arial"/>
            <family val="2"/>
          </rPr>
          <t>Nejsou veřejnými zdroji.</t>
        </r>
      </text>
    </comment>
    <comment ref="B44" authorId="0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 xml:space="preserve">Není veřejným zdrojem.
</t>
        </r>
      </text>
    </comment>
    <comment ref="B59" authorId="1" shapeId="0" xr:uid="{00000000-0006-0000-0000-000007000000}">
      <text>
        <r>
          <rPr>
            <sz val="9"/>
            <color rgb="FF000000"/>
            <rFont val="Tahoma"/>
            <family val="2"/>
            <charset val="238"/>
          </rPr>
          <t>Pokud je určitá část vkladu zahraniční televize veřejným zdrojem, uveďte ji v kolonce č. 5 Zahraniční veřejné zdroje. Jestli vklad zahraniční televize je nebo není veřejným zdrojem, ověřte přímo u dané televize.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<sst xmlns="http://schemas.openxmlformats.org/spreadsheetml/2006/main" count="134" uniqueCount="115">
  <si>
    <t>Formulář finančního plánu</t>
  </si>
  <si>
    <t>Žadatel</t>
  </si>
  <si>
    <t>Název projektu</t>
  </si>
  <si>
    <t>Zdroj financování</t>
  </si>
  <si>
    <t>Částka</t>
  </si>
  <si>
    <t>% podíl plnění na celkových nákladech projektu</t>
  </si>
  <si>
    <t>1</t>
  </si>
  <si>
    <t>Veřejné zdroje ČR</t>
  </si>
  <si>
    <t>1.1</t>
  </si>
  <si>
    <t>1.2</t>
  </si>
  <si>
    <t>1.3</t>
  </si>
  <si>
    <t>Jiný – uveďte</t>
  </si>
  <si>
    <t>Celkem</t>
  </si>
  <si>
    <t>2</t>
  </si>
  <si>
    <t>2.1</t>
  </si>
  <si>
    <t>2.2</t>
  </si>
  <si>
    <t>Fond EURIMAGES</t>
  </si>
  <si>
    <t>3</t>
  </si>
  <si>
    <t>Soukromé koprodukční vstupy ČR</t>
  </si>
  <si>
    <t>3.1</t>
  </si>
  <si>
    <t>3.2</t>
  </si>
  <si>
    <t>3.3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</si>
  <si>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</si>
  <si>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</si>
  <si>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</si>
  <si>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</si>
  <si>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</si>
  <si>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</si>
  <si>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</si>
  <si>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</si>
  <si>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5.3</t>
  </si>
  <si>
    <t>6</t>
  </si>
  <si>
    <t>Ostatní zdroje</t>
  </si>
  <si>
    <t>6.1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</si>
  <si>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</si>
  <si>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</si>
  <si>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</si>
  <si>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</si>
  <si>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</si>
  <si>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</si>
  <si>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</si>
  <si>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</si>
  <si>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</si>
  <si>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</si>
  <si>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</si>
  <si>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</si>
  <si>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</si>
  <si>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 xml:space="preserve">Vyplňujte prosím zeleně vyznačené buňky, vzorce se vyplní automaticky. 
V případě potřeby vkládejte řádky. Vzorce případně zkopírujte. </t>
  </si>
  <si>
    <t>8</t>
  </si>
  <si>
    <t>8.1</t>
  </si>
  <si>
    <t>Filmová pobídka</t>
  </si>
  <si>
    <t>8.2</t>
  </si>
  <si>
    <r>
      <t xml:space="preserve">Z toho veřejná podpora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</si>
  <si>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</si>
  <si>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Z toho veřejná podpora </t>
    </r>
    <r>
      <rPr>
        <sz val="14"/>
        <rFont val="Arial"/>
        <family val="2"/>
        <charset val="1"/>
      </rPr>
      <t>(včetně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</si>
  <si>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(včetně požadované/předpokládané filmové pobídky)</t>
    </r>
  </si>
  <si>
    <t>Evidenční číslo projektu (uvádějte pouze v případě vyúčtování)</t>
  </si>
  <si>
    <t>Požadovaná/předpokládaná filmová pobídka (nemám rozhodnutí o filmové pobídce)</t>
  </si>
  <si>
    <t>Dosud vyplacená filmová pobídka (již mám rozhodnutí o filmové pobídce)</t>
  </si>
  <si>
    <r>
      <t xml:space="preserve">Příloha </t>
    </r>
    <r>
      <rPr>
        <b/>
        <sz val="20"/>
        <color indexed="8"/>
        <rFont val="Arial"/>
        <family val="2"/>
        <charset val="1"/>
      </rPr>
      <t>k žádosti o podporu audiovize</t>
    </r>
  </si>
  <si>
    <t>Zdroje státního rozpočtu (Ministerstvo kultury, dotační programy apod.) – uveďte</t>
  </si>
  <si>
    <t>Regionální podpora (kraj, město, obec apod.) – uveďte</t>
  </si>
  <si>
    <t>Filmová škola – věcné plnění</t>
  </si>
  <si>
    <t>Česká televize – věcné plnění</t>
  </si>
  <si>
    <t>Zajištěno</t>
  </si>
  <si>
    <t>Evropské zdroje</t>
  </si>
  <si>
    <t>Koproducent (postprodukční studio, soukromá televize, VOD a jiné do poznámka s garancí koprodukčního podílu) – finanční vklad</t>
  </si>
  <si>
    <t xml:space="preserve">Koproducent (postprodukční studio, soukromá televize, VOD a jiné do poznámka s garancí koprodukčního podílu) – věcný vklad </t>
  </si>
  <si>
    <t xml:space="preserve">Česká televize – finanční plnění </t>
  </si>
  <si>
    <t>Filmová škola – finanční plnění</t>
  </si>
  <si>
    <t>Veřejné národní fondy</t>
  </si>
  <si>
    <t>Veřejné regionální fondy</t>
  </si>
  <si>
    <t>Veřejnoprávní vysílatel</t>
  </si>
  <si>
    <t>Komerční vysílatel a VOD (uveďte)</t>
  </si>
  <si>
    <t>Ostatní partneři – finanční vklad</t>
  </si>
  <si>
    <t>Ostatní partneři – věcný vklad</t>
  </si>
  <si>
    <t>Sponzoring, reklamní plnění apod. – uveďte</t>
  </si>
  <si>
    <t>Sales agent</t>
  </si>
  <si>
    <t>Partneři (product placement apod.) – finanční vklad</t>
  </si>
  <si>
    <t>Partneři (product placement apod.) – věcný vklad</t>
  </si>
  <si>
    <t>Investor – finanční vklad</t>
  </si>
  <si>
    <t>Minimální garance – distribuce ČR – uveďte</t>
  </si>
  <si>
    <t>Minimální garance – distribuce v zahraničí (sales agent) – uveďte</t>
  </si>
  <si>
    <t>Předprodej TV/VOD – ČR – uveďte</t>
  </si>
  <si>
    <t>Předprodej TV/VOD – zahraničí – uveďte</t>
  </si>
  <si>
    <t>Jiný (např. recipročení plnění/barter) – uveďte</t>
  </si>
  <si>
    <t>1.4</t>
  </si>
  <si>
    <t>1.5</t>
  </si>
  <si>
    <t>1.6</t>
  </si>
  <si>
    <t>4.3</t>
  </si>
  <si>
    <t>4.4</t>
  </si>
  <si>
    <t>5.4</t>
  </si>
  <si>
    <t>5.5</t>
  </si>
  <si>
    <t>6.6</t>
  </si>
  <si>
    <t>6.7</t>
  </si>
  <si>
    <t>6.8</t>
  </si>
  <si>
    <t>7.3</t>
  </si>
  <si>
    <t>7.4</t>
  </si>
  <si>
    <t>7.5</t>
  </si>
  <si>
    <t>7.6</t>
  </si>
  <si>
    <t>7.7</t>
  </si>
  <si>
    <t>7.8</t>
  </si>
  <si>
    <t>7.9</t>
  </si>
  <si>
    <t>Stádium zajištění zdroje (plánováno, v jednání, zajištěno)</t>
  </si>
  <si>
    <t>zajištěno</t>
  </si>
  <si>
    <t>plánováno</t>
  </si>
  <si>
    <t>v jednání</t>
  </si>
  <si>
    <t>Celkem zajištěno</t>
  </si>
  <si>
    <t>% zajištěno</t>
  </si>
  <si>
    <t>Zdroje státního rozpočtu (ministerstva apod.) – uveďte</t>
  </si>
  <si>
    <t>1.7</t>
  </si>
  <si>
    <t xml:space="preserve">Státní fond audiovize </t>
  </si>
  <si>
    <t>Kreativní Evropa – MEDIA</t>
  </si>
  <si>
    <t>Částky uvádějte v celých Kč.
Uvádějte vždy konkrétní názvy zdrojů financování. 
V případě, že je zdroj financování potvrzen, doložte příslušným dokumentem (za zajištění zdroje je považována pouze smlouva, rozhodnutí nebo deal memo).</t>
  </si>
  <si>
    <t>Forma zajištění zdroje financování (smlouva, rozhodnutí, deal 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</si>
</sst>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9.5"/>
      <name val="Arial"/>
      <family val="2"/>
      <charset val="238"/>
    </font>
    <font>
      <b/>
      <sz val="20"/>
      <color indexed="8"/>
      <name val="Arial"/>
      <family val="2"/>
      <charset val="1"/>
    </font>
    <font>
      <b/>
      <sz val="20"/>
      <color indexed="63"/>
      <name val="Arial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1"/>
    </font>
    <font>
      <sz val="9"/>
      <color rgb="FF000000"/>
      <name val="Tahoma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9.5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50"/>
      </patternFill>
    </fill>
    <fill>
      <patternFill patternType="solid">
        <fgColor rgb="FF00FA00"/>
        <bgColor indexed="26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left" vertical="center" wrapText="1"/>
    </xf>
    <xf numFmtId="3" fontId="7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3" xfId="2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2" borderId="1" xfId="2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3" fontId="2" fillId="2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" fillId="2" borderId="1" xfId="2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3" fontId="12" fillId="2" borderId="0" xfId="2" applyNumberFormat="1" applyFont="1" applyFill="1" applyAlignment="1">
      <alignment horizontal="right" vertical="center"/>
    </xf>
    <xf numFmtId="3" fontId="11" fillId="2" borderId="0" xfId="2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3" fontId="11" fillId="2" borderId="4" xfId="2" applyNumberFormat="1" applyFont="1" applyFill="1" applyBorder="1" applyAlignment="1">
      <alignment horizontal="right" vertical="center"/>
    </xf>
    <xf numFmtId="164" fontId="13" fillId="2" borderId="0" xfId="2" applyNumberFormat="1" applyFont="1" applyFill="1" applyAlignment="1">
      <alignment horizontal="left" vertical="center"/>
    </xf>
    <xf numFmtId="165" fontId="11" fillId="2" borderId="5" xfId="2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6" xfId="2" applyNumberFormat="1" applyFont="1" applyFill="1" applyBorder="1" applyAlignment="1">
      <alignment horizontal="left" vertical="center"/>
    </xf>
    <xf numFmtId="3" fontId="16" fillId="2" borderId="0" xfId="2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4" fontId="2" fillId="2" borderId="6" xfId="2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 wrapText="1"/>
    </xf>
    <xf numFmtId="3" fontId="2" fillId="2" borderId="6" xfId="2" applyNumberFormat="1" applyFont="1" applyFill="1" applyBorder="1" applyAlignment="1">
      <alignment horizontal="right" vertical="center"/>
    </xf>
    <xf numFmtId="0" fontId="2" fillId="0" borderId="6" xfId="2" applyFont="1" applyBorder="1" applyAlignment="1">
      <alignment horizontal="left" vertical="center" wrapText="1"/>
    </xf>
    <xf numFmtId="0" fontId="20" fillId="0" borderId="6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164" fontId="2" fillId="4" borderId="3" xfId="2" applyNumberFormat="1" applyFont="1" applyFill="1" applyBorder="1" applyAlignment="1">
      <alignment horizontal="right" vertical="center"/>
    </xf>
    <xf numFmtId="164" fontId="2" fillId="4" borderId="3" xfId="2" applyNumberFormat="1" applyFont="1" applyFill="1" applyBorder="1" applyAlignment="1">
      <alignment horizontal="left" vertical="center"/>
    </xf>
    <xf numFmtId="164" fontId="2" fillId="4" borderId="6" xfId="2" applyNumberFormat="1" applyFont="1" applyFill="1" applyBorder="1" applyAlignment="1">
      <alignment horizontal="right" vertical="center"/>
    </xf>
    <xf numFmtId="164" fontId="2" fillId="4" borderId="6" xfId="2" applyNumberFormat="1" applyFont="1" applyFill="1" applyBorder="1" applyAlignment="1">
      <alignment horizontal="left" vertical="center"/>
    </xf>
    <xf numFmtId="0" fontId="21" fillId="0" borderId="0" xfId="0" applyFont="1"/>
    <xf numFmtId="3" fontId="11" fillId="2" borderId="13" xfId="2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22" fillId="2" borderId="8" xfId="2" applyFont="1" applyFill="1" applyBorder="1" applyAlignment="1">
      <alignment horizontal="left" vertical="center"/>
    </xf>
    <xf numFmtId="0" fontId="22" fillId="2" borderId="10" xfId="2" applyFont="1" applyFill="1" applyBorder="1" applyAlignment="1">
      <alignment horizontal="left" vertical="center"/>
    </xf>
    <xf numFmtId="0" fontId="2" fillId="2" borderId="0" xfId="2" applyFont="1" applyFill="1" applyAlignment="1">
      <alignment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3" fontId="7" fillId="3" borderId="0" xfId="0" applyNumberFormat="1" applyFont="1" applyFill="1" applyAlignment="1" applyProtection="1">
      <alignment horizontal="left" vertical="center" wrapText="1"/>
      <protection locked="0"/>
    </xf>
    <xf numFmtId="3" fontId="8" fillId="3" borderId="0" xfId="0" applyNumberFormat="1" applyFont="1" applyFill="1" applyAlignment="1" applyProtection="1">
      <alignment horizontal="left" vertical="center" wrapText="1"/>
      <protection locked="0"/>
    </xf>
    <xf numFmtId="49" fontId="11" fillId="2" borderId="11" xfId="0" applyNumberFormat="1" applyFont="1" applyFill="1" applyBorder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/>
    </xf>
    <xf numFmtId="49" fontId="22" fillId="2" borderId="14" xfId="0" applyNumberFormat="1" applyFont="1" applyFill="1" applyBorder="1" applyAlignment="1">
      <alignment horizontal="left" vertical="center"/>
    </xf>
    <xf numFmtId="49" fontId="22" fillId="2" borderId="15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3">
    <cellStyle name="Normální" xfId="0" builtinId="0"/>
    <cellStyle name="normální_distribuce-rozpocet-fp-harmonog" xfId="1" xr:uid="{00000000-0005-0000-0000-000001000000}"/>
    <cellStyle name="normální_Lis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8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showGridLines="0" tabSelected="1" topLeftCell="A58" zoomScaleNormal="100" workbookViewId="0">
      <selection activeCell="C9" sqref="C9"/>
    </sheetView>
  </sheetViews>
  <sheetFormatPr baseColWidth="10" defaultColWidth="9.1640625" defaultRowHeight="13" x14ac:dyDescent="0.15"/>
  <cols>
    <col min="1" max="1" width="7.6640625" style="1" customWidth="1"/>
    <col min="2" max="2" width="77.1640625" style="1" customWidth="1"/>
    <col min="3" max="5" width="17.6640625" style="1" customWidth="1"/>
    <col min="6" max="6" width="53.33203125" style="1" customWidth="1"/>
    <col min="7" max="16384" width="9.1640625" style="1"/>
  </cols>
  <sheetData>
    <row r="1" spans="1:7" ht="60.5" customHeight="1" x14ac:dyDescent="0.15">
      <c r="A1" s="77" t="s">
        <v>59</v>
      </c>
      <c r="B1" s="77"/>
      <c r="C1" s="77"/>
      <c r="D1" s="77"/>
      <c r="E1" s="58"/>
      <c r="F1" s="2"/>
    </row>
    <row r="2" spans="1:7" ht="15.5" customHeight="1" x14ac:dyDescent="0.15">
      <c r="A2" s="3"/>
      <c r="B2" s="4"/>
      <c r="C2" s="4"/>
      <c r="D2" s="4"/>
      <c r="E2" s="4"/>
      <c r="F2" s="4"/>
    </row>
    <row r="3" spans="1:7" ht="30" customHeight="1" x14ac:dyDescent="0.15">
      <c r="A3" s="85" t="s">
        <v>0</v>
      </c>
      <c r="B3" s="85"/>
      <c r="C3" s="85"/>
      <c r="D3" s="85"/>
      <c r="E3" s="85"/>
      <c r="F3" s="85"/>
      <c r="G3" s="5"/>
    </row>
    <row r="4" spans="1:7" ht="17.25" customHeight="1" x14ac:dyDescent="0.15">
      <c r="A4" s="5"/>
      <c r="B4" s="5"/>
      <c r="C4" s="5"/>
      <c r="D4" s="5"/>
      <c r="E4" s="5"/>
      <c r="F4" s="5"/>
      <c r="G4" s="5"/>
    </row>
    <row r="5" spans="1:7" ht="17.25" customHeight="1" x14ac:dyDescent="0.15">
      <c r="A5" s="90" t="s">
        <v>47</v>
      </c>
      <c r="B5" s="90"/>
      <c r="C5" s="6"/>
      <c r="D5" s="7"/>
      <c r="E5" s="7"/>
      <c r="F5" s="7"/>
    </row>
    <row r="6" spans="1:7" ht="23" customHeight="1" x14ac:dyDescent="0.15">
      <c r="A6" s="90"/>
      <c r="B6" s="90"/>
      <c r="C6" s="5"/>
      <c r="D6" s="5"/>
      <c r="E6" s="5"/>
      <c r="F6" s="5"/>
      <c r="G6" s="5"/>
    </row>
    <row r="7" spans="1:7" ht="17.25" customHeight="1" x14ac:dyDescent="0.15">
      <c r="A7" s="91" t="s">
        <v>113</v>
      </c>
      <c r="B7" s="91"/>
      <c r="C7" s="6"/>
      <c r="D7" s="7"/>
      <c r="E7" s="7"/>
      <c r="F7" s="82"/>
      <c r="G7" s="82"/>
    </row>
    <row r="8" spans="1:7" ht="17.25" customHeight="1" x14ac:dyDescent="0.15">
      <c r="A8" s="91"/>
      <c r="B8" s="91"/>
      <c r="C8" s="6"/>
      <c r="D8" s="7"/>
      <c r="E8" s="7"/>
      <c r="F8" s="82"/>
      <c r="G8" s="82"/>
    </row>
    <row r="9" spans="1:7" ht="36" customHeight="1" x14ac:dyDescent="0.15">
      <c r="A9" s="91"/>
      <c r="B9" s="91"/>
      <c r="C9" s="6"/>
      <c r="D9" s="7"/>
      <c r="E9" s="7"/>
      <c r="F9" s="82"/>
      <c r="G9" s="82"/>
    </row>
    <row r="10" spans="1:7" s="11" customFormat="1" ht="17.25" customHeight="1" x14ac:dyDescent="0.15">
      <c r="A10" s="8"/>
      <c r="B10" s="8"/>
      <c r="C10" s="9"/>
      <c r="D10" s="10"/>
      <c r="E10" s="10"/>
      <c r="F10" s="82"/>
      <c r="G10" s="82"/>
    </row>
    <row r="11" spans="1:7" s="12" customFormat="1" ht="17.25" customHeight="1" x14ac:dyDescent="0.15">
      <c r="A11" s="78" t="s">
        <v>1</v>
      </c>
      <c r="B11" s="78"/>
      <c r="C11" s="79"/>
      <c r="D11" s="79"/>
      <c r="E11" s="96"/>
      <c r="F11" s="82"/>
      <c r="G11" s="82"/>
    </row>
    <row r="12" spans="1:7" s="12" customFormat="1" ht="17.25" customHeight="1" x14ac:dyDescent="0.15">
      <c r="A12" s="78" t="s">
        <v>2</v>
      </c>
      <c r="B12" s="78"/>
      <c r="C12" s="79"/>
      <c r="D12" s="79"/>
      <c r="E12" s="96"/>
      <c r="F12" s="13"/>
      <c r="G12" s="14"/>
    </row>
    <row r="13" spans="1:7" s="12" customFormat="1" ht="17.25" customHeight="1" x14ac:dyDescent="0.15">
      <c r="A13" s="78" t="s">
        <v>56</v>
      </c>
      <c r="B13" s="78"/>
      <c r="C13" s="79"/>
      <c r="D13" s="79"/>
      <c r="E13" s="96"/>
      <c r="F13" s="13"/>
      <c r="G13" s="14"/>
    </row>
    <row r="14" spans="1:7" ht="56.75" customHeight="1" x14ac:dyDescent="0.15">
      <c r="A14" s="15"/>
      <c r="B14" s="7"/>
      <c r="C14" s="7"/>
      <c r="D14" s="7"/>
      <c r="E14" s="7"/>
      <c r="F14" s="7"/>
    </row>
    <row r="15" spans="1:7" ht="56.75" customHeight="1" x14ac:dyDescent="0.15">
      <c r="A15" s="86" t="s">
        <v>3</v>
      </c>
      <c r="B15" s="86"/>
      <c r="C15" s="16" t="s">
        <v>4</v>
      </c>
      <c r="D15" s="17" t="s">
        <v>5</v>
      </c>
      <c r="E15" s="17" t="s">
        <v>103</v>
      </c>
      <c r="F15" s="18" t="s">
        <v>114</v>
      </c>
    </row>
    <row r="16" spans="1:7" ht="9" customHeight="1" x14ac:dyDescent="0.15">
      <c r="A16" s="19"/>
      <c r="B16" s="20"/>
      <c r="C16" s="20"/>
      <c r="D16" s="21"/>
      <c r="E16" s="21"/>
      <c r="F16" s="22"/>
    </row>
    <row r="17" spans="1:9" ht="22.25" customHeight="1" x14ac:dyDescent="0.15">
      <c r="A17" s="23" t="s">
        <v>6</v>
      </c>
      <c r="B17" s="84" t="s">
        <v>7</v>
      </c>
      <c r="C17" s="84"/>
      <c r="D17" s="84"/>
      <c r="E17" s="84"/>
      <c r="F17" s="84"/>
    </row>
    <row r="18" spans="1:9" ht="17.25" customHeight="1" x14ac:dyDescent="0.15">
      <c r="A18" s="24" t="s">
        <v>8</v>
      </c>
      <c r="B18" s="25" t="s">
        <v>111</v>
      </c>
      <c r="C18" s="26">
        <v>0</v>
      </c>
      <c r="D18" s="27" t="str">
        <f>IF(C$94=0,"0%",C18/C$94)</f>
        <v>0%</v>
      </c>
      <c r="E18" s="71"/>
      <c r="F18" s="72"/>
    </row>
    <row r="19" spans="1:9" ht="17.25" customHeight="1" x14ac:dyDescent="0.15">
      <c r="A19" s="24" t="s">
        <v>9</v>
      </c>
      <c r="B19" s="25" t="s">
        <v>109</v>
      </c>
      <c r="C19" s="26">
        <v>0</v>
      </c>
      <c r="D19" s="27" t="str">
        <f>IF(C$94=0,"0%",C19/C$94)</f>
        <v>0%</v>
      </c>
      <c r="E19" s="71"/>
      <c r="F19" s="72"/>
    </row>
    <row r="20" spans="1:9" ht="17.25" customHeight="1" x14ac:dyDescent="0.15">
      <c r="A20" s="24" t="s">
        <v>10</v>
      </c>
      <c r="B20" s="25" t="s">
        <v>60</v>
      </c>
      <c r="C20" s="26">
        <v>0</v>
      </c>
      <c r="D20" s="27" t="str">
        <f>IF(C$94=0,"0%",C20/C$94)</f>
        <v>0%</v>
      </c>
      <c r="E20" s="71"/>
      <c r="F20" s="72"/>
    </row>
    <row r="21" spans="1:9" ht="17.25" customHeight="1" x14ac:dyDescent="0.15">
      <c r="A21" s="24" t="s">
        <v>86</v>
      </c>
      <c r="B21" s="25" t="s">
        <v>61</v>
      </c>
      <c r="C21" s="26">
        <v>0</v>
      </c>
      <c r="D21" s="27" t="str">
        <f t="shared" ref="D21:D24" si="0">IF(C$94=0,"0%",C21/C$94)</f>
        <v>0%</v>
      </c>
      <c r="E21" s="71"/>
      <c r="F21" s="72"/>
    </row>
    <row r="22" spans="1:9" ht="17.25" customHeight="1" x14ac:dyDescent="0.15">
      <c r="A22" s="24" t="s">
        <v>87</v>
      </c>
      <c r="B22" s="25" t="s">
        <v>63</v>
      </c>
      <c r="C22" s="26">
        <v>0</v>
      </c>
      <c r="D22" s="27" t="str">
        <f t="shared" si="0"/>
        <v>0%</v>
      </c>
      <c r="E22" s="71"/>
      <c r="F22" s="72"/>
    </row>
    <row r="23" spans="1:9" ht="17.25" customHeight="1" x14ac:dyDescent="0.15">
      <c r="A23" s="24" t="s">
        <v>88</v>
      </c>
      <c r="B23" s="25" t="s">
        <v>62</v>
      </c>
      <c r="C23" s="26">
        <v>0</v>
      </c>
      <c r="D23" s="27" t="str">
        <f t="shared" si="0"/>
        <v>0%</v>
      </c>
      <c r="E23" s="71"/>
      <c r="F23" s="72"/>
    </row>
    <row r="24" spans="1:9" ht="17.25" customHeight="1" x14ac:dyDescent="0.15">
      <c r="A24" s="24" t="s">
        <v>110</v>
      </c>
      <c r="B24" s="25" t="s">
        <v>11</v>
      </c>
      <c r="C24" s="26">
        <v>0</v>
      </c>
      <c r="D24" s="27" t="str">
        <f t="shared" si="0"/>
        <v>0%</v>
      </c>
      <c r="E24" s="71"/>
      <c r="F24" s="72"/>
    </row>
    <row r="25" spans="1:9" ht="17.25" customHeight="1" x14ac:dyDescent="0.15">
      <c r="A25" s="60"/>
      <c r="B25" s="61" t="s">
        <v>64</v>
      </c>
      <c r="C25" s="69">
        <f>SUMIF(E18:E24, "zajištěno", C18:C24)</f>
        <v>0</v>
      </c>
      <c r="D25" s="27" t="str">
        <f>IF(C$94=0,"0%",C25/C$26)</f>
        <v>0%</v>
      </c>
      <c r="E25" s="59"/>
      <c r="F25" s="55"/>
    </row>
    <row r="26" spans="1:9" ht="17.25" customHeight="1" thickBot="1" x14ac:dyDescent="0.2">
      <c r="A26" s="28"/>
      <c r="B26" s="29" t="s">
        <v>12</v>
      </c>
      <c r="C26" s="37">
        <f>SUM(C18:C24)</f>
        <v>0</v>
      </c>
      <c r="D26" s="30" t="str">
        <f>IF(C$94=0,"0%",C26/C$94)</f>
        <v>0%</v>
      </c>
      <c r="E26" s="30"/>
      <c r="F26" s="31"/>
    </row>
    <row r="27" spans="1:9" ht="9" customHeight="1" x14ac:dyDescent="0.15">
      <c r="A27" s="32"/>
      <c r="B27" s="15"/>
      <c r="C27" s="33"/>
      <c r="D27" s="34"/>
      <c r="E27" s="34"/>
      <c r="F27" s="35"/>
    </row>
    <row r="28" spans="1:9" ht="22.25" customHeight="1" x14ac:dyDescent="0.15">
      <c r="A28" s="23" t="s">
        <v>13</v>
      </c>
      <c r="B28" s="83" t="s">
        <v>50</v>
      </c>
      <c r="C28" s="83"/>
      <c r="D28" s="83"/>
      <c r="E28" s="83"/>
      <c r="F28" s="83"/>
      <c r="G28" s="36"/>
      <c r="H28" s="36"/>
      <c r="I28" s="36"/>
    </row>
    <row r="29" spans="1:9" ht="17.25" customHeight="1" x14ac:dyDescent="0.15">
      <c r="A29" s="38" t="s">
        <v>14</v>
      </c>
      <c r="B29" s="40" t="s">
        <v>57</v>
      </c>
      <c r="C29" s="26">
        <v>0</v>
      </c>
      <c r="D29" s="27" t="str">
        <f>IF(C$32=0,"0%",C29/C$94)</f>
        <v>0%</v>
      </c>
      <c r="E29" s="71"/>
      <c r="F29" s="72"/>
      <c r="G29" s="36"/>
      <c r="H29" s="36"/>
      <c r="I29" s="36"/>
    </row>
    <row r="30" spans="1:9" ht="17.25" customHeight="1" x14ac:dyDescent="0.15">
      <c r="A30" s="38" t="s">
        <v>15</v>
      </c>
      <c r="B30" s="65" t="s">
        <v>58</v>
      </c>
      <c r="C30" s="54">
        <v>0</v>
      </c>
      <c r="D30" s="27" t="str">
        <f>IF(C$32=0,"0%",C30/C$94)</f>
        <v>0%</v>
      </c>
      <c r="E30" s="73"/>
      <c r="F30" s="74"/>
      <c r="G30" s="36"/>
      <c r="H30" s="36"/>
      <c r="I30" s="36"/>
    </row>
    <row r="31" spans="1:9" ht="17.25" customHeight="1" x14ac:dyDescent="0.15">
      <c r="A31" s="60"/>
      <c r="B31" s="61" t="s">
        <v>64</v>
      </c>
      <c r="C31" s="69">
        <f>SUMIF(E29:E30, "zajištěno", C29:C30)</f>
        <v>0</v>
      </c>
      <c r="D31" s="27" t="str">
        <f>IF(C$32=0,"0%",C31/C$32)</f>
        <v>0%</v>
      </c>
      <c r="E31" s="59"/>
      <c r="F31" s="55"/>
    </row>
    <row r="32" spans="1:9" ht="17.25" customHeight="1" thickBot="1" x14ac:dyDescent="0.2">
      <c r="A32" s="28"/>
      <c r="B32" s="29" t="s">
        <v>12</v>
      </c>
      <c r="C32" s="37">
        <f>SUM(C29:C30)</f>
        <v>0</v>
      </c>
      <c r="D32" s="30" t="str">
        <f>IF(C$94=0,"0%",C32/C$94)</f>
        <v>0%</v>
      </c>
      <c r="E32" s="30"/>
      <c r="F32" s="31"/>
    </row>
    <row r="33" spans="1:6" x14ac:dyDescent="0.15">
      <c r="A33" s="62"/>
      <c r="B33" s="63"/>
      <c r="C33" s="64"/>
      <c r="D33" s="59"/>
      <c r="E33" s="59"/>
      <c r="F33" s="55"/>
    </row>
    <row r="34" spans="1:6" s="36" customFormat="1" ht="22.25" customHeight="1" x14ac:dyDescent="0.15">
      <c r="A34" s="23" t="s">
        <v>17</v>
      </c>
      <c r="B34" s="84" t="s">
        <v>65</v>
      </c>
      <c r="C34" s="84"/>
      <c r="D34" s="84"/>
      <c r="E34" s="84"/>
      <c r="F34" s="84"/>
    </row>
    <row r="35" spans="1:6" ht="17.25" customHeight="1" x14ac:dyDescent="0.15">
      <c r="A35" s="24" t="s">
        <v>19</v>
      </c>
      <c r="B35" s="25" t="s">
        <v>112</v>
      </c>
      <c r="C35" s="26">
        <v>0</v>
      </c>
      <c r="D35" s="27" t="str">
        <f>IF(C$94=0,"0%",C35/C$94)</f>
        <v>0%</v>
      </c>
      <c r="E35" s="71"/>
      <c r="F35" s="72"/>
    </row>
    <row r="36" spans="1:6" ht="17.25" customHeight="1" x14ac:dyDescent="0.15">
      <c r="A36" s="24" t="s">
        <v>20</v>
      </c>
      <c r="B36" s="25" t="s">
        <v>16</v>
      </c>
      <c r="C36" s="26">
        <v>0</v>
      </c>
      <c r="D36" s="27" t="str">
        <f>IF(C$94=0,"0%",C36/C$94)</f>
        <v>0%</v>
      </c>
      <c r="E36" s="71"/>
      <c r="F36" s="72"/>
    </row>
    <row r="37" spans="1:6" ht="17.25" customHeight="1" x14ac:dyDescent="0.15">
      <c r="A37" s="24" t="s">
        <v>21</v>
      </c>
      <c r="B37" s="25" t="s">
        <v>11</v>
      </c>
      <c r="C37" s="26">
        <v>0</v>
      </c>
      <c r="D37" s="27" t="str">
        <f>IF(C$94=0,"0%",C37/C$94)</f>
        <v>0%</v>
      </c>
      <c r="E37" s="71"/>
      <c r="F37" s="72"/>
    </row>
    <row r="38" spans="1:6" ht="17.25" customHeight="1" x14ac:dyDescent="0.15">
      <c r="A38" s="60"/>
      <c r="B38" s="61" t="s">
        <v>64</v>
      </c>
      <c r="C38" s="69">
        <f>SUMIF(E35:E37, "zajištěno", C35:C37)</f>
        <v>0</v>
      </c>
      <c r="D38" s="27" t="str">
        <f>IF(C$94=0,"0%",C38/C$39)</f>
        <v>0%</v>
      </c>
      <c r="E38" s="59"/>
      <c r="F38" s="55"/>
    </row>
    <row r="39" spans="1:6" ht="17.25" customHeight="1" thickBot="1" x14ac:dyDescent="0.2">
      <c r="A39" s="28"/>
      <c r="B39" s="29" t="s">
        <v>12</v>
      </c>
      <c r="C39" s="37">
        <f>SUM(C35:C37)</f>
        <v>0</v>
      </c>
      <c r="D39" s="30" t="str">
        <f>IF(C$94=0,"0%",C39/C$94)</f>
        <v>0%</v>
      </c>
      <c r="E39" s="30"/>
      <c r="F39" s="31"/>
    </row>
    <row r="40" spans="1:6" ht="9" customHeight="1" x14ac:dyDescent="0.15">
      <c r="A40" s="32"/>
      <c r="B40" s="15"/>
      <c r="C40" s="33"/>
      <c r="D40" s="34"/>
      <c r="E40" s="34"/>
      <c r="F40" s="35"/>
    </row>
    <row r="41" spans="1:6" ht="22.25" customHeight="1" x14ac:dyDescent="0.15">
      <c r="A41" s="23" t="s">
        <v>22</v>
      </c>
      <c r="B41" s="84" t="s">
        <v>18</v>
      </c>
      <c r="C41" s="84"/>
      <c r="D41" s="84"/>
      <c r="E41" s="84"/>
      <c r="F41" s="84"/>
    </row>
    <row r="42" spans="1:6" ht="17.25" customHeight="1" x14ac:dyDescent="0.15">
      <c r="A42" s="24" t="s">
        <v>24</v>
      </c>
      <c r="B42" s="25" t="s">
        <v>66</v>
      </c>
      <c r="C42" s="26">
        <v>0</v>
      </c>
      <c r="D42" s="27" t="str">
        <f>IF(C$94=0,"0%",C42/C$94)</f>
        <v>0%</v>
      </c>
      <c r="E42" s="71"/>
      <c r="F42" s="72"/>
    </row>
    <row r="43" spans="1:6" ht="17.25" customHeight="1" x14ac:dyDescent="0.15">
      <c r="A43" s="24" t="s">
        <v>25</v>
      </c>
      <c r="B43" s="25" t="s">
        <v>67</v>
      </c>
      <c r="C43" s="26">
        <v>0</v>
      </c>
      <c r="D43" s="27" t="str">
        <f>IF(C$94=0,"0%",C43/C$94)</f>
        <v>0%</v>
      </c>
      <c r="E43" s="71"/>
      <c r="F43" s="72"/>
    </row>
    <row r="44" spans="1:6" ht="17.25" customHeight="1" x14ac:dyDescent="0.15">
      <c r="A44" s="24" t="s">
        <v>89</v>
      </c>
      <c r="B44" s="39" t="s">
        <v>68</v>
      </c>
      <c r="C44" s="26">
        <v>0</v>
      </c>
      <c r="D44" s="27" t="str">
        <f>IF(C$94=0,"0%",C44/C$94)</f>
        <v>0%</v>
      </c>
      <c r="E44" s="71"/>
      <c r="F44" s="72"/>
    </row>
    <row r="45" spans="1:6" ht="17.25" customHeight="1" x14ac:dyDescent="0.15">
      <c r="A45" s="24" t="s">
        <v>90</v>
      </c>
      <c r="B45" s="66" t="s">
        <v>69</v>
      </c>
      <c r="C45" s="26">
        <v>0</v>
      </c>
      <c r="D45" s="27" t="str">
        <f>IF(C$94=0,"0%",C45/C$94)</f>
        <v>0%</v>
      </c>
      <c r="E45" s="71"/>
      <c r="F45" s="72"/>
    </row>
    <row r="46" spans="1:6" ht="17.25" customHeight="1" x14ac:dyDescent="0.15">
      <c r="A46" s="60"/>
      <c r="B46" s="61" t="s">
        <v>64</v>
      </c>
      <c r="C46" s="70">
        <f>SUMIF(E42:E45, "zajištěno", C42:C45)</f>
        <v>0</v>
      </c>
      <c r="D46" s="59" t="str">
        <f>IF(C$94=0,"0%",C46/C$47)</f>
        <v>0%</v>
      </c>
      <c r="E46" s="59"/>
      <c r="F46" s="55"/>
    </row>
    <row r="47" spans="1:6" ht="17.25" customHeight="1" thickBot="1" x14ac:dyDescent="0.2">
      <c r="A47" s="28"/>
      <c r="B47" s="29" t="s">
        <v>12</v>
      </c>
      <c r="C47" s="37">
        <f>SUM(C42:C45)</f>
        <v>0</v>
      </c>
      <c r="D47" s="30" t="str">
        <f>IF(C$94=0,"0%",C47/C$94)</f>
        <v>0%</v>
      </c>
      <c r="E47" s="30"/>
      <c r="F47" s="31"/>
    </row>
    <row r="48" spans="1:6" ht="9" customHeight="1" x14ac:dyDescent="0.15">
      <c r="A48" s="32"/>
      <c r="B48" s="15"/>
      <c r="C48" s="33"/>
      <c r="D48" s="34"/>
      <c r="E48" s="34"/>
      <c r="F48" s="35"/>
    </row>
    <row r="49" spans="1:6" ht="22.25" customHeight="1" x14ac:dyDescent="0.15">
      <c r="A49" s="23" t="s">
        <v>26</v>
      </c>
      <c r="B49" s="87" t="s">
        <v>23</v>
      </c>
      <c r="C49" s="88"/>
      <c r="D49" s="88"/>
      <c r="E49" s="88"/>
      <c r="F49" s="89"/>
    </row>
    <row r="50" spans="1:6" ht="17.25" customHeight="1" x14ac:dyDescent="0.15">
      <c r="A50" s="24" t="s">
        <v>28</v>
      </c>
      <c r="B50" s="25" t="s">
        <v>70</v>
      </c>
      <c r="C50" s="26">
        <v>0</v>
      </c>
      <c r="D50" s="27" t="str">
        <f>IF(C$94=0,"0%",C50/C$94)</f>
        <v>0%</v>
      </c>
      <c r="E50" s="71"/>
      <c r="F50" s="72"/>
    </row>
    <row r="51" spans="1:6" ht="17.25" customHeight="1" x14ac:dyDescent="0.15">
      <c r="A51" s="24" t="s">
        <v>29</v>
      </c>
      <c r="B51" s="25" t="s">
        <v>71</v>
      </c>
      <c r="C51" s="26">
        <v>0</v>
      </c>
      <c r="D51" s="27" t="str">
        <f t="shared" ref="D51:D54" si="1">IF(C$94=0,"0%",C51/C$94)</f>
        <v>0%</v>
      </c>
      <c r="E51" s="71"/>
      <c r="F51" s="72"/>
    </row>
    <row r="52" spans="1:6" ht="17.25" customHeight="1" x14ac:dyDescent="0.15">
      <c r="A52" s="24" t="s">
        <v>30</v>
      </c>
      <c r="B52" s="39" t="s">
        <v>50</v>
      </c>
      <c r="C52" s="26">
        <v>0</v>
      </c>
      <c r="D52" s="27" t="str">
        <f t="shared" si="1"/>
        <v>0%</v>
      </c>
      <c r="E52" s="71"/>
      <c r="F52" s="72"/>
    </row>
    <row r="53" spans="1:6" ht="17.25" customHeight="1" x14ac:dyDescent="0.15">
      <c r="A53" s="24" t="s">
        <v>91</v>
      </c>
      <c r="B53" s="66" t="s">
        <v>72</v>
      </c>
      <c r="C53" s="26">
        <v>0</v>
      </c>
      <c r="D53" s="27" t="str">
        <f t="shared" si="1"/>
        <v>0%</v>
      </c>
      <c r="E53" s="71"/>
      <c r="F53" s="72"/>
    </row>
    <row r="54" spans="1:6" ht="17.25" customHeight="1" x14ac:dyDescent="0.15">
      <c r="A54" s="24" t="s">
        <v>92</v>
      </c>
      <c r="B54" s="25" t="s">
        <v>11</v>
      </c>
      <c r="C54" s="26">
        <v>0</v>
      </c>
      <c r="D54" s="27" t="str">
        <f t="shared" si="1"/>
        <v>0%</v>
      </c>
      <c r="E54" s="71"/>
      <c r="F54" s="72"/>
    </row>
    <row r="55" spans="1:6" ht="17.25" customHeight="1" x14ac:dyDescent="0.15">
      <c r="A55" s="60"/>
      <c r="B55" s="61" t="s">
        <v>64</v>
      </c>
      <c r="C55" s="69">
        <f>SUMIF(E50:E54, "zajištěno", C50:C54)</f>
        <v>0</v>
      </c>
      <c r="D55" s="27" t="str">
        <f>IF(C$94=0,"0%",C55/C$56)</f>
        <v>0%</v>
      </c>
      <c r="E55" s="59"/>
      <c r="F55" s="55"/>
    </row>
    <row r="56" spans="1:6" ht="17.25" customHeight="1" thickBot="1" x14ac:dyDescent="0.2">
      <c r="A56" s="28"/>
      <c r="B56" s="29" t="s">
        <v>12</v>
      </c>
      <c r="C56" s="37">
        <f>SUM(C50:C54)</f>
        <v>0</v>
      </c>
      <c r="D56" s="30" t="str">
        <f>IF(C$94=0,"0%",C56/C$94)</f>
        <v>0%</v>
      </c>
      <c r="E56" s="30"/>
      <c r="F56" s="31"/>
    </row>
    <row r="57" spans="1:6" ht="9" customHeight="1" x14ac:dyDescent="0.15">
      <c r="A57" s="32"/>
      <c r="B57" s="15"/>
      <c r="C57" s="33"/>
      <c r="D57" s="34"/>
      <c r="E57" s="34"/>
      <c r="F57" s="35"/>
    </row>
    <row r="58" spans="1:6" ht="22.25" customHeight="1" x14ac:dyDescent="0.15">
      <c r="A58" s="23" t="s">
        <v>31</v>
      </c>
      <c r="B58" s="83" t="s">
        <v>27</v>
      </c>
      <c r="C58" s="83"/>
      <c r="D58" s="83"/>
      <c r="E58" s="83"/>
      <c r="F58" s="83"/>
    </row>
    <row r="59" spans="1:6" ht="17.25" customHeight="1" x14ac:dyDescent="0.15">
      <c r="A59" s="24" t="s">
        <v>33</v>
      </c>
      <c r="B59" s="39" t="s">
        <v>73</v>
      </c>
      <c r="C59" s="26">
        <v>0</v>
      </c>
      <c r="D59" s="27" t="str">
        <f>IF(C$94=0,"0%",C59/C$94)</f>
        <v>0%</v>
      </c>
      <c r="E59" s="71"/>
      <c r="F59" s="72"/>
    </row>
    <row r="60" spans="1:6" ht="17.25" customHeight="1" x14ac:dyDescent="0.15">
      <c r="A60" s="24" t="s">
        <v>34</v>
      </c>
      <c r="B60" s="39" t="s">
        <v>74</v>
      </c>
      <c r="C60" s="26">
        <v>0</v>
      </c>
      <c r="D60" s="27" t="str">
        <f>IF(C$94=0,"0%",C60/C$94)</f>
        <v>0%</v>
      </c>
      <c r="E60" s="71"/>
      <c r="F60" s="72"/>
    </row>
    <row r="61" spans="1:6" ht="17.25" customHeight="1" x14ac:dyDescent="0.15">
      <c r="A61" s="24" t="s">
        <v>36</v>
      </c>
      <c r="B61" s="39" t="s">
        <v>75</v>
      </c>
      <c r="C61" s="26">
        <v>0</v>
      </c>
      <c r="D61" s="27" t="str">
        <f t="shared" ref="D61:D66" si="2">IF(C$94=0,"0%",C61/C$94)</f>
        <v>0%</v>
      </c>
      <c r="E61" s="71"/>
      <c r="F61" s="72"/>
    </row>
    <row r="62" spans="1:6" ht="17.25" customHeight="1" x14ac:dyDescent="0.15">
      <c r="A62" s="24" t="s">
        <v>38</v>
      </c>
      <c r="B62" s="39" t="s">
        <v>76</v>
      </c>
      <c r="C62" s="26">
        <v>0</v>
      </c>
      <c r="D62" s="27" t="str">
        <f t="shared" si="2"/>
        <v>0%</v>
      </c>
      <c r="E62" s="71"/>
      <c r="F62" s="72"/>
    </row>
    <row r="63" spans="1:6" ht="17.25" customHeight="1" x14ac:dyDescent="0.15">
      <c r="A63" s="24" t="s">
        <v>40</v>
      </c>
      <c r="B63" s="39" t="s">
        <v>35</v>
      </c>
      <c r="C63" s="26">
        <v>0</v>
      </c>
      <c r="D63" s="27" t="str">
        <f t="shared" si="2"/>
        <v>0%</v>
      </c>
      <c r="E63" s="71"/>
      <c r="F63" s="72"/>
    </row>
    <row r="64" spans="1:6" ht="17.25" customHeight="1" x14ac:dyDescent="0.15">
      <c r="A64" s="24" t="s">
        <v>93</v>
      </c>
      <c r="B64" s="39" t="s">
        <v>77</v>
      </c>
      <c r="C64" s="26">
        <v>0</v>
      </c>
      <c r="D64" s="27" t="str">
        <f t="shared" si="2"/>
        <v>0%</v>
      </c>
      <c r="E64" s="71"/>
      <c r="F64" s="72"/>
    </row>
    <row r="65" spans="1:6" ht="17.25" customHeight="1" x14ac:dyDescent="0.15">
      <c r="A65" s="24" t="s">
        <v>94</v>
      </c>
      <c r="B65" s="39" t="s">
        <v>37</v>
      </c>
      <c r="C65" s="26">
        <v>0</v>
      </c>
      <c r="D65" s="27" t="str">
        <f t="shared" si="2"/>
        <v>0%</v>
      </c>
      <c r="E65" s="71"/>
      <c r="F65" s="72"/>
    </row>
    <row r="66" spans="1:6" ht="17.25" customHeight="1" x14ac:dyDescent="0.15">
      <c r="A66" s="24" t="s">
        <v>95</v>
      </c>
      <c r="B66" s="67" t="s">
        <v>39</v>
      </c>
      <c r="C66" s="26">
        <v>0</v>
      </c>
      <c r="D66" s="27" t="str">
        <f t="shared" si="2"/>
        <v>0%</v>
      </c>
      <c r="E66" s="71"/>
      <c r="F66" s="72"/>
    </row>
    <row r="67" spans="1:6" ht="17.25" customHeight="1" x14ac:dyDescent="0.15">
      <c r="A67" s="60"/>
      <c r="B67" s="61" t="s">
        <v>64</v>
      </c>
      <c r="C67" s="69">
        <f>SUMIF(E59:E66, "zajištěno", C59:C66)</f>
        <v>0</v>
      </c>
      <c r="D67" s="27" t="str">
        <f>IF(C$94=0,"0%",C67/C$68)</f>
        <v>0%</v>
      </c>
      <c r="E67" s="59"/>
      <c r="F67" s="55"/>
    </row>
    <row r="68" spans="1:6" ht="17.25" customHeight="1" thickBot="1" x14ac:dyDescent="0.2">
      <c r="A68" s="28"/>
      <c r="B68" s="29" t="s">
        <v>12</v>
      </c>
      <c r="C68" s="37">
        <f>SUM(C59:C66)</f>
        <v>0</v>
      </c>
      <c r="D68" s="30" t="str">
        <f>IF(C$94=0,"0%",C68/C$94)</f>
        <v>0%</v>
      </c>
      <c r="E68" s="30"/>
      <c r="F68" s="31"/>
    </row>
    <row r="69" spans="1:6" ht="9" customHeight="1" x14ac:dyDescent="0.15">
      <c r="A69" s="32"/>
      <c r="B69" s="15"/>
      <c r="C69" s="33"/>
      <c r="D69" s="34"/>
      <c r="E69" s="34"/>
      <c r="F69" s="35"/>
    </row>
    <row r="70" spans="1:6" ht="22.25" customHeight="1" x14ac:dyDescent="0.15">
      <c r="A70" s="23" t="s">
        <v>41</v>
      </c>
      <c r="B70" s="84" t="s">
        <v>32</v>
      </c>
      <c r="C70" s="84"/>
      <c r="D70" s="84"/>
      <c r="E70" s="84"/>
      <c r="F70" s="84"/>
    </row>
    <row r="71" spans="1:6" ht="17.25" customHeight="1" x14ac:dyDescent="0.15">
      <c r="A71" s="24" t="s">
        <v>43</v>
      </c>
      <c r="B71" s="39" t="s">
        <v>78</v>
      </c>
      <c r="C71" s="26">
        <v>0</v>
      </c>
      <c r="D71" s="27" t="str">
        <f t="shared" ref="D71:D81" si="3">IF(C$94=0,"0%",C71/C$94)</f>
        <v>0%</v>
      </c>
      <c r="E71" s="71"/>
      <c r="F71" s="72"/>
    </row>
    <row r="72" spans="1:6" ht="17.25" customHeight="1" x14ac:dyDescent="0.15">
      <c r="A72" s="24" t="s">
        <v>45</v>
      </c>
      <c r="B72" s="39" t="s">
        <v>79</v>
      </c>
      <c r="C72" s="26">
        <v>0</v>
      </c>
      <c r="D72" s="27" t="str">
        <f t="shared" si="3"/>
        <v>0%</v>
      </c>
      <c r="E72" s="71"/>
      <c r="F72" s="72"/>
    </row>
    <row r="73" spans="1:6" ht="17.25" customHeight="1" x14ac:dyDescent="0.15">
      <c r="A73" s="24" t="s">
        <v>96</v>
      </c>
      <c r="B73" s="25" t="s">
        <v>80</v>
      </c>
      <c r="C73" s="26">
        <v>0</v>
      </c>
      <c r="D73" s="27" t="str">
        <f t="shared" si="3"/>
        <v>0%</v>
      </c>
      <c r="E73" s="71"/>
      <c r="F73" s="72"/>
    </row>
    <row r="74" spans="1:6" ht="17.25" customHeight="1" x14ac:dyDescent="0.15">
      <c r="A74" s="24" t="s">
        <v>97</v>
      </c>
      <c r="B74" s="39" t="s">
        <v>81</v>
      </c>
      <c r="C74" s="26">
        <v>0</v>
      </c>
      <c r="D74" s="27" t="str">
        <f t="shared" si="3"/>
        <v>0%</v>
      </c>
      <c r="E74" s="71"/>
      <c r="F74" s="72"/>
    </row>
    <row r="75" spans="1:6" ht="17.25" customHeight="1" x14ac:dyDescent="0.15">
      <c r="A75" s="24" t="s">
        <v>98</v>
      </c>
      <c r="B75" s="39" t="s">
        <v>82</v>
      </c>
      <c r="C75" s="26">
        <v>0</v>
      </c>
      <c r="D75" s="27" t="str">
        <f t="shared" si="3"/>
        <v>0%</v>
      </c>
      <c r="E75" s="71"/>
      <c r="F75" s="72"/>
    </row>
    <row r="76" spans="1:6" ht="17.25" customHeight="1" x14ac:dyDescent="0.15">
      <c r="A76" s="24" t="s">
        <v>99</v>
      </c>
      <c r="B76" s="25" t="s">
        <v>83</v>
      </c>
      <c r="C76" s="26">
        <v>0</v>
      </c>
      <c r="D76" s="27" t="str">
        <f t="shared" si="3"/>
        <v>0%</v>
      </c>
      <c r="E76" s="71"/>
      <c r="F76" s="72"/>
    </row>
    <row r="77" spans="1:6" ht="17.25" customHeight="1" x14ac:dyDescent="0.15">
      <c r="A77" s="24" t="s">
        <v>100</v>
      </c>
      <c r="B77" s="25" t="s">
        <v>84</v>
      </c>
      <c r="C77" s="26">
        <v>0</v>
      </c>
      <c r="D77" s="27" t="str">
        <f t="shared" si="3"/>
        <v>0%</v>
      </c>
      <c r="E77" s="71"/>
      <c r="F77" s="72"/>
    </row>
    <row r="78" spans="1:6" ht="17.25" customHeight="1" x14ac:dyDescent="0.15">
      <c r="A78" s="24" t="s">
        <v>101</v>
      </c>
      <c r="B78" s="68" t="s">
        <v>39</v>
      </c>
      <c r="C78" s="26">
        <v>0</v>
      </c>
      <c r="D78" s="27" t="str">
        <f t="shared" si="3"/>
        <v>0%</v>
      </c>
      <c r="E78" s="71"/>
      <c r="F78" s="72"/>
    </row>
    <row r="79" spans="1:6" ht="17.25" customHeight="1" x14ac:dyDescent="0.15">
      <c r="A79" s="24" t="s">
        <v>102</v>
      </c>
      <c r="B79" s="25" t="s">
        <v>85</v>
      </c>
      <c r="C79" s="26">
        <v>0</v>
      </c>
      <c r="D79" s="27" t="str">
        <f t="shared" si="3"/>
        <v>0%</v>
      </c>
      <c r="E79" s="71"/>
      <c r="F79" s="72"/>
    </row>
    <row r="80" spans="1:6" ht="17.25" customHeight="1" x14ac:dyDescent="0.15">
      <c r="A80" s="60"/>
      <c r="B80" s="61" t="s">
        <v>64</v>
      </c>
      <c r="C80" s="69">
        <f>SUMIF(E71:E79, "zajištěno", C71:C79)</f>
        <v>0</v>
      </c>
      <c r="D80" s="27" t="str">
        <f>IF(C$94=0,"0%",C80/C$81)</f>
        <v>0%</v>
      </c>
      <c r="E80" s="59"/>
      <c r="F80" s="55"/>
    </row>
    <row r="81" spans="1:6" ht="17.25" customHeight="1" thickBot="1" x14ac:dyDescent="0.2">
      <c r="A81" s="28"/>
      <c r="B81" s="29" t="s">
        <v>12</v>
      </c>
      <c r="C81" s="37">
        <f>SUM(C71:C79)</f>
        <v>0</v>
      </c>
      <c r="D81" s="30" t="str">
        <f t="shared" si="3"/>
        <v>0%</v>
      </c>
      <c r="E81" s="30"/>
      <c r="F81" s="31"/>
    </row>
    <row r="82" spans="1:6" ht="9" customHeight="1" x14ac:dyDescent="0.15">
      <c r="A82" s="32"/>
      <c r="B82" s="15"/>
      <c r="C82" s="33"/>
      <c r="D82" s="34"/>
      <c r="E82" s="34"/>
      <c r="F82" s="35"/>
    </row>
    <row r="83" spans="1:6" ht="22.25" customHeight="1" x14ac:dyDescent="0.15">
      <c r="A83" s="23" t="s">
        <v>48</v>
      </c>
      <c r="B83" s="84" t="s">
        <v>42</v>
      </c>
      <c r="C83" s="84"/>
      <c r="D83" s="84"/>
      <c r="E83" s="84"/>
      <c r="F83" s="84"/>
    </row>
    <row r="84" spans="1:6" ht="17.25" customHeight="1" x14ac:dyDescent="0.15">
      <c r="A84" s="38" t="s">
        <v>49</v>
      </c>
      <c r="B84" s="39" t="s">
        <v>44</v>
      </c>
      <c r="C84" s="26">
        <v>0</v>
      </c>
      <c r="D84" s="27" t="str">
        <f>IF(C$94=0,"0%",C84/C$94)</f>
        <v>0%</v>
      </c>
      <c r="E84" s="71"/>
      <c r="F84" s="72"/>
    </row>
    <row r="85" spans="1:6" ht="17.25" customHeight="1" x14ac:dyDescent="0.15">
      <c r="A85" s="38" t="s">
        <v>51</v>
      </c>
      <c r="B85" s="40" t="s">
        <v>46</v>
      </c>
      <c r="C85" s="26">
        <v>0</v>
      </c>
      <c r="D85" s="27" t="str">
        <f>IF(C$94=0,"0%",C85/C$94)</f>
        <v>0%</v>
      </c>
      <c r="E85" s="71"/>
      <c r="F85" s="72"/>
    </row>
    <row r="86" spans="1:6" ht="17.25" customHeight="1" x14ac:dyDescent="0.15">
      <c r="A86" s="60"/>
      <c r="B86" s="61" t="s">
        <v>64</v>
      </c>
      <c r="C86" s="69">
        <f>SUMIF(E84:E85, "zajištěno", C84:C85)</f>
        <v>0</v>
      </c>
      <c r="D86" s="27" t="str">
        <f>IF(C$94=0,"0%",C86/C$87)</f>
        <v>0%</v>
      </c>
      <c r="E86" s="59"/>
      <c r="F86" s="55"/>
    </row>
    <row r="87" spans="1:6" ht="17.25" customHeight="1" thickBot="1" x14ac:dyDescent="0.2">
      <c r="A87" s="41"/>
      <c r="B87" s="42" t="s">
        <v>12</v>
      </c>
      <c r="C87" s="37">
        <f>SUM(C84:C85)</f>
        <v>0</v>
      </c>
      <c r="D87" s="30" t="str">
        <f>IF(C$94=0,"0%",C87/C$94)</f>
        <v>0%</v>
      </c>
      <c r="E87" s="30"/>
      <c r="F87" s="31"/>
    </row>
    <row r="88" spans="1:6" ht="9" customHeight="1" x14ac:dyDescent="0.15">
      <c r="A88" s="43"/>
      <c r="B88" s="11"/>
      <c r="C88" s="33"/>
      <c r="D88" s="34"/>
      <c r="E88" s="34"/>
      <c r="F88" s="35"/>
    </row>
    <row r="93" spans="1:6" ht="19" thickBot="1" x14ac:dyDescent="0.2">
      <c r="A93" s="44"/>
      <c r="B93" s="45"/>
      <c r="C93" s="46"/>
      <c r="D93" s="46"/>
      <c r="E93" s="46"/>
      <c r="F93" s="35"/>
    </row>
    <row r="94" spans="1:6" ht="18" x14ac:dyDescent="0.15">
      <c r="A94" s="94" t="s">
        <v>12</v>
      </c>
      <c r="B94" s="94"/>
      <c r="C94" s="51">
        <f>SUM(C32+C87+C81+C68+C56+C47+C39+C26)</f>
        <v>0</v>
      </c>
      <c r="D94" s="47"/>
      <c r="E94" s="47"/>
      <c r="F94" s="35"/>
    </row>
    <row r="95" spans="1:6" ht="18" x14ac:dyDescent="0.15">
      <c r="A95" s="80" t="s">
        <v>107</v>
      </c>
      <c r="B95" s="81"/>
      <c r="C95" s="76">
        <f>C25+C31+C38+C46+C55+C67+C80+C86</f>
        <v>0</v>
      </c>
      <c r="D95" s="47"/>
      <c r="E95" s="47"/>
      <c r="F95" s="35"/>
    </row>
    <row r="96" spans="1:6" ht="19" thickBot="1" x14ac:dyDescent="0.2">
      <c r="A96" s="95" t="s">
        <v>108</v>
      </c>
      <c r="B96" s="95"/>
      <c r="C96" s="53" t="str">
        <f>IF($C95=0,"0%",C95/C94)</f>
        <v>0%</v>
      </c>
      <c r="D96" s="47"/>
      <c r="E96" s="47"/>
      <c r="F96" s="35"/>
    </row>
    <row r="97" spans="1:6" ht="19" thickBot="1" x14ac:dyDescent="0.2">
      <c r="A97" s="48"/>
      <c r="B97" s="49"/>
      <c r="C97" s="50"/>
      <c r="D97" s="47"/>
      <c r="E97" s="47"/>
      <c r="F97" s="35"/>
    </row>
    <row r="98" spans="1:6" ht="18" x14ac:dyDescent="0.15">
      <c r="A98" s="92" t="s">
        <v>52</v>
      </c>
      <c r="B98" s="92"/>
      <c r="C98" s="51">
        <f>SUM(C26+C56)</f>
        <v>0</v>
      </c>
      <c r="D98" s="47"/>
      <c r="E98" s="47"/>
      <c r="F98" s="52"/>
    </row>
    <row r="99" spans="1:6" ht="19" thickBot="1" x14ac:dyDescent="0.2">
      <c r="A99" s="93" t="s">
        <v>53</v>
      </c>
      <c r="B99" s="93"/>
      <c r="C99" s="53" t="str">
        <f>IF(C$94=0,"0%",C98/C$94)</f>
        <v>0%</v>
      </c>
      <c r="D99" s="56"/>
      <c r="E99" s="56"/>
      <c r="F99" s="52"/>
    </row>
    <row r="100" spans="1:6" ht="14" thickBot="1" x14ac:dyDescent="0.2"/>
    <row r="101" spans="1:6" ht="18" x14ac:dyDescent="0.15">
      <c r="A101" s="92" t="s">
        <v>54</v>
      </c>
      <c r="B101" s="92"/>
      <c r="C101" s="51">
        <f>SUM(C26+C32+C56)</f>
        <v>0</v>
      </c>
    </row>
    <row r="102" spans="1:6" ht="19" thickBot="1" x14ac:dyDescent="0.2">
      <c r="A102" s="93" t="s">
        <v>55</v>
      </c>
      <c r="B102" s="93"/>
      <c r="C102" s="53" t="str">
        <f>IF(C$94=0,"0%",C101/C$94)</f>
        <v>0%</v>
      </c>
      <c r="D102" s="57"/>
      <c r="E102" s="57"/>
    </row>
  </sheetData>
  <sheetProtection selectLockedCells="1" selectUnlockedCells="1"/>
  <mergeCells count="28">
    <mergeCell ref="A101:B101"/>
    <mergeCell ref="A102:B102"/>
    <mergeCell ref="A94:B94"/>
    <mergeCell ref="A98:B98"/>
    <mergeCell ref="A99:B99"/>
    <mergeCell ref="A96:B96"/>
    <mergeCell ref="A13:B13"/>
    <mergeCell ref="C13:D13"/>
    <mergeCell ref="A5:B6"/>
    <mergeCell ref="A7:B9"/>
    <mergeCell ref="A11:B11"/>
    <mergeCell ref="C11:D11"/>
    <mergeCell ref="A1:D1"/>
    <mergeCell ref="A12:B12"/>
    <mergeCell ref="C12:D12"/>
    <mergeCell ref="A95:B95"/>
    <mergeCell ref="F7:G9"/>
    <mergeCell ref="F10:G11"/>
    <mergeCell ref="B58:F58"/>
    <mergeCell ref="B70:F70"/>
    <mergeCell ref="B83:F83"/>
    <mergeCell ref="B28:F28"/>
    <mergeCell ref="A3:F3"/>
    <mergeCell ref="A15:B15"/>
    <mergeCell ref="B17:F17"/>
    <mergeCell ref="B34:F34"/>
    <mergeCell ref="B41:F41"/>
    <mergeCell ref="B49:F49"/>
  </mergeCells>
  <phoneticPr fontId="15" type="noConversion"/>
  <pageMargins left="0.25" right="0.25" top="0.984251969" bottom="0.984251969" header="0.3" footer="0.3"/>
  <pageSetup paperSize="9" scale="46" orientation="portrait" useFirstPageNumber="1" horizontalDpi="300" verticalDpi="300"/>
  <headerFooter alignWithMargins="0">
    <oddFooter>&amp;R&amp;P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nemazat!$A$1:$A$3</xm:f>
          </x14:formula1>
          <xm:sqref>E18:E24 E29:E30 E35:E37 E42:E45 E50:E54 E59:E66 E71:E79 E84:E85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45" sqref="B45"/>
    </sheetView>
  </sheetViews>
  <sheetFormatPr baseColWidth="10" defaultColWidth="11.5" defaultRowHeight="13" x14ac:dyDescent="0.15"/>
  <sheetData>
    <row r="1" spans="1:1" x14ac:dyDescent="0.15">
      <c r="A1" s="75" t="s">
        <v>105</v>
      </c>
    </row>
    <row r="2" spans="1:1" x14ac:dyDescent="0.15">
      <c r="A2" s="75" t="s">
        <v>106</v>
      </c>
    </row>
    <row r="3" spans="1:1" x14ac:dyDescent="0.15">
      <c r="A3" s="75" t="s">
        <v>104</v>
      </c>
    </row>
  </sheetData>
  <sheetProtection algorithmName="SHA-512" hashValue="Mxclusmft4iWMMPuVggx4d8v8Z7xfZoPDFbFXlQtOrIde1jht1MCe30qhLf4LyvtW42xCMMgvgI8P33UmeaCdA==" saltValue="i1hozm3O83MPzZI9doerD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42856DFB0A8C48BAF373B18A3AF48A" ma:contentTypeVersion="3" ma:contentTypeDescription="Vytvoří nový dokument" ma:contentTypeScope="" ma:versionID="7174b7062d968d73306c1b8aa119d7fa">
  <xsd:schema xmlns:xsd="http://www.w3.org/2001/XMLSchema" xmlns:xs="http://www.w3.org/2001/XMLSchema" xmlns:p="http://schemas.microsoft.com/office/2006/metadata/properties" xmlns:ns2="28d75d15-bca9-47f6-bffa-3b7a2afa4dc9" targetNamespace="http://schemas.microsoft.com/office/2006/metadata/properties" ma:root="true" ma:fieldsID="7febfbfba45e86377ed994094755ac4b" ns2:_="">
    <xsd:import namespace="28d75d15-bca9-47f6-bffa-3b7a2afa4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27C937-AADB-4CA3-A1E5-90CA889177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4F6580-C200-4D99-832E-8C0F8CA3FE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7FC05D-CF9D-4259-9551-CB74E56D2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75d15-bca9-47f6-bffa-3b7a2afa4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plán</vt:lpstr>
      <vt:lpstr>nemazat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cp:lastPrinted>2017-11-03T11:27:59Z</cp:lastPrinted>
  <dcterms:created xsi:type="dcterms:W3CDTF">2017-05-03T09:43:22Z</dcterms:created>
  <dcterms:modified xsi:type="dcterms:W3CDTF">2026-05-03T11:36:03Z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</Properties>
</file>