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fkcz-my.sharepoint.com/personal/dasa_vojackova_fondkinematografie_cz/Documents/Dokumenty/Postupy/TRTy k úpravě/Opravené/"/>
    </mc:Choice>
  </mc:AlternateContent>
  <xr:revisionPtr revIDLastSave="197" documentId="13_ncr:1_{C352A7DE-C005-DD4E-A26C-1FA3B530CBEB}" xr6:coauthVersionLast="47" xr6:coauthVersionMax="47" xr10:uidLastSave="{78797F01-7820-48A7-BD97-D17437B06F98}"/>
  <bookViews>
    <workbookView xWindow="28680" yWindow="-120" windowWidth="20640" windowHeight="11040" xr2:uid="{00000000-000D-0000-FFFF-FFFF00000000}"/>
  </bookViews>
  <sheets>
    <sheet name="TRT" sheetId="1" r:id="rId1"/>
    <sheet name="radni_01" sheetId="2" state="hidden" r:id="rId2"/>
    <sheet name="radni_02" sheetId="8" state="hidden" r:id="rId3"/>
    <sheet name="radni_03" sheetId="9" state="hidden" r:id="rId4"/>
    <sheet name="radni_04" sheetId="10" state="hidden" r:id="rId5"/>
    <sheet name="radni_05" sheetId="11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mchA5SMoYIcZH5y5s7ZC7kF2w386FJq/NLBvovLU9HA="/>
    </ext>
  </extLst>
</workbook>
</file>

<file path=xl/calcChain.xml><?xml version="1.0" encoding="utf-8"?>
<calcChain xmlns="http://schemas.openxmlformats.org/spreadsheetml/2006/main">
  <c r="G25" i="1" l="1"/>
  <c r="G28" i="1"/>
  <c r="G30" i="1"/>
  <c r="G35" i="1"/>
  <c r="G38" i="1"/>
  <c r="E38" i="1"/>
  <c r="F38" i="1"/>
  <c r="D38" i="1"/>
  <c r="G17" i="1"/>
  <c r="G12" i="1"/>
  <c r="B14" i="11" l="1"/>
  <c r="B11" i="11"/>
  <c r="B14" i="10"/>
  <c r="B11" i="10"/>
  <c r="B14" i="9"/>
  <c r="B11" i="9"/>
  <c r="B14" i="8"/>
  <c r="B11" i="8"/>
  <c r="B14" i="2"/>
  <c r="B11" i="2"/>
</calcChain>
</file>

<file path=xl/sharedStrings.xml><?xml version="1.0" encoding="utf-8"?>
<sst xmlns="http://schemas.openxmlformats.org/spreadsheetml/2006/main" count="139" uniqueCount="51">
  <si>
    <t>Distribuce filmu</t>
  </si>
  <si>
    <t>Žadatel</t>
  </si>
  <si>
    <t>Název projektu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</si>
  <si>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</si>
  <si>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</si>
  <si>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</si>
  <si>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</si>
  <si>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</si>
  <si>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 1. Relevance projektu k výzvě (max. 10 bodů)</t>
  </si>
  <si>
    <t xml:space="preserve">Obsahová kvalita projektu </t>
  </si>
  <si>
    <t>Synopse filmu a informace o tvůrcích (rozsah max. 900 znaků včetně mezer)</t>
  </si>
  <si>
    <t>Přínos k diverzitě nabídky filmů v kinech</t>
  </si>
  <si>
    <t xml:space="preserve">Charakteristika projektu z pohledu žadatele. Positioning filmu. V čem je film z hlediska distribuční nabídky v českých kinech jedinečný? Proč je pro žadatele důležité financovat projekt z veřejných zdrojů? </t>
  </si>
  <si>
    <t>A.2. Potenciál pro publikum (max. 40 bodů)</t>
  </si>
  <si>
    <t>Cílová skupina</t>
  </si>
  <si>
    <t>Komu je film určený, na jaké klíčové cílové skupiny bude projekt zaměřen a proč?</t>
  </si>
  <si>
    <t>Jakou odhadujete návštěvnost, případně sledovanost. Zdůvodněte váš odhad (srovnávací tituly apod.)</t>
  </si>
  <si>
    <t xml:space="preserve"> Distribuční a marketingová strategie </t>
  </si>
  <si>
    <t>Stručná historie uvedení filmu v ČR i v zahraničí  (festivaly, předpremiéry) a plán v jakých kinech bude film naprogramován (např. v regionálních metropolích s vysokoškolským publikem nebo v  síti multiplexů či další kombinace a zpřesnění). V případě site-specific nebo on-line distribuce popiště distribuční strategii s ohledem na tento typ uvedení.</t>
  </si>
  <si>
    <t>Popište marketingovou strategii projektu. Jaký typ reklamy budete nakupovat, jaké máte mediální partnery projektu? Chystáte projekce s tvůrci? Pokud ano tak v jakém rozsahu apod. Jakou PR strategii jste zvolili?</t>
  </si>
  <si>
    <t>B. Realizační kritéria</t>
  </si>
  <si>
    <t>B.1. Relevance projektu ve vztahu k předchozí činnosti žadatele (max. 10 bodů)</t>
  </si>
  <si>
    <t>Popište současný stav vaší společnosti, pozici na českém i mezinárodním trhu, management, zaměstnance, spolupracující OSVČ</t>
  </si>
  <si>
    <t>Jak konkrétně váš předkládaný projekt může naplnit vaše krátkodobé i dlouhodobé cíle s ohledem na rozvoj společnosti, posílení její pozice na českém trhu, posílení zázemí?</t>
  </si>
  <si>
    <t>B.2. Realizační tým (max. 10 bodů)</t>
  </si>
  <si>
    <t>Představte hlavní členy realizačního štábu. Programista, PR, Marketingový manažer, Produkční apod.</t>
  </si>
  <si>
    <t>B.3. Realizační strategie a ekonomika projektu (max. 20 bodů)</t>
  </si>
  <si>
    <t>Komentář harmonogramu projektu. Jaké kroky budete v průběhu přípravy a realizace projektu podnikat? Jak bude využit realizační tým? Jak na sebe budou jednoltivé kroky navazovat (například časová posloupnost kinodistribuce následované školními projekcemi, vydáním DVD a online uvedením apod.)</t>
  </si>
  <si>
    <t>Jaké potíže a překážky očekáváte? A jak jste připraveni je překonat?</t>
  </si>
  <si>
    <t>Jak bude projekt kofinancován? Jakým způsobem využijete práva, která jste k filmu zakoupili?</t>
  </si>
  <si>
    <t>Jaká je relevance nákladů v rozpočtu? Případně komentář k vybraným položkám rozpočtu (například vyšší než obvyklé náklady na cestovní náhrady v souvislosti s uvedením filmu s tvůrci v regionech apod.)</t>
  </si>
  <si>
    <t>B.4. Udržitelnost (max. 10 bodů)</t>
  </si>
  <si>
    <t>Jak obecně vaše společnost přistupuje k udržitelnosti a k novým podmínkám v kontextu českého trhu</t>
  </si>
  <si>
    <t>V případě tohoto projektu plánujete nějaké specifické aktivity v této oblasti?</t>
  </si>
  <si>
    <t>radní – bodové hodnocení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</si>
  <si>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</si>
  <si>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 xml:space="preserve">Distribuční a marketingová strategie </t>
  </si>
  <si>
    <t>Celkem</t>
  </si>
  <si>
    <t>žadatel – vyjádření k hodnocení SH</t>
  </si>
  <si>
    <t>Rada – kolektivní hodnocení žádosti a projektového záměru žadatele</t>
  </si>
  <si>
    <t>Tvůrčí a realizační test</t>
  </si>
  <si>
    <t>Obsahová kvalita projektu</t>
  </si>
  <si>
    <t>kritéria dle odst. 20.5b)</t>
  </si>
  <si>
    <t>hodnotitelé:</t>
  </si>
  <si>
    <t>hodnotitel 1 – body</t>
  </si>
  <si>
    <t>hodnotitel 2 – body</t>
  </si>
  <si>
    <t>hodnotitel 3 – body</t>
  </si>
  <si>
    <t>průměrné hodnocení hodnotitelů</t>
  </si>
  <si>
    <t>CELKEM</t>
  </si>
  <si>
    <t>Žadatel:</t>
  </si>
  <si>
    <t>Název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</si>
</sst>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1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b/>
      <i/>
      <sz val="9"/>
      <color theme="1"/>
      <name val="Arial"/>
      <family val="2"/>
    </font>
    <font>
      <b/>
      <sz val="9"/>
      <color rgb="FF7F7F7F"/>
      <name val="Arial"/>
      <family val="2"/>
    </font>
    <font>
      <sz val="11"/>
      <name val="Calibri"/>
      <family val="2"/>
    </font>
    <font>
      <b/>
      <sz val="12"/>
      <color rgb="FFFF0000"/>
      <name val="Arial"/>
      <family val="2"/>
    </font>
    <font>
      <sz val="16"/>
      <color theme="1"/>
      <name val="Arial"/>
      <family val="2"/>
    </font>
    <font>
      <sz val="9.5"/>
      <color theme="1"/>
      <name val="Arial"/>
      <family val="2"/>
      <charset val="1"/>
    </font>
    <font>
      <b/>
      <sz val="9.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rgb="FF00FA00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/>
    <xf numFmtId="0" fontId="8" fillId="4" borderId="3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vertical="top"/>
    </xf>
    <xf numFmtId="1" fontId="8" fillId="4" borderId="10" xfId="0" applyNumberFormat="1" applyFont="1" applyFill="1" applyBorder="1" applyAlignment="1">
      <alignment vertical="top"/>
    </xf>
    <xf numFmtId="0" fontId="7" fillId="4" borderId="10" xfId="0" applyFont="1" applyFill="1" applyBorder="1" applyAlignment="1">
      <alignment vertical="top" wrapText="1"/>
    </xf>
    <xf numFmtId="1" fontId="8" fillId="4" borderId="10" xfId="0" applyNumberFormat="1" applyFont="1" applyFill="1" applyBorder="1" applyAlignment="1">
      <alignment vertical="top" wrapText="1"/>
    </xf>
    <xf numFmtId="1" fontId="14" fillId="4" borderId="10" xfId="0" applyNumberFormat="1" applyFont="1" applyFill="1" applyBorder="1" applyAlignment="1">
      <alignment vertical="top"/>
    </xf>
    <xf numFmtId="0" fontId="8" fillId="5" borderId="10" xfId="0" applyFont="1" applyFill="1" applyBorder="1" applyAlignment="1">
      <alignment horizontal="left" vertical="top"/>
    </xf>
    <xf numFmtId="1" fontId="8" fillId="5" borderId="10" xfId="0" applyNumberFormat="1" applyFont="1" applyFill="1" applyBorder="1" applyAlignment="1">
      <alignment vertical="top"/>
    </xf>
    <xf numFmtId="0" fontId="8" fillId="5" borderId="3" xfId="0" applyFont="1" applyFill="1" applyBorder="1" applyAlignment="1">
      <alignment vertical="top"/>
    </xf>
    <xf numFmtId="1" fontId="8" fillId="5" borderId="10" xfId="0" applyNumberFormat="1" applyFont="1" applyFill="1" applyBorder="1" applyAlignment="1">
      <alignment horizontal="center" vertical="top"/>
    </xf>
    <xf numFmtId="1" fontId="7" fillId="5" borderId="10" xfId="0" applyNumberFormat="1" applyFont="1" applyFill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Protection="1">
      <protection locked="0"/>
    </xf>
    <xf numFmtId="0" fontId="2" fillId="4" borderId="7" xfId="0" applyFont="1" applyFill="1" applyBorder="1" applyProtection="1">
      <protection locked="0"/>
    </xf>
    <xf numFmtId="0" fontId="0" fillId="0" borderId="0" xfId="0" applyProtection="1">
      <protection locked="0"/>
    </xf>
    <xf numFmtId="164" fontId="4" fillId="2" borderId="1" xfId="0" applyNumberFormat="1" applyFont="1" applyFill="1" applyBorder="1" applyAlignment="1" applyProtection="1">
      <alignment horizontal="left" vertical="center"/>
      <protection locked="0"/>
    </xf>
    <xf numFmtId="164" fontId="4" fillId="2" borderId="2" xfId="0" applyNumberFormat="1" applyFont="1" applyFill="1" applyBorder="1" applyAlignment="1">
      <alignment horizontal="right" vertical="center"/>
    </xf>
    <xf numFmtId="0" fontId="2" fillId="0" borderId="4" xfId="0" applyFont="1" applyBorder="1"/>
    <xf numFmtId="0" fontId="2" fillId="0" borderId="1" xfId="0" applyFont="1" applyBorder="1"/>
    <xf numFmtId="165" fontId="4" fillId="2" borderId="5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vertical="center"/>
    </xf>
    <xf numFmtId="164" fontId="16" fillId="7" borderId="0" xfId="0" applyNumberFormat="1" applyFont="1" applyFill="1" applyAlignment="1">
      <alignment vertical="center"/>
    </xf>
    <xf numFmtId="0" fontId="5" fillId="2" borderId="26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28" xfId="0" applyFont="1" applyFill="1" applyBorder="1"/>
    <xf numFmtId="0" fontId="2" fillId="3" borderId="25" xfId="0" applyFont="1" applyFill="1" applyBorder="1"/>
    <xf numFmtId="0" fontId="8" fillId="3" borderId="3" xfId="0" applyFont="1" applyFill="1" applyBorder="1" applyAlignment="1">
      <alignment vertical="top"/>
    </xf>
    <xf numFmtId="0" fontId="18" fillId="8" borderId="17" xfId="0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/>
    </xf>
    <xf numFmtId="2" fontId="18" fillId="8" borderId="20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vertical="top" wrapText="1"/>
    </xf>
    <xf numFmtId="0" fontId="6" fillId="6" borderId="3" xfId="0" applyFont="1" applyFill="1" applyBorder="1" applyAlignment="1">
      <alignment vertical="top" wrapText="1"/>
    </xf>
    <xf numFmtId="0" fontId="6" fillId="6" borderId="29" xfId="0" applyFont="1" applyFill="1" applyBorder="1" applyAlignment="1">
      <alignment vertical="top" wrapText="1"/>
    </xf>
    <xf numFmtId="0" fontId="6" fillId="6" borderId="25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left" vertical="top"/>
    </xf>
    <xf numFmtId="0" fontId="4" fillId="6" borderId="2" xfId="0" applyFont="1" applyFill="1" applyBorder="1" applyAlignment="1">
      <alignment vertical="top" wrapText="1"/>
    </xf>
    <xf numFmtId="0" fontId="4" fillId="6" borderId="3" xfId="0" applyFont="1" applyFill="1" applyBorder="1" applyAlignment="1">
      <alignment vertical="top" wrapText="1"/>
    </xf>
    <xf numFmtId="0" fontId="4" fillId="6" borderId="29" xfId="0" applyFont="1" applyFill="1" applyBorder="1" applyAlignment="1">
      <alignment vertical="top" wrapText="1"/>
    </xf>
    <xf numFmtId="0" fontId="4" fillId="6" borderId="25" xfId="0" applyFont="1" applyFill="1" applyBorder="1" applyAlignment="1">
      <alignment vertical="top" wrapText="1"/>
    </xf>
    <xf numFmtId="0" fontId="7" fillId="4" borderId="3" xfId="0" applyFont="1" applyFill="1" applyBorder="1" applyAlignment="1">
      <alignment vertical="top" wrapText="1"/>
    </xf>
    <xf numFmtId="0" fontId="2" fillId="4" borderId="7" xfId="0" applyFont="1" applyFill="1" applyBorder="1"/>
    <xf numFmtId="0" fontId="2" fillId="4" borderId="28" xfId="0" applyFont="1" applyFill="1" applyBorder="1"/>
    <xf numFmtId="0" fontId="2" fillId="4" borderId="25" xfId="0" applyFont="1" applyFill="1" applyBorder="1"/>
    <xf numFmtId="0" fontId="4" fillId="4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vertical="top" wrapText="1"/>
    </xf>
    <xf numFmtId="0" fontId="6" fillId="5" borderId="3" xfId="0" applyFont="1" applyFill="1" applyBorder="1" applyAlignment="1">
      <alignment vertical="top" wrapText="1"/>
    </xf>
    <xf numFmtId="0" fontId="6" fillId="5" borderId="29" xfId="0" applyFont="1" applyFill="1" applyBorder="1" applyAlignment="1">
      <alignment vertical="top" wrapText="1"/>
    </xf>
    <xf numFmtId="0" fontId="6" fillId="5" borderId="25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4" fillId="5" borderId="3" xfId="0" applyFont="1" applyFill="1" applyBorder="1" applyAlignment="1">
      <alignment vertical="top" wrapText="1"/>
    </xf>
    <xf numFmtId="0" fontId="4" fillId="5" borderId="29" xfId="0" applyFont="1" applyFill="1" applyBorder="1" applyAlignment="1">
      <alignment vertical="top" wrapText="1"/>
    </xf>
    <xf numFmtId="0" fontId="4" fillId="5" borderId="25" xfId="0" applyFont="1" applyFill="1" applyBorder="1" applyAlignment="1">
      <alignment vertical="top" wrapText="1"/>
    </xf>
    <xf numFmtId="0" fontId="4" fillId="5" borderId="29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4" fillId="5" borderId="3" xfId="0" applyFont="1" applyFill="1" applyBorder="1" applyAlignment="1">
      <alignment vertical="top"/>
    </xf>
    <xf numFmtId="0" fontId="4" fillId="5" borderId="25" xfId="0" applyFont="1" applyFill="1" applyBorder="1" applyAlignment="1">
      <alignment vertical="top"/>
    </xf>
    <xf numFmtId="0" fontId="4" fillId="5" borderId="32" xfId="0" applyFont="1" applyFill="1" applyBorder="1" applyAlignment="1">
      <alignment vertical="top"/>
    </xf>
    <xf numFmtId="0" fontId="4" fillId="5" borderId="33" xfId="0" applyFont="1" applyFill="1" applyBorder="1" applyAlignment="1">
      <alignment vertical="top"/>
    </xf>
    <xf numFmtId="0" fontId="4" fillId="5" borderId="34" xfId="0" applyFont="1" applyFill="1" applyBorder="1" applyAlignment="1">
      <alignment vertical="top"/>
    </xf>
    <xf numFmtId="0" fontId="4" fillId="5" borderId="35" xfId="0" applyFont="1" applyFill="1" applyBorder="1" applyAlignment="1">
      <alignment vertical="top"/>
    </xf>
    <xf numFmtId="0" fontId="19" fillId="7" borderId="21" xfId="0" applyFont="1" applyFill="1" applyBorder="1"/>
    <xf numFmtId="0" fontId="0" fillId="7" borderId="22" xfId="0" applyFill="1" applyBorder="1"/>
    <xf numFmtId="0" fontId="18" fillId="0" borderId="30" xfId="0" applyFont="1" applyBorder="1" applyAlignment="1">
      <alignment horizontal="center" vertical="center"/>
    </xf>
    <xf numFmtId="2" fontId="18" fillId="0" borderId="31" xfId="0" applyNumberFormat="1" applyFont="1" applyBorder="1" applyAlignment="1">
      <alignment horizontal="center" vertical="center"/>
    </xf>
    <xf numFmtId="0" fontId="0" fillId="7" borderId="1" xfId="0" applyFill="1" applyBorder="1"/>
    <xf numFmtId="0" fontId="0" fillId="7" borderId="0" xfId="0" applyFill="1"/>
    <xf numFmtId="164" fontId="16" fillId="7" borderId="11" xfId="0" applyNumberFormat="1" applyFont="1" applyFill="1" applyBorder="1" applyAlignment="1" applyProtection="1">
      <alignment horizontal="right" vertical="center"/>
      <protection locked="0"/>
    </xf>
    <xf numFmtId="164" fontId="4" fillId="2" borderId="3" xfId="0" applyNumberFormat="1" applyFont="1" applyFill="1" applyBorder="1" applyAlignment="1" applyProtection="1">
      <alignment horizontal="left" vertical="top" wrapText="1"/>
      <protection locked="0"/>
    </xf>
    <xf numFmtId="164" fontId="20" fillId="8" borderId="12" xfId="0" applyNumberFormat="1" applyFont="1" applyFill="1" applyBorder="1" applyAlignment="1">
      <alignment horizontal="left" vertical="top" wrapText="1"/>
    </xf>
    <xf numFmtId="0" fontId="18" fillId="6" borderId="2" xfId="0" applyFont="1" applyFill="1" applyBorder="1" applyAlignment="1" applyProtection="1">
      <alignment horizontal="left" vertical="top" wrapText="1"/>
      <protection locked="0"/>
    </xf>
    <xf numFmtId="0" fontId="4" fillId="6" borderId="2" xfId="0" applyFont="1" applyFill="1" applyBorder="1" applyAlignment="1" applyProtection="1">
      <alignment horizontal="left" vertical="top" wrapText="1"/>
      <protection locked="0"/>
    </xf>
    <xf numFmtId="0" fontId="4" fillId="5" borderId="2" xfId="0" applyFont="1" applyFill="1" applyBorder="1" applyAlignment="1" applyProtection="1">
      <alignment horizontal="left" vertical="top" wrapText="1"/>
      <protection locked="0"/>
    </xf>
    <xf numFmtId="0" fontId="0" fillId="7" borderId="22" xfId="0" applyFill="1" applyBorder="1" applyAlignment="1" applyProtection="1">
      <alignment horizontal="left" vertical="top"/>
      <protection locked="0"/>
    </xf>
    <xf numFmtId="0" fontId="18" fillId="6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18" fillId="5" borderId="3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29" xfId="0" applyFont="1" applyFill="1" applyBorder="1" applyAlignment="1">
      <alignment horizontal="left" vertical="top"/>
    </xf>
    <xf numFmtId="0" fontId="4" fillId="6" borderId="4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18" fillId="2" borderId="36" xfId="0" applyFont="1" applyFill="1" applyBorder="1" applyAlignment="1">
      <alignment horizontal="left" vertical="top" wrapText="1"/>
    </xf>
    <xf numFmtId="0" fontId="18" fillId="0" borderId="37" xfId="0" applyFont="1" applyBorder="1" applyAlignment="1">
      <alignment horizontal="left"/>
    </xf>
    <xf numFmtId="0" fontId="18" fillId="0" borderId="38" xfId="0" applyFont="1" applyBorder="1" applyAlignment="1">
      <alignment horizontal="left"/>
    </xf>
    <xf numFmtId="0" fontId="7" fillId="4" borderId="8" xfId="0" applyFont="1" applyFill="1" applyBorder="1" applyAlignment="1">
      <alignment vertical="top" wrapText="1"/>
    </xf>
    <xf numFmtId="0" fontId="13" fillId="0" borderId="9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1"/>
  <sheetViews>
    <sheetView tabSelected="1" zoomScale="110" zoomScaleNormal="110" workbookViewId="0">
      <pane xSplit="1" topLeftCell="B1" activePane="topRight" state="frozen"/>
      <selection pane="topRight"/>
    </sheetView>
  </sheetViews>
  <sheetFormatPr defaultColWidth="14.42578125" defaultRowHeight="15" customHeight="1" x14ac:dyDescent="0.25"/>
  <cols>
    <col min="1" max="1" width="66.42578125" customWidth="1"/>
    <col min="2" max="2" width="98.42578125" style="34" customWidth="1"/>
    <col min="3" max="3" width="50.85546875" customWidth="1"/>
    <col min="4" max="7" width="10.85546875" customWidth="1"/>
    <col min="8" max="11" width="50.85546875" customWidth="1"/>
    <col min="12" max="30" width="8.85546875" customWidth="1"/>
  </cols>
  <sheetData>
    <row r="1" spans="1:30" ht="27" customHeight="1" x14ac:dyDescent="0.4">
      <c r="A1" s="1" t="s">
        <v>40</v>
      </c>
      <c r="B1" s="2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29.25" customHeight="1" x14ac:dyDescent="0.25">
      <c r="A2" s="3" t="s">
        <v>0</v>
      </c>
      <c r="B2" s="29"/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9.25" customHeight="1" x14ac:dyDescent="0.25">
      <c r="A3" s="3"/>
      <c r="B3" s="29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6" t="s">
        <v>49</v>
      </c>
      <c r="B4" s="102"/>
      <c r="C4" s="37"/>
      <c r="D4" s="38"/>
      <c r="E4" s="38"/>
      <c r="F4" s="38"/>
      <c r="G4" s="38"/>
      <c r="H4" s="39"/>
      <c r="I4" s="40"/>
      <c r="J4" s="41"/>
      <c r="K4" s="7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x14ac:dyDescent="0.25">
      <c r="A5" s="36" t="s">
        <v>50</v>
      </c>
      <c r="B5" s="102"/>
      <c r="C5" s="37"/>
      <c r="D5" s="38"/>
      <c r="E5" s="38"/>
      <c r="F5" s="38"/>
      <c r="G5" s="38"/>
      <c r="H5" s="39"/>
      <c r="I5" s="40"/>
      <c r="J5" s="41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17.25" customHeight="1" x14ac:dyDescent="0.25">
      <c r="A6" s="42"/>
      <c r="B6" s="35"/>
      <c r="C6" s="38"/>
      <c r="D6" s="38"/>
      <c r="E6" s="38"/>
      <c r="F6" s="38"/>
      <c r="G6" s="38"/>
      <c r="H6" s="40"/>
      <c r="I6" s="40"/>
      <c r="J6" s="41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17.25" customHeight="1" x14ac:dyDescent="0.25">
      <c r="A7" s="42"/>
      <c r="B7" s="101" t="s">
        <v>43</v>
      </c>
      <c r="C7" s="103"/>
      <c r="D7" s="43"/>
      <c r="E7" s="43"/>
      <c r="F7" s="43"/>
      <c r="G7" s="43"/>
      <c r="H7" s="40"/>
      <c r="I7" s="40"/>
      <c r="J7" s="41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29.25" customHeight="1" thickBot="1" x14ac:dyDescent="0.3">
      <c r="A8" s="2"/>
      <c r="B8" s="2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45.75" customHeight="1" thickBot="1" x14ac:dyDescent="0.3">
      <c r="A9" s="9" t="s">
        <v>42</v>
      </c>
      <c r="B9" s="30" t="s">
        <v>3</v>
      </c>
      <c r="C9" s="44" t="s">
        <v>4</v>
      </c>
      <c r="D9" s="45" t="s">
        <v>44</v>
      </c>
      <c r="E9" s="46" t="s">
        <v>45</v>
      </c>
      <c r="F9" s="47" t="s">
        <v>46</v>
      </c>
      <c r="G9" s="48" t="s">
        <v>47</v>
      </c>
      <c r="H9" s="49" t="s">
        <v>38</v>
      </c>
      <c r="I9" s="9" t="s">
        <v>39</v>
      </c>
      <c r="J9" s="50" t="s">
        <v>5</v>
      </c>
      <c r="K9" s="9" t="s">
        <v>6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 ht="21.75" customHeight="1" x14ac:dyDescent="0.25">
      <c r="A10" s="51"/>
      <c r="B10" s="31"/>
      <c r="C10" s="11"/>
      <c r="D10" s="52"/>
      <c r="E10" s="11"/>
      <c r="F10" s="11"/>
      <c r="G10" s="53"/>
      <c r="H10" s="11"/>
      <c r="I10" s="11"/>
      <c r="J10" s="54"/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0" ht="20.25" x14ac:dyDescent="0.25">
      <c r="A11" s="55" t="s">
        <v>7</v>
      </c>
      <c r="B11" s="32"/>
      <c r="C11" s="56"/>
      <c r="D11" s="57"/>
      <c r="E11" s="56"/>
      <c r="F11" s="56"/>
      <c r="G11" s="58"/>
      <c r="H11" s="56"/>
      <c r="I11" s="56"/>
      <c r="J11" s="117"/>
      <c r="K11" s="117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 ht="15.75" x14ac:dyDescent="0.25">
      <c r="A12" s="59" t="s">
        <v>8</v>
      </c>
      <c r="B12" s="32"/>
      <c r="C12" s="56"/>
      <c r="D12" s="60">
        <v>0</v>
      </c>
      <c r="E12" s="61">
        <v>0</v>
      </c>
      <c r="F12" s="62">
        <v>0</v>
      </c>
      <c r="G12" s="63" t="str">
        <f>IFERROR(AVERAGEIFS(D12:F12,D12:F12,"&lt;&gt;0",D12:F12,"&lt;&gt;"),"")</f>
        <v/>
      </c>
      <c r="H12" s="56"/>
      <c r="I12" s="56"/>
      <c r="J12" s="118"/>
      <c r="K12" s="118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ht="15.75" x14ac:dyDescent="0.25">
      <c r="A13" s="59" t="s">
        <v>9</v>
      </c>
      <c r="B13" s="32"/>
      <c r="C13" s="56"/>
      <c r="D13" s="57"/>
      <c r="E13" s="56"/>
      <c r="F13" s="56"/>
      <c r="G13" s="58"/>
      <c r="H13" s="56"/>
      <c r="I13" s="56"/>
      <c r="J13" s="118"/>
      <c r="K13" s="118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x14ac:dyDescent="0.25">
      <c r="A14" s="64" t="s">
        <v>10</v>
      </c>
      <c r="B14" s="104"/>
      <c r="C14" s="108"/>
      <c r="D14" s="67"/>
      <c r="E14" s="65"/>
      <c r="F14" s="66"/>
      <c r="G14" s="68"/>
      <c r="H14" s="113"/>
      <c r="I14" s="115"/>
      <c r="J14" s="118"/>
      <c r="K14" s="11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5.75" x14ac:dyDescent="0.25">
      <c r="A15" s="59" t="s">
        <v>11</v>
      </c>
      <c r="B15" s="32"/>
      <c r="C15" s="56"/>
      <c r="D15" s="57"/>
      <c r="E15" s="56"/>
      <c r="F15" s="56"/>
      <c r="G15" s="58"/>
      <c r="H15" s="56"/>
      <c r="I15" s="56"/>
      <c r="J15" s="118"/>
      <c r="K15" s="11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36" x14ac:dyDescent="0.25">
      <c r="A16" s="64" t="s">
        <v>12</v>
      </c>
      <c r="B16" s="104"/>
      <c r="C16" s="109"/>
      <c r="D16" s="67"/>
      <c r="E16" s="65"/>
      <c r="F16" s="66"/>
      <c r="G16" s="68"/>
      <c r="H16" s="113"/>
      <c r="I16" s="115"/>
      <c r="J16" s="118"/>
      <c r="K16" s="11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5.75" x14ac:dyDescent="0.25">
      <c r="A17" s="59" t="s">
        <v>13</v>
      </c>
      <c r="B17" s="32"/>
      <c r="C17" s="56"/>
      <c r="D17" s="60">
        <v>0</v>
      </c>
      <c r="E17" s="61">
        <v>0</v>
      </c>
      <c r="F17" s="62">
        <v>0</v>
      </c>
      <c r="G17" s="63" t="str">
        <f>IFERROR(AVERAGEIFS(D17:F17,D17:F17,"&lt;&gt;0",D17:F17,"&lt;&gt;"),"")</f>
        <v/>
      </c>
      <c r="H17" s="56"/>
      <c r="I17" s="56"/>
      <c r="J17" s="118"/>
      <c r="K17" s="11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5.75" x14ac:dyDescent="0.25">
      <c r="A18" s="69" t="s">
        <v>14</v>
      </c>
      <c r="B18" s="32"/>
      <c r="C18" s="56"/>
      <c r="D18" s="57"/>
      <c r="E18" s="56"/>
      <c r="F18" s="56"/>
      <c r="G18" s="58"/>
      <c r="H18" s="56"/>
      <c r="I18" s="56"/>
      <c r="J18" s="118"/>
      <c r="K18" s="11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25">
      <c r="A19" s="64" t="s">
        <v>15</v>
      </c>
      <c r="B19" s="105"/>
      <c r="C19" s="109"/>
      <c r="D19" s="72"/>
      <c r="E19" s="70"/>
      <c r="F19" s="71"/>
      <c r="G19" s="73"/>
      <c r="H19" s="113"/>
      <c r="I19" s="109"/>
      <c r="J19" s="118"/>
      <c r="K19" s="11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24" x14ac:dyDescent="0.25">
      <c r="A20" s="64" t="s">
        <v>16</v>
      </c>
      <c r="B20" s="105"/>
      <c r="C20" s="109"/>
      <c r="D20" s="72"/>
      <c r="E20" s="70"/>
      <c r="F20" s="71"/>
      <c r="G20" s="73"/>
      <c r="H20" s="113"/>
      <c r="I20" s="109"/>
      <c r="J20" s="118"/>
      <c r="K20" s="11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5.75" x14ac:dyDescent="0.25">
      <c r="A21" s="59" t="s">
        <v>17</v>
      </c>
      <c r="B21" s="32"/>
      <c r="C21" s="56"/>
      <c r="D21" s="57"/>
      <c r="E21" s="56"/>
      <c r="F21" s="56"/>
      <c r="G21" s="58"/>
      <c r="H21" s="56"/>
      <c r="I21" s="56"/>
      <c r="J21" s="118"/>
      <c r="K21" s="11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60" x14ac:dyDescent="0.25">
      <c r="A22" s="64" t="s">
        <v>18</v>
      </c>
      <c r="B22" s="105"/>
      <c r="C22" s="109"/>
      <c r="D22" s="72"/>
      <c r="E22" s="70"/>
      <c r="F22" s="71"/>
      <c r="G22" s="73"/>
      <c r="H22" s="113"/>
      <c r="I22" s="109"/>
      <c r="J22" s="118"/>
      <c r="K22" s="11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36" x14ac:dyDescent="0.25">
      <c r="A23" s="64" t="s">
        <v>19</v>
      </c>
      <c r="B23" s="105"/>
      <c r="C23" s="109"/>
      <c r="D23" s="72"/>
      <c r="E23" s="70"/>
      <c r="F23" s="71"/>
      <c r="G23" s="73"/>
      <c r="H23" s="113"/>
      <c r="I23" s="109"/>
      <c r="J23" s="118"/>
      <c r="K23" s="11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1" x14ac:dyDescent="0.35">
      <c r="A24" s="74" t="s">
        <v>20</v>
      </c>
      <c r="B24" s="33"/>
      <c r="C24" s="75"/>
      <c r="D24" s="76"/>
      <c r="E24" s="75"/>
      <c r="F24" s="75"/>
      <c r="G24" s="77"/>
      <c r="H24" s="75"/>
      <c r="I24" s="75"/>
      <c r="J24" s="118"/>
      <c r="K24" s="118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t="15.75" x14ac:dyDescent="0.25">
      <c r="A25" s="15" t="s">
        <v>21</v>
      </c>
      <c r="B25" s="33"/>
      <c r="C25" s="75"/>
      <c r="D25" s="60">
        <v>0</v>
      </c>
      <c r="E25" s="61">
        <v>0</v>
      </c>
      <c r="F25" s="62">
        <v>0</v>
      </c>
      <c r="G25" s="63" t="str">
        <f>IFERROR(AVERAGEIFS(D25:F25,D25:F25,"&lt;&gt;0",D25:F25,"&lt;&gt;"),"")</f>
        <v/>
      </c>
      <c r="H25" s="75"/>
      <c r="I25" s="75"/>
      <c r="J25" s="118"/>
      <c r="K25" s="11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24" x14ac:dyDescent="0.25">
      <c r="A26" s="78" t="s">
        <v>22</v>
      </c>
      <c r="B26" s="106"/>
      <c r="C26" s="110"/>
      <c r="D26" s="81"/>
      <c r="E26" s="79"/>
      <c r="F26" s="80"/>
      <c r="G26" s="82"/>
      <c r="H26" s="114"/>
      <c r="I26" s="111"/>
      <c r="J26" s="118"/>
      <c r="K26" s="11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36" x14ac:dyDescent="0.25">
      <c r="A27" s="78" t="s">
        <v>23</v>
      </c>
      <c r="B27" s="106"/>
      <c r="C27" s="111"/>
      <c r="D27" s="85"/>
      <c r="E27" s="83"/>
      <c r="F27" s="84"/>
      <c r="G27" s="86"/>
      <c r="H27" s="114"/>
      <c r="I27" s="111"/>
      <c r="J27" s="118"/>
      <c r="K27" s="11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5.75" x14ac:dyDescent="0.25">
      <c r="A28" s="15" t="s">
        <v>24</v>
      </c>
      <c r="B28" s="33"/>
      <c r="C28" s="75"/>
      <c r="D28" s="60">
        <v>0</v>
      </c>
      <c r="E28" s="61">
        <v>0</v>
      </c>
      <c r="F28" s="62">
        <v>0</v>
      </c>
      <c r="G28" s="63" t="str">
        <f>IFERROR(AVERAGEIFS(D28:F28,D28:F28,"&lt;&gt;0",D28:F28,"&lt;&gt;"),"")</f>
        <v/>
      </c>
      <c r="H28" s="75"/>
      <c r="I28" s="75"/>
      <c r="J28" s="118"/>
      <c r="K28" s="11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24" x14ac:dyDescent="0.25">
      <c r="A29" s="78" t="s">
        <v>25</v>
      </c>
      <c r="B29" s="106"/>
      <c r="C29" s="111"/>
      <c r="D29" s="87"/>
      <c r="E29" s="88"/>
      <c r="F29" s="89"/>
      <c r="G29" s="90"/>
      <c r="H29" s="114"/>
      <c r="I29" s="111"/>
      <c r="J29" s="118"/>
      <c r="K29" s="11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5.75" x14ac:dyDescent="0.25">
      <c r="A30" s="15" t="s">
        <v>26</v>
      </c>
      <c r="B30" s="33"/>
      <c r="C30" s="75"/>
      <c r="D30" s="60">
        <v>0</v>
      </c>
      <c r="E30" s="61">
        <v>0</v>
      </c>
      <c r="F30" s="62">
        <v>0</v>
      </c>
      <c r="G30" s="63" t="str">
        <f>IFERROR(AVERAGEIFS(D30:F30,D30:F30,"&lt;&gt;0",D30:F30,"&lt;&gt;"),"")</f>
        <v/>
      </c>
      <c r="H30" s="75"/>
      <c r="I30" s="75"/>
      <c r="J30" s="118"/>
      <c r="K30" s="118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48" x14ac:dyDescent="0.25">
      <c r="A31" s="78" t="s">
        <v>27</v>
      </c>
      <c r="B31" s="106"/>
      <c r="C31" s="111"/>
      <c r="D31" s="85"/>
      <c r="E31" s="83"/>
      <c r="F31" s="84"/>
      <c r="G31" s="86"/>
      <c r="H31" s="114"/>
      <c r="I31" s="111"/>
      <c r="J31" s="118"/>
      <c r="K31" s="11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25">
      <c r="A32" s="78" t="s">
        <v>28</v>
      </c>
      <c r="B32" s="106"/>
      <c r="C32" s="111"/>
      <c r="D32" s="85"/>
      <c r="E32" s="83"/>
      <c r="F32" s="84"/>
      <c r="G32" s="86"/>
      <c r="H32" s="114"/>
      <c r="I32" s="111"/>
      <c r="J32" s="118"/>
      <c r="K32" s="11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24" x14ac:dyDescent="0.25">
      <c r="A33" s="78" t="s">
        <v>29</v>
      </c>
      <c r="B33" s="106"/>
      <c r="C33" s="111"/>
      <c r="D33" s="87"/>
      <c r="E33" s="88"/>
      <c r="F33" s="89"/>
      <c r="G33" s="90"/>
      <c r="H33" s="114"/>
      <c r="I33" s="111"/>
      <c r="J33" s="118"/>
      <c r="K33" s="11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36" x14ac:dyDescent="0.25">
      <c r="A34" s="78" t="s">
        <v>30</v>
      </c>
      <c r="B34" s="106"/>
      <c r="C34" s="111"/>
      <c r="D34" s="87"/>
      <c r="E34" s="88"/>
      <c r="F34" s="89"/>
      <c r="G34" s="90"/>
      <c r="H34" s="114"/>
      <c r="I34" s="111"/>
      <c r="J34" s="118"/>
      <c r="K34" s="11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x14ac:dyDescent="0.25">
      <c r="A35" s="15" t="s">
        <v>31</v>
      </c>
      <c r="B35" s="33"/>
      <c r="C35" s="75"/>
      <c r="D35" s="60">
        <v>0</v>
      </c>
      <c r="E35" s="61">
        <v>0</v>
      </c>
      <c r="F35" s="62">
        <v>0</v>
      </c>
      <c r="G35" s="63" t="str">
        <f>IFERROR(AVERAGEIFS(D35:F35,D35:F35,"&lt;&gt;0",D35:F35,"&lt;&gt;"),"")</f>
        <v/>
      </c>
      <c r="H35" s="75"/>
      <c r="I35" s="75"/>
      <c r="J35" s="118"/>
      <c r="K35" s="118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ht="24" x14ac:dyDescent="0.25">
      <c r="A36" s="78" t="s">
        <v>32</v>
      </c>
      <c r="B36" s="106"/>
      <c r="C36" s="111"/>
      <c r="D36" s="112"/>
      <c r="E36" s="88"/>
      <c r="F36" s="89"/>
      <c r="G36" s="90"/>
      <c r="H36" s="114"/>
      <c r="I36" s="116"/>
      <c r="J36" s="118"/>
      <c r="K36" s="11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.75" thickBot="1" x14ac:dyDescent="0.3">
      <c r="A37" s="78" t="s">
        <v>33</v>
      </c>
      <c r="B37" s="106"/>
      <c r="C37" s="111"/>
      <c r="D37" s="91"/>
      <c r="E37" s="92"/>
      <c r="F37" s="93"/>
      <c r="G37" s="94"/>
      <c r="H37" s="114"/>
      <c r="I37" s="116"/>
      <c r="J37" s="119"/>
      <c r="K37" s="11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s="100" customFormat="1" ht="25.5" customHeight="1" thickBot="1" x14ac:dyDescent="0.4">
      <c r="A38" s="95" t="s">
        <v>48</v>
      </c>
      <c r="B38" s="107"/>
      <c r="C38" s="96"/>
      <c r="D38" s="97">
        <f>D12+D17+D25+D28+D30+D35</f>
        <v>0</v>
      </c>
      <c r="E38" s="97">
        <f t="shared" ref="E38:F38" si="0">E12+E17+E25+E28+E30+E35</f>
        <v>0</v>
      </c>
      <c r="F38" s="97">
        <f t="shared" si="0"/>
        <v>0</v>
      </c>
      <c r="G38" s="98" t="str">
        <f>IFERROR(AVERAGEIFS(D38:F38,D38:F38,"&lt;&gt;0",D38:F38,"&lt;&gt;"),"")</f>
        <v/>
      </c>
      <c r="H38" s="99"/>
    </row>
    <row r="39" spans="1:30" ht="15.75" customHeight="1" x14ac:dyDescent="0.25">
      <c r="A39" s="2"/>
      <c r="B39" s="2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 x14ac:dyDescent="0.25">
      <c r="A40" s="2"/>
      <c r="B40" s="28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 x14ac:dyDescent="0.25">
      <c r="A41" s="2"/>
      <c r="B41" s="2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 x14ac:dyDescent="0.25">
      <c r="A42" s="2"/>
      <c r="B42" s="28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 x14ac:dyDescent="0.25">
      <c r="A43" s="2"/>
      <c r="B43" s="2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x14ac:dyDescent="0.25">
      <c r="A44" s="2"/>
      <c r="B44" s="2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 x14ac:dyDescent="0.25">
      <c r="A45" s="2"/>
      <c r="B45" s="2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 x14ac:dyDescent="0.25">
      <c r="A46" s="2"/>
      <c r="B46" s="2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 x14ac:dyDescent="0.25">
      <c r="A47" s="2"/>
      <c r="B47" s="2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 x14ac:dyDescent="0.25">
      <c r="A48" s="2"/>
      <c r="B48" s="2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 x14ac:dyDescent="0.25">
      <c r="A49" s="2"/>
      <c r="B49" s="2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 x14ac:dyDescent="0.25">
      <c r="A50" s="2"/>
      <c r="B50" s="2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 x14ac:dyDescent="0.25">
      <c r="A51" s="2"/>
      <c r="B51" s="2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 x14ac:dyDescent="0.25">
      <c r="A52" s="2"/>
      <c r="B52" s="28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 x14ac:dyDescent="0.25">
      <c r="A53" s="2"/>
      <c r="B53" s="28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 x14ac:dyDescent="0.25">
      <c r="A54" s="2"/>
      <c r="B54" s="2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 x14ac:dyDescent="0.25">
      <c r="A55" s="2"/>
      <c r="B55" s="28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 x14ac:dyDescent="0.25">
      <c r="A56" s="2"/>
      <c r="B56" s="28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 x14ac:dyDescent="0.25">
      <c r="A57" s="2"/>
      <c r="B57" s="28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 x14ac:dyDescent="0.25">
      <c r="A58" s="2"/>
      <c r="B58" s="28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 x14ac:dyDescent="0.25">
      <c r="A59" s="2"/>
      <c r="B59" s="28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 x14ac:dyDescent="0.25">
      <c r="A60" s="2"/>
      <c r="B60" s="28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 x14ac:dyDescent="0.25">
      <c r="A61" s="2"/>
      <c r="B61" s="28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 x14ac:dyDescent="0.25">
      <c r="A62" s="2"/>
      <c r="B62" s="28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 x14ac:dyDescent="0.25">
      <c r="A63" s="2"/>
      <c r="B63" s="28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 x14ac:dyDescent="0.25">
      <c r="A64" s="2"/>
      <c r="B64" s="28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 x14ac:dyDescent="0.25">
      <c r="A65" s="2"/>
      <c r="B65" s="2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 x14ac:dyDescent="0.25">
      <c r="A66" s="2"/>
      <c r="B66" s="28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 x14ac:dyDescent="0.25">
      <c r="A67" s="2"/>
      <c r="B67" s="28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 x14ac:dyDescent="0.25">
      <c r="A68" s="2"/>
      <c r="B68" s="2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 x14ac:dyDescent="0.25">
      <c r="A69" s="2"/>
      <c r="B69" s="28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 x14ac:dyDescent="0.25">
      <c r="A70" s="2"/>
      <c r="B70" s="28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 x14ac:dyDescent="0.25">
      <c r="A71" s="2"/>
      <c r="B71" s="2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 x14ac:dyDescent="0.25">
      <c r="A72" s="2"/>
      <c r="B72" s="28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 x14ac:dyDescent="0.25">
      <c r="A73" s="2"/>
      <c r="B73" s="2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 x14ac:dyDescent="0.25">
      <c r="A74" s="2"/>
      <c r="B74" s="28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 x14ac:dyDescent="0.25">
      <c r="A75" s="2"/>
      <c r="B75" s="28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 x14ac:dyDescent="0.25">
      <c r="A76" s="2"/>
      <c r="B76" s="28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 x14ac:dyDescent="0.25">
      <c r="A77" s="2"/>
      <c r="B77" s="28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 x14ac:dyDescent="0.25">
      <c r="A78" s="2"/>
      <c r="B78" s="28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 x14ac:dyDescent="0.25">
      <c r="A79" s="2"/>
      <c r="B79" s="28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 x14ac:dyDescent="0.25">
      <c r="A80" s="2"/>
      <c r="B80" s="28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 x14ac:dyDescent="0.25">
      <c r="A81" s="2"/>
      <c r="B81" s="28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 x14ac:dyDescent="0.25">
      <c r="A82" s="2"/>
      <c r="B82" s="28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 x14ac:dyDescent="0.25">
      <c r="A83" s="2"/>
      <c r="B83" s="28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 x14ac:dyDescent="0.25">
      <c r="A84" s="2"/>
      <c r="B84" s="28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 x14ac:dyDescent="0.25">
      <c r="A85" s="2"/>
      <c r="B85" s="28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 x14ac:dyDescent="0.25">
      <c r="A86" s="2"/>
      <c r="B86" s="28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 x14ac:dyDescent="0.25">
      <c r="A87" s="2"/>
      <c r="B87" s="28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25">
      <c r="A88" s="2"/>
      <c r="B88" s="28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25">
      <c r="A89" s="2"/>
      <c r="B89" s="28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25">
      <c r="A90" s="2"/>
      <c r="B90" s="28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25">
      <c r="A91" s="2"/>
      <c r="B91" s="28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25">
      <c r="A92" s="2"/>
      <c r="B92" s="28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25">
      <c r="A93" s="2"/>
      <c r="B93" s="28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25">
      <c r="A94" s="2"/>
      <c r="B94" s="28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25">
      <c r="A95" s="2"/>
      <c r="B95" s="28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25">
      <c r="A96" s="2"/>
      <c r="B96" s="28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25">
      <c r="A97" s="2"/>
      <c r="B97" s="28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25">
      <c r="A98" s="2"/>
      <c r="B98" s="28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 x14ac:dyDescent="0.25">
      <c r="A99" s="2"/>
      <c r="B99" s="28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 x14ac:dyDescent="0.25">
      <c r="A100" s="2"/>
      <c r="B100" s="28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 x14ac:dyDescent="0.25">
      <c r="A101" s="2"/>
      <c r="B101" s="28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25">
      <c r="A102" s="2"/>
      <c r="B102" s="28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25">
      <c r="A103" s="2"/>
      <c r="B103" s="28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25">
      <c r="A104" s="2"/>
      <c r="B104" s="28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25">
      <c r="A105" s="2"/>
      <c r="B105" s="28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25">
      <c r="A106" s="2"/>
      <c r="B106" s="28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 x14ac:dyDescent="0.25">
      <c r="A107" s="2"/>
      <c r="B107" s="28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 x14ac:dyDescent="0.25">
      <c r="A108" s="2"/>
      <c r="B108" s="28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 x14ac:dyDescent="0.25">
      <c r="A109" s="2"/>
      <c r="B109" s="28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 x14ac:dyDescent="0.25">
      <c r="A110" s="2"/>
      <c r="B110" s="28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 x14ac:dyDescent="0.25">
      <c r="A111" s="2"/>
      <c r="B111" s="28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 x14ac:dyDescent="0.25">
      <c r="A112" s="2"/>
      <c r="B112" s="28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 x14ac:dyDescent="0.25">
      <c r="A113" s="2"/>
      <c r="B113" s="28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 x14ac:dyDescent="0.25">
      <c r="A114" s="2"/>
      <c r="B114" s="28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 x14ac:dyDescent="0.25">
      <c r="A115" s="2"/>
      <c r="B115" s="28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 x14ac:dyDescent="0.25">
      <c r="A116" s="2"/>
      <c r="B116" s="28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 x14ac:dyDescent="0.25">
      <c r="A117" s="2"/>
      <c r="B117" s="28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 x14ac:dyDescent="0.25">
      <c r="A118" s="2"/>
      <c r="B118" s="28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 x14ac:dyDescent="0.25">
      <c r="A119" s="2"/>
      <c r="B119" s="28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 x14ac:dyDescent="0.25">
      <c r="A120" s="2"/>
      <c r="B120" s="28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 x14ac:dyDescent="0.25">
      <c r="A121" s="2"/>
      <c r="B121" s="28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 x14ac:dyDescent="0.25">
      <c r="A122" s="2"/>
      <c r="B122" s="28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 x14ac:dyDescent="0.25">
      <c r="A123" s="2"/>
      <c r="B123" s="28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 x14ac:dyDescent="0.25">
      <c r="A124" s="2"/>
      <c r="B124" s="28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 x14ac:dyDescent="0.25">
      <c r="A125" s="2"/>
      <c r="B125" s="28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 x14ac:dyDescent="0.25">
      <c r="A126" s="2"/>
      <c r="B126" s="28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 x14ac:dyDescent="0.25">
      <c r="A127" s="2"/>
      <c r="B127" s="28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 x14ac:dyDescent="0.25">
      <c r="A128" s="2"/>
      <c r="B128" s="28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 x14ac:dyDescent="0.25">
      <c r="A129" s="2"/>
      <c r="B129" s="28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 x14ac:dyDescent="0.25">
      <c r="A130" s="2"/>
      <c r="B130" s="28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 x14ac:dyDescent="0.25">
      <c r="A131" s="2"/>
      <c r="B131" s="28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 x14ac:dyDescent="0.25">
      <c r="A132" s="2"/>
      <c r="B132" s="28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 x14ac:dyDescent="0.25">
      <c r="A133" s="2"/>
      <c r="B133" s="28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 x14ac:dyDescent="0.25">
      <c r="A134" s="2"/>
      <c r="B134" s="28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 x14ac:dyDescent="0.25">
      <c r="A135" s="2"/>
      <c r="B135" s="28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 x14ac:dyDescent="0.25">
      <c r="A136" s="2"/>
      <c r="B136" s="28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 x14ac:dyDescent="0.25">
      <c r="A137" s="2"/>
      <c r="B137" s="28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 x14ac:dyDescent="0.25">
      <c r="A138" s="2"/>
      <c r="B138" s="28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 x14ac:dyDescent="0.25">
      <c r="A139" s="2"/>
      <c r="B139" s="28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 x14ac:dyDescent="0.25">
      <c r="A140" s="2"/>
      <c r="B140" s="28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 x14ac:dyDescent="0.25">
      <c r="A141" s="2"/>
      <c r="B141" s="28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 x14ac:dyDescent="0.25">
      <c r="A142" s="2"/>
      <c r="B142" s="28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 x14ac:dyDescent="0.25">
      <c r="A143" s="2"/>
      <c r="B143" s="28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 x14ac:dyDescent="0.25">
      <c r="A144" s="2"/>
      <c r="B144" s="28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 x14ac:dyDescent="0.25">
      <c r="A145" s="2"/>
      <c r="B145" s="28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 x14ac:dyDescent="0.25">
      <c r="A146" s="2"/>
      <c r="B146" s="28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 x14ac:dyDescent="0.25">
      <c r="A147" s="2"/>
      <c r="B147" s="28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 x14ac:dyDescent="0.25">
      <c r="A148" s="2"/>
      <c r="B148" s="28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 x14ac:dyDescent="0.25">
      <c r="A149" s="2"/>
      <c r="B149" s="28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 x14ac:dyDescent="0.25">
      <c r="A150" s="2"/>
      <c r="B150" s="28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 x14ac:dyDescent="0.25">
      <c r="A151" s="2"/>
      <c r="B151" s="28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 x14ac:dyDescent="0.25">
      <c r="A152" s="2"/>
      <c r="B152" s="28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 x14ac:dyDescent="0.25">
      <c r="A153" s="2"/>
      <c r="B153" s="28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 x14ac:dyDescent="0.25">
      <c r="A154" s="2"/>
      <c r="B154" s="28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 x14ac:dyDescent="0.25">
      <c r="A155" s="2"/>
      <c r="B155" s="28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 x14ac:dyDescent="0.25">
      <c r="A156" s="2"/>
      <c r="B156" s="28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 x14ac:dyDescent="0.25">
      <c r="A157" s="2"/>
      <c r="B157" s="28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 x14ac:dyDescent="0.25">
      <c r="A158" s="2"/>
      <c r="B158" s="28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 x14ac:dyDescent="0.25">
      <c r="A159" s="2"/>
      <c r="B159" s="28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 x14ac:dyDescent="0.25">
      <c r="A160" s="2"/>
      <c r="B160" s="28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 x14ac:dyDescent="0.25">
      <c r="A161" s="2"/>
      <c r="B161" s="28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 x14ac:dyDescent="0.25">
      <c r="A162" s="2"/>
      <c r="B162" s="28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 x14ac:dyDescent="0.25">
      <c r="A163" s="2"/>
      <c r="B163" s="28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 x14ac:dyDescent="0.25">
      <c r="A164" s="2"/>
      <c r="B164" s="28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 x14ac:dyDescent="0.25">
      <c r="A165" s="2"/>
      <c r="B165" s="28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 x14ac:dyDescent="0.25">
      <c r="A166" s="2"/>
      <c r="B166" s="28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 x14ac:dyDescent="0.25">
      <c r="A167" s="2"/>
      <c r="B167" s="28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 x14ac:dyDescent="0.25">
      <c r="A168" s="2"/>
      <c r="B168" s="28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 x14ac:dyDescent="0.25">
      <c r="A169" s="2"/>
      <c r="B169" s="28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 x14ac:dyDescent="0.25">
      <c r="A170" s="2"/>
      <c r="B170" s="28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 x14ac:dyDescent="0.25">
      <c r="A171" s="2"/>
      <c r="B171" s="28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 x14ac:dyDescent="0.25">
      <c r="A172" s="2"/>
      <c r="B172" s="28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 x14ac:dyDescent="0.25">
      <c r="A173" s="2"/>
      <c r="B173" s="28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 x14ac:dyDescent="0.25">
      <c r="A174" s="2"/>
      <c r="B174" s="28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 x14ac:dyDescent="0.25">
      <c r="A175" s="2"/>
      <c r="B175" s="28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 x14ac:dyDescent="0.25">
      <c r="A176" s="2"/>
      <c r="B176" s="28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 x14ac:dyDescent="0.25">
      <c r="A177" s="2"/>
      <c r="B177" s="28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 x14ac:dyDescent="0.25">
      <c r="A178" s="2"/>
      <c r="B178" s="28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 x14ac:dyDescent="0.25">
      <c r="A179" s="2"/>
      <c r="B179" s="28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 x14ac:dyDescent="0.25">
      <c r="A180" s="2"/>
      <c r="B180" s="28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 x14ac:dyDescent="0.25">
      <c r="A181" s="2"/>
      <c r="B181" s="28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 x14ac:dyDescent="0.25">
      <c r="A182" s="2"/>
      <c r="B182" s="28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 x14ac:dyDescent="0.25">
      <c r="A183" s="2"/>
      <c r="B183" s="28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 x14ac:dyDescent="0.25">
      <c r="A184" s="2"/>
      <c r="B184" s="28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 x14ac:dyDescent="0.25">
      <c r="A185" s="2"/>
      <c r="B185" s="28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 x14ac:dyDescent="0.25">
      <c r="A186" s="2"/>
      <c r="B186" s="28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 x14ac:dyDescent="0.25">
      <c r="A187" s="2"/>
      <c r="B187" s="28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 x14ac:dyDescent="0.25">
      <c r="A188" s="2"/>
      <c r="B188" s="28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 x14ac:dyDescent="0.25">
      <c r="A189" s="2"/>
      <c r="B189" s="28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 x14ac:dyDescent="0.25">
      <c r="A190" s="2"/>
      <c r="B190" s="28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 x14ac:dyDescent="0.25">
      <c r="A191" s="2"/>
      <c r="B191" s="28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 x14ac:dyDescent="0.25">
      <c r="A192" s="2"/>
      <c r="B192" s="28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 x14ac:dyDescent="0.25">
      <c r="A193" s="2"/>
      <c r="B193" s="28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 x14ac:dyDescent="0.25">
      <c r="A194" s="2"/>
      <c r="B194" s="28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 x14ac:dyDescent="0.25">
      <c r="A195" s="2"/>
      <c r="B195" s="28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 x14ac:dyDescent="0.25">
      <c r="A196" s="2"/>
      <c r="B196" s="28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 x14ac:dyDescent="0.25">
      <c r="A197" s="2"/>
      <c r="B197" s="28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 x14ac:dyDescent="0.25">
      <c r="A198" s="2"/>
      <c r="B198" s="28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 x14ac:dyDescent="0.25">
      <c r="A199" s="2"/>
      <c r="B199" s="28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 x14ac:dyDescent="0.25">
      <c r="A200" s="2"/>
      <c r="B200" s="28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 x14ac:dyDescent="0.25">
      <c r="A201" s="2"/>
      <c r="B201" s="28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 x14ac:dyDescent="0.25">
      <c r="A202" s="2"/>
      <c r="B202" s="28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 x14ac:dyDescent="0.25">
      <c r="A203" s="2"/>
      <c r="B203" s="28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 x14ac:dyDescent="0.25">
      <c r="A204" s="2"/>
      <c r="B204" s="28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 x14ac:dyDescent="0.25">
      <c r="A205" s="2"/>
      <c r="B205" s="28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 x14ac:dyDescent="0.25">
      <c r="A206" s="2"/>
      <c r="B206" s="28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 x14ac:dyDescent="0.25">
      <c r="A207" s="2"/>
      <c r="B207" s="28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 x14ac:dyDescent="0.25">
      <c r="A208" s="2"/>
      <c r="B208" s="2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 x14ac:dyDescent="0.25">
      <c r="A209" s="2"/>
      <c r="B209" s="28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 x14ac:dyDescent="0.25">
      <c r="A210" s="2"/>
      <c r="B210" s="28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 x14ac:dyDescent="0.25">
      <c r="A211" s="2"/>
      <c r="B211" s="28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 x14ac:dyDescent="0.25">
      <c r="A212" s="2"/>
      <c r="B212" s="28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 x14ac:dyDescent="0.25">
      <c r="A213" s="2"/>
      <c r="B213" s="28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 x14ac:dyDescent="0.25">
      <c r="A214" s="2"/>
      <c r="B214" s="28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 x14ac:dyDescent="0.25">
      <c r="A215" s="2"/>
      <c r="B215" s="28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 x14ac:dyDescent="0.25">
      <c r="A216" s="2"/>
      <c r="B216" s="28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 x14ac:dyDescent="0.25">
      <c r="A217" s="2"/>
      <c r="B217" s="28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 x14ac:dyDescent="0.25">
      <c r="A218" s="2"/>
      <c r="B218" s="2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 x14ac:dyDescent="0.25">
      <c r="A219" s="2"/>
      <c r="B219" s="28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 x14ac:dyDescent="0.25">
      <c r="A220" s="2"/>
      <c r="B220" s="28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 x14ac:dyDescent="0.25">
      <c r="A221" s="2"/>
      <c r="B221" s="28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 x14ac:dyDescent="0.25">
      <c r="A222" s="2"/>
      <c r="B222" s="28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 x14ac:dyDescent="0.25">
      <c r="A223" s="2"/>
      <c r="B223" s="28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 x14ac:dyDescent="0.25">
      <c r="A224" s="2"/>
      <c r="B224" s="28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 x14ac:dyDescent="0.25">
      <c r="A225" s="2"/>
      <c r="B225" s="28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 x14ac:dyDescent="0.25">
      <c r="A226" s="2"/>
      <c r="B226" s="28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 x14ac:dyDescent="0.25">
      <c r="A227" s="2"/>
      <c r="B227" s="28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 x14ac:dyDescent="0.25">
      <c r="A228" s="2"/>
      <c r="B228" s="2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 x14ac:dyDescent="0.25">
      <c r="A229" s="2"/>
      <c r="B229" s="28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 x14ac:dyDescent="0.25">
      <c r="A230" s="2"/>
      <c r="B230" s="28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 x14ac:dyDescent="0.25">
      <c r="A231" s="2"/>
      <c r="B231" s="28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 x14ac:dyDescent="0.25">
      <c r="A232" s="2"/>
      <c r="B232" s="28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 x14ac:dyDescent="0.25">
      <c r="A233" s="2"/>
      <c r="B233" s="28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 x14ac:dyDescent="0.25">
      <c r="A234" s="2"/>
      <c r="B234" s="28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 x14ac:dyDescent="0.25">
      <c r="A235" s="2"/>
      <c r="B235" s="28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 x14ac:dyDescent="0.25">
      <c r="A236" s="2"/>
      <c r="B236" s="28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 x14ac:dyDescent="0.25">
      <c r="A237" s="2"/>
      <c r="B237" s="28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 x14ac:dyDescent="0.25">
      <c r="A238" s="2"/>
      <c r="B238" s="2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 x14ac:dyDescent="0.25">
      <c r="A239" s="2"/>
      <c r="B239" s="28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 x14ac:dyDescent="0.25">
      <c r="A240" s="2"/>
      <c r="B240" s="28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 x14ac:dyDescent="0.25">
      <c r="A241" s="2"/>
      <c r="B241" s="28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 x14ac:dyDescent="0.25">
      <c r="A242" s="2"/>
      <c r="B242" s="28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 x14ac:dyDescent="0.25">
      <c r="A243" s="2"/>
      <c r="B243" s="28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 x14ac:dyDescent="0.25">
      <c r="A244" s="2"/>
      <c r="B244" s="28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 x14ac:dyDescent="0.25">
      <c r="A245" s="2"/>
      <c r="B245" s="28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 x14ac:dyDescent="0.25">
      <c r="A246" s="2"/>
      <c r="B246" s="28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 x14ac:dyDescent="0.25">
      <c r="A247" s="2"/>
      <c r="B247" s="28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 x14ac:dyDescent="0.25">
      <c r="A248" s="2"/>
      <c r="B248" s="28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 x14ac:dyDescent="0.25">
      <c r="A249" s="2"/>
      <c r="B249" s="28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 x14ac:dyDescent="0.25">
      <c r="A250" s="2"/>
      <c r="B250" s="28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 x14ac:dyDescent="0.25">
      <c r="A251" s="2"/>
      <c r="B251" s="28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 x14ac:dyDescent="0.25">
      <c r="A252" s="2"/>
      <c r="B252" s="28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 x14ac:dyDescent="0.25">
      <c r="A253" s="2"/>
      <c r="B253" s="28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 x14ac:dyDescent="0.25">
      <c r="A254" s="2"/>
      <c r="B254" s="28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 x14ac:dyDescent="0.25">
      <c r="A255" s="2"/>
      <c r="B255" s="28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 x14ac:dyDescent="0.25">
      <c r="A256" s="2"/>
      <c r="B256" s="28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 x14ac:dyDescent="0.25">
      <c r="A257" s="2"/>
      <c r="B257" s="28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 x14ac:dyDescent="0.25">
      <c r="A258" s="2"/>
      <c r="B258" s="28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 x14ac:dyDescent="0.25">
      <c r="A259" s="2"/>
      <c r="B259" s="28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 x14ac:dyDescent="0.25">
      <c r="A260" s="2"/>
      <c r="B260" s="28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 x14ac:dyDescent="0.25">
      <c r="A261" s="2"/>
      <c r="B261" s="28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 x14ac:dyDescent="0.25">
      <c r="A262" s="2"/>
      <c r="B262" s="28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 x14ac:dyDescent="0.25">
      <c r="A263" s="2"/>
      <c r="B263" s="28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 x14ac:dyDescent="0.25">
      <c r="A264" s="2"/>
      <c r="B264" s="28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 x14ac:dyDescent="0.25">
      <c r="A265" s="2"/>
      <c r="B265" s="28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 x14ac:dyDescent="0.25">
      <c r="A266" s="2"/>
      <c r="B266" s="28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 x14ac:dyDescent="0.25">
      <c r="A267" s="2"/>
      <c r="B267" s="28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 x14ac:dyDescent="0.25">
      <c r="A268" s="2"/>
      <c r="B268" s="28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 x14ac:dyDescent="0.25">
      <c r="A269" s="2"/>
      <c r="B269" s="28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 x14ac:dyDescent="0.25">
      <c r="A270" s="2"/>
      <c r="B270" s="28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 x14ac:dyDescent="0.25">
      <c r="A271" s="2"/>
      <c r="B271" s="28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 x14ac:dyDescent="0.25">
      <c r="A272" s="2"/>
      <c r="B272" s="28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 x14ac:dyDescent="0.25">
      <c r="A273" s="2"/>
      <c r="B273" s="28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 x14ac:dyDescent="0.25">
      <c r="A274" s="2"/>
      <c r="B274" s="28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 x14ac:dyDescent="0.25">
      <c r="A275" s="2"/>
      <c r="B275" s="28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 x14ac:dyDescent="0.25">
      <c r="A276" s="2"/>
      <c r="B276" s="28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 x14ac:dyDescent="0.25">
      <c r="A277" s="2"/>
      <c r="B277" s="28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 x14ac:dyDescent="0.25">
      <c r="A278" s="2"/>
      <c r="B278" s="28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 x14ac:dyDescent="0.25">
      <c r="A279" s="2"/>
      <c r="B279" s="28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 x14ac:dyDescent="0.25">
      <c r="A280" s="2"/>
      <c r="B280" s="28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 x14ac:dyDescent="0.25">
      <c r="A281" s="2"/>
      <c r="B281" s="28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 x14ac:dyDescent="0.25">
      <c r="A282" s="2"/>
      <c r="B282" s="28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 x14ac:dyDescent="0.25">
      <c r="A283" s="2"/>
      <c r="B283" s="28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 x14ac:dyDescent="0.25">
      <c r="A284" s="2"/>
      <c r="B284" s="28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 x14ac:dyDescent="0.25">
      <c r="A285" s="2"/>
      <c r="B285" s="28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 x14ac:dyDescent="0.25">
      <c r="A286" s="2"/>
      <c r="B286" s="28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 x14ac:dyDescent="0.25">
      <c r="A287" s="2"/>
      <c r="B287" s="28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 x14ac:dyDescent="0.25">
      <c r="A288" s="2"/>
      <c r="B288" s="28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 x14ac:dyDescent="0.25">
      <c r="A289" s="2"/>
      <c r="B289" s="28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 x14ac:dyDescent="0.25">
      <c r="A290" s="2"/>
      <c r="B290" s="28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 x14ac:dyDescent="0.25">
      <c r="A291" s="2"/>
      <c r="B291" s="28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 x14ac:dyDescent="0.25">
      <c r="A292" s="2"/>
      <c r="B292" s="28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 x14ac:dyDescent="0.25">
      <c r="A293" s="2"/>
      <c r="B293" s="28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 x14ac:dyDescent="0.25">
      <c r="A294" s="2"/>
      <c r="B294" s="28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 x14ac:dyDescent="0.25">
      <c r="A295" s="2"/>
      <c r="B295" s="28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 x14ac:dyDescent="0.25">
      <c r="A296" s="2"/>
      <c r="B296" s="28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 x14ac:dyDescent="0.25">
      <c r="A297" s="2"/>
      <c r="B297" s="28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 x14ac:dyDescent="0.25">
      <c r="A298" s="2"/>
      <c r="B298" s="28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 x14ac:dyDescent="0.25">
      <c r="A299" s="2"/>
      <c r="B299" s="28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 x14ac:dyDescent="0.25">
      <c r="A300" s="2"/>
      <c r="B300" s="28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 x14ac:dyDescent="0.25">
      <c r="A301" s="2"/>
      <c r="B301" s="28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 x14ac:dyDescent="0.25">
      <c r="A302" s="2"/>
      <c r="B302" s="28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 x14ac:dyDescent="0.25">
      <c r="A303" s="2"/>
      <c r="B303" s="28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 x14ac:dyDescent="0.25">
      <c r="A304" s="2"/>
      <c r="B304" s="28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 x14ac:dyDescent="0.25">
      <c r="A305" s="2"/>
      <c r="B305" s="28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 x14ac:dyDescent="0.25">
      <c r="A306" s="2"/>
      <c r="B306" s="28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 x14ac:dyDescent="0.25">
      <c r="A307" s="2"/>
      <c r="B307" s="28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 x14ac:dyDescent="0.25">
      <c r="A308" s="2"/>
      <c r="B308" s="28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 x14ac:dyDescent="0.25">
      <c r="A309" s="2"/>
      <c r="B309" s="28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 x14ac:dyDescent="0.25">
      <c r="A310" s="2"/>
      <c r="B310" s="28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 x14ac:dyDescent="0.25">
      <c r="A311" s="2"/>
      <c r="B311" s="28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 x14ac:dyDescent="0.25">
      <c r="A312" s="2"/>
      <c r="B312" s="28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 x14ac:dyDescent="0.25">
      <c r="A313" s="2"/>
      <c r="B313" s="28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 x14ac:dyDescent="0.25">
      <c r="A314" s="2"/>
      <c r="B314" s="28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 x14ac:dyDescent="0.25">
      <c r="A315" s="2"/>
      <c r="B315" s="28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 x14ac:dyDescent="0.25">
      <c r="A316" s="2"/>
      <c r="B316" s="28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 x14ac:dyDescent="0.25">
      <c r="A317" s="2"/>
      <c r="B317" s="28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 x14ac:dyDescent="0.25">
      <c r="A318" s="2"/>
      <c r="B318" s="28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 x14ac:dyDescent="0.25">
      <c r="A319" s="2"/>
      <c r="B319" s="28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 x14ac:dyDescent="0.25">
      <c r="A320" s="2"/>
      <c r="B320" s="28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 x14ac:dyDescent="0.25">
      <c r="A321" s="2"/>
      <c r="B321" s="28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 x14ac:dyDescent="0.25">
      <c r="A322" s="2"/>
      <c r="B322" s="28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 x14ac:dyDescent="0.25">
      <c r="A323" s="2"/>
      <c r="B323" s="28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 x14ac:dyDescent="0.25">
      <c r="A324" s="2"/>
      <c r="B324" s="28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 x14ac:dyDescent="0.25">
      <c r="A325" s="2"/>
      <c r="B325" s="28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 x14ac:dyDescent="0.25">
      <c r="A326" s="2"/>
      <c r="B326" s="28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 x14ac:dyDescent="0.25">
      <c r="A327" s="2"/>
      <c r="B327" s="28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 x14ac:dyDescent="0.25">
      <c r="A328" s="2"/>
      <c r="B328" s="28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 x14ac:dyDescent="0.25">
      <c r="A329" s="2"/>
      <c r="B329" s="28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 x14ac:dyDescent="0.25">
      <c r="A330" s="2"/>
      <c r="B330" s="28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 x14ac:dyDescent="0.25">
      <c r="A331" s="2"/>
      <c r="B331" s="28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 x14ac:dyDescent="0.25">
      <c r="A332" s="2"/>
      <c r="B332" s="28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 x14ac:dyDescent="0.25">
      <c r="A333" s="2"/>
      <c r="B333" s="28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 x14ac:dyDescent="0.25">
      <c r="A334" s="2"/>
      <c r="B334" s="28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 x14ac:dyDescent="0.25">
      <c r="A335" s="2"/>
      <c r="B335" s="28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 x14ac:dyDescent="0.25">
      <c r="A336" s="2"/>
      <c r="B336" s="28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 x14ac:dyDescent="0.25">
      <c r="A337" s="2"/>
      <c r="B337" s="28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 x14ac:dyDescent="0.25">
      <c r="A338" s="2"/>
      <c r="B338" s="28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 x14ac:dyDescent="0.25">
      <c r="A339" s="2"/>
      <c r="B339" s="28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 x14ac:dyDescent="0.25">
      <c r="A340" s="2"/>
      <c r="B340" s="28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 x14ac:dyDescent="0.25">
      <c r="A341" s="2"/>
      <c r="B341" s="28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 x14ac:dyDescent="0.25">
      <c r="A342" s="2"/>
      <c r="B342" s="28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 x14ac:dyDescent="0.25">
      <c r="A343" s="2"/>
      <c r="B343" s="28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 x14ac:dyDescent="0.25">
      <c r="A344" s="2"/>
      <c r="B344" s="28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 x14ac:dyDescent="0.25">
      <c r="A345" s="2"/>
      <c r="B345" s="28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 x14ac:dyDescent="0.25">
      <c r="A346" s="2"/>
      <c r="B346" s="28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 x14ac:dyDescent="0.25">
      <c r="A347" s="2"/>
      <c r="B347" s="28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 x14ac:dyDescent="0.25">
      <c r="A348" s="2"/>
      <c r="B348" s="28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 x14ac:dyDescent="0.25">
      <c r="A349" s="2"/>
      <c r="B349" s="28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 x14ac:dyDescent="0.25">
      <c r="A350" s="2"/>
      <c r="B350" s="28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 x14ac:dyDescent="0.25">
      <c r="A351" s="2"/>
      <c r="B351" s="28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 x14ac:dyDescent="0.25">
      <c r="A352" s="2"/>
      <c r="B352" s="28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 x14ac:dyDescent="0.25">
      <c r="A353" s="2"/>
      <c r="B353" s="28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 x14ac:dyDescent="0.25">
      <c r="A354" s="2"/>
      <c r="B354" s="28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 x14ac:dyDescent="0.25">
      <c r="A355" s="2"/>
      <c r="B355" s="28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 x14ac:dyDescent="0.25">
      <c r="A356" s="2"/>
      <c r="B356" s="28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 x14ac:dyDescent="0.25">
      <c r="A357" s="2"/>
      <c r="B357" s="28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 x14ac:dyDescent="0.25">
      <c r="A358" s="2"/>
      <c r="B358" s="28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 x14ac:dyDescent="0.25">
      <c r="A359" s="2"/>
      <c r="B359" s="28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 x14ac:dyDescent="0.25">
      <c r="A360" s="2"/>
      <c r="B360" s="28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 x14ac:dyDescent="0.25">
      <c r="A361" s="2"/>
      <c r="B361" s="28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 x14ac:dyDescent="0.25">
      <c r="A362" s="2"/>
      <c r="B362" s="28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 x14ac:dyDescent="0.25">
      <c r="A363" s="2"/>
      <c r="B363" s="28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 x14ac:dyDescent="0.25">
      <c r="A364" s="2"/>
      <c r="B364" s="28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 x14ac:dyDescent="0.25">
      <c r="A365" s="2"/>
      <c r="B365" s="28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 x14ac:dyDescent="0.25">
      <c r="A366" s="2"/>
      <c r="B366" s="28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 x14ac:dyDescent="0.25">
      <c r="A367" s="2"/>
      <c r="B367" s="28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 x14ac:dyDescent="0.25">
      <c r="A368" s="2"/>
      <c r="B368" s="28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 x14ac:dyDescent="0.25">
      <c r="A369" s="2"/>
      <c r="B369" s="28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 x14ac:dyDescent="0.25">
      <c r="A370" s="2"/>
      <c r="B370" s="28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 x14ac:dyDescent="0.25">
      <c r="A371" s="2"/>
      <c r="B371" s="28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 x14ac:dyDescent="0.25">
      <c r="A372" s="2"/>
      <c r="B372" s="28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 x14ac:dyDescent="0.25">
      <c r="A373" s="2"/>
      <c r="B373" s="28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 x14ac:dyDescent="0.25">
      <c r="A374" s="2"/>
      <c r="B374" s="28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 x14ac:dyDescent="0.25">
      <c r="A375" s="2"/>
      <c r="B375" s="28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 x14ac:dyDescent="0.25">
      <c r="A376" s="2"/>
      <c r="B376" s="28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 x14ac:dyDescent="0.25">
      <c r="A377" s="2"/>
      <c r="B377" s="28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 x14ac:dyDescent="0.25">
      <c r="A378" s="2"/>
      <c r="B378" s="28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 x14ac:dyDescent="0.25">
      <c r="A379" s="2"/>
      <c r="B379" s="28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 x14ac:dyDescent="0.25">
      <c r="A380" s="2"/>
      <c r="B380" s="28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 x14ac:dyDescent="0.25">
      <c r="A381" s="2"/>
      <c r="B381" s="28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 x14ac:dyDescent="0.25">
      <c r="A382" s="2"/>
      <c r="B382" s="28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 x14ac:dyDescent="0.25">
      <c r="A383" s="2"/>
      <c r="B383" s="28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 x14ac:dyDescent="0.25">
      <c r="A384" s="2"/>
      <c r="B384" s="28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 x14ac:dyDescent="0.25">
      <c r="A385" s="2"/>
      <c r="B385" s="28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 x14ac:dyDescent="0.25">
      <c r="A386" s="2"/>
      <c r="B386" s="28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 x14ac:dyDescent="0.25">
      <c r="A387" s="2"/>
      <c r="B387" s="28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 x14ac:dyDescent="0.25">
      <c r="A388" s="2"/>
      <c r="B388" s="28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 x14ac:dyDescent="0.25">
      <c r="A389" s="2"/>
      <c r="B389" s="28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 x14ac:dyDescent="0.25">
      <c r="A390" s="2"/>
      <c r="B390" s="28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 x14ac:dyDescent="0.25">
      <c r="A391" s="2"/>
      <c r="B391" s="28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 x14ac:dyDescent="0.25">
      <c r="A392" s="2"/>
      <c r="B392" s="28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 x14ac:dyDescent="0.25">
      <c r="A393" s="2"/>
      <c r="B393" s="28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 x14ac:dyDescent="0.25">
      <c r="A394" s="2"/>
      <c r="B394" s="28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 x14ac:dyDescent="0.25">
      <c r="A395" s="2"/>
      <c r="B395" s="28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 x14ac:dyDescent="0.25">
      <c r="A396" s="2"/>
      <c r="B396" s="28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 x14ac:dyDescent="0.25">
      <c r="A397" s="2"/>
      <c r="B397" s="28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 x14ac:dyDescent="0.25">
      <c r="A398" s="2"/>
      <c r="B398" s="28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 x14ac:dyDescent="0.25">
      <c r="A399" s="2"/>
      <c r="B399" s="28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 x14ac:dyDescent="0.25">
      <c r="A400" s="2"/>
      <c r="B400" s="28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 x14ac:dyDescent="0.25">
      <c r="A401" s="2"/>
      <c r="B401" s="28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 x14ac:dyDescent="0.25">
      <c r="A402" s="2"/>
      <c r="B402" s="28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 x14ac:dyDescent="0.25">
      <c r="A403" s="2"/>
      <c r="B403" s="28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 x14ac:dyDescent="0.25">
      <c r="A404" s="2"/>
      <c r="B404" s="28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 x14ac:dyDescent="0.25">
      <c r="A405" s="2"/>
      <c r="B405" s="28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 x14ac:dyDescent="0.25">
      <c r="A406" s="2"/>
      <c r="B406" s="28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 x14ac:dyDescent="0.25">
      <c r="A407" s="2"/>
      <c r="B407" s="28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 x14ac:dyDescent="0.25">
      <c r="A408" s="2"/>
      <c r="B408" s="28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 x14ac:dyDescent="0.25">
      <c r="A409" s="2"/>
      <c r="B409" s="28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 x14ac:dyDescent="0.25">
      <c r="A410" s="2"/>
      <c r="B410" s="28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 x14ac:dyDescent="0.25">
      <c r="A411" s="2"/>
      <c r="B411" s="28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 x14ac:dyDescent="0.25">
      <c r="A412" s="2"/>
      <c r="B412" s="28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 x14ac:dyDescent="0.25">
      <c r="A413" s="2"/>
      <c r="B413" s="28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 x14ac:dyDescent="0.25">
      <c r="A414" s="2"/>
      <c r="B414" s="28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 x14ac:dyDescent="0.25">
      <c r="A415" s="2"/>
      <c r="B415" s="28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 x14ac:dyDescent="0.25">
      <c r="A416" s="2"/>
      <c r="B416" s="28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 x14ac:dyDescent="0.25">
      <c r="A417" s="2"/>
      <c r="B417" s="28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 x14ac:dyDescent="0.25">
      <c r="A418" s="2"/>
      <c r="B418" s="28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 x14ac:dyDescent="0.25">
      <c r="A419" s="2"/>
      <c r="B419" s="28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 x14ac:dyDescent="0.25">
      <c r="A420" s="2"/>
      <c r="B420" s="28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 x14ac:dyDescent="0.25">
      <c r="A421" s="2"/>
      <c r="B421" s="28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 x14ac:dyDescent="0.25">
      <c r="A422" s="2"/>
      <c r="B422" s="28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 x14ac:dyDescent="0.25">
      <c r="A423" s="2"/>
      <c r="B423" s="28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 x14ac:dyDescent="0.25">
      <c r="A424" s="2"/>
      <c r="B424" s="28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 x14ac:dyDescent="0.25">
      <c r="A425" s="2"/>
      <c r="B425" s="28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 x14ac:dyDescent="0.25">
      <c r="A426" s="2"/>
      <c r="B426" s="28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 x14ac:dyDescent="0.25">
      <c r="A427" s="2"/>
      <c r="B427" s="28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 x14ac:dyDescent="0.25">
      <c r="A428" s="2"/>
      <c r="B428" s="28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 x14ac:dyDescent="0.25">
      <c r="A429" s="2"/>
      <c r="B429" s="28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 x14ac:dyDescent="0.25">
      <c r="A430" s="2"/>
      <c r="B430" s="28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 x14ac:dyDescent="0.25">
      <c r="A431" s="2"/>
      <c r="B431" s="28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 x14ac:dyDescent="0.25">
      <c r="A432" s="2"/>
      <c r="B432" s="28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 x14ac:dyDescent="0.25">
      <c r="A433" s="2"/>
      <c r="B433" s="28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 x14ac:dyDescent="0.25">
      <c r="A434" s="2"/>
      <c r="B434" s="28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 x14ac:dyDescent="0.25">
      <c r="A435" s="2"/>
      <c r="B435" s="28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 x14ac:dyDescent="0.25">
      <c r="A436" s="2"/>
      <c r="B436" s="28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 x14ac:dyDescent="0.25">
      <c r="A437" s="2"/>
      <c r="B437" s="28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 x14ac:dyDescent="0.25">
      <c r="A438" s="2"/>
      <c r="B438" s="28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 x14ac:dyDescent="0.25">
      <c r="A439" s="2"/>
      <c r="B439" s="28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 x14ac:dyDescent="0.25">
      <c r="A440" s="2"/>
      <c r="B440" s="28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 x14ac:dyDescent="0.25">
      <c r="A441" s="2"/>
      <c r="B441" s="28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 x14ac:dyDescent="0.25">
      <c r="A442" s="2"/>
      <c r="B442" s="28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 x14ac:dyDescent="0.25">
      <c r="A443" s="2"/>
      <c r="B443" s="28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 x14ac:dyDescent="0.25">
      <c r="A444" s="2"/>
      <c r="B444" s="28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 x14ac:dyDescent="0.25">
      <c r="A445" s="2"/>
      <c r="B445" s="28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 x14ac:dyDescent="0.25">
      <c r="A446" s="2"/>
      <c r="B446" s="28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 x14ac:dyDescent="0.25">
      <c r="A447" s="2"/>
      <c r="B447" s="28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 x14ac:dyDescent="0.25">
      <c r="A448" s="2"/>
      <c r="B448" s="28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 x14ac:dyDescent="0.25">
      <c r="A449" s="2"/>
      <c r="B449" s="28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 x14ac:dyDescent="0.25">
      <c r="A450" s="2"/>
      <c r="B450" s="28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 x14ac:dyDescent="0.25">
      <c r="A451" s="2"/>
      <c r="B451" s="28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 x14ac:dyDescent="0.25">
      <c r="A452" s="2"/>
      <c r="B452" s="28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 x14ac:dyDescent="0.25">
      <c r="A453" s="2"/>
      <c r="B453" s="28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 x14ac:dyDescent="0.25">
      <c r="A454" s="2"/>
      <c r="B454" s="28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 x14ac:dyDescent="0.25">
      <c r="A455" s="2"/>
      <c r="B455" s="28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 x14ac:dyDescent="0.25">
      <c r="A456" s="2"/>
      <c r="B456" s="28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 x14ac:dyDescent="0.25">
      <c r="A457" s="2"/>
      <c r="B457" s="28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 x14ac:dyDescent="0.25">
      <c r="A458" s="2"/>
      <c r="B458" s="28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 x14ac:dyDescent="0.25">
      <c r="A459" s="2"/>
      <c r="B459" s="28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 x14ac:dyDescent="0.25">
      <c r="A460" s="2"/>
      <c r="B460" s="28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 x14ac:dyDescent="0.25">
      <c r="A461" s="2"/>
      <c r="B461" s="28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 x14ac:dyDescent="0.25">
      <c r="A462" s="2"/>
      <c r="B462" s="28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 x14ac:dyDescent="0.25">
      <c r="A463" s="2"/>
      <c r="B463" s="28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 x14ac:dyDescent="0.25">
      <c r="A464" s="2"/>
      <c r="B464" s="28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 x14ac:dyDescent="0.25">
      <c r="A465" s="2"/>
      <c r="B465" s="28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 x14ac:dyDescent="0.25">
      <c r="A466" s="2"/>
      <c r="B466" s="28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 x14ac:dyDescent="0.25">
      <c r="A467" s="2"/>
      <c r="B467" s="28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 x14ac:dyDescent="0.25">
      <c r="A468" s="2"/>
      <c r="B468" s="28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 x14ac:dyDescent="0.25">
      <c r="A469" s="2"/>
      <c r="B469" s="28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 x14ac:dyDescent="0.25">
      <c r="A470" s="2"/>
      <c r="B470" s="28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 x14ac:dyDescent="0.25">
      <c r="A471" s="2"/>
      <c r="B471" s="28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 x14ac:dyDescent="0.25">
      <c r="A472" s="2"/>
      <c r="B472" s="28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 x14ac:dyDescent="0.25">
      <c r="A473" s="2"/>
      <c r="B473" s="28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 x14ac:dyDescent="0.25">
      <c r="A474" s="2"/>
      <c r="B474" s="28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 x14ac:dyDescent="0.25">
      <c r="A475" s="2"/>
      <c r="B475" s="28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 x14ac:dyDescent="0.25">
      <c r="A476" s="2"/>
      <c r="B476" s="28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 x14ac:dyDescent="0.25">
      <c r="A477" s="2"/>
      <c r="B477" s="28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 x14ac:dyDescent="0.25">
      <c r="A478" s="2"/>
      <c r="B478" s="28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 x14ac:dyDescent="0.25">
      <c r="A479" s="2"/>
      <c r="B479" s="28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 x14ac:dyDescent="0.25">
      <c r="A480" s="2"/>
      <c r="B480" s="28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 x14ac:dyDescent="0.25">
      <c r="A481" s="2"/>
      <c r="B481" s="28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 x14ac:dyDescent="0.25">
      <c r="A482" s="2"/>
      <c r="B482" s="28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 x14ac:dyDescent="0.25">
      <c r="A483" s="2"/>
      <c r="B483" s="28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 x14ac:dyDescent="0.25">
      <c r="A484" s="2"/>
      <c r="B484" s="28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 x14ac:dyDescent="0.25">
      <c r="A485" s="2"/>
      <c r="B485" s="28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 x14ac:dyDescent="0.25">
      <c r="A486" s="2"/>
      <c r="B486" s="28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 x14ac:dyDescent="0.25">
      <c r="A487" s="2"/>
      <c r="B487" s="28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 x14ac:dyDescent="0.25">
      <c r="A488" s="2"/>
      <c r="B488" s="28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 x14ac:dyDescent="0.25">
      <c r="A489" s="2"/>
      <c r="B489" s="28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 x14ac:dyDescent="0.25">
      <c r="A490" s="2"/>
      <c r="B490" s="28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 x14ac:dyDescent="0.25">
      <c r="A491" s="2"/>
      <c r="B491" s="28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 x14ac:dyDescent="0.25">
      <c r="A492" s="2"/>
      <c r="B492" s="28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 x14ac:dyDescent="0.25">
      <c r="A493" s="2"/>
      <c r="B493" s="28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 x14ac:dyDescent="0.25">
      <c r="A494" s="2"/>
      <c r="B494" s="28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 x14ac:dyDescent="0.25">
      <c r="A495" s="2"/>
      <c r="B495" s="28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 x14ac:dyDescent="0.25">
      <c r="A496" s="2"/>
      <c r="B496" s="28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 x14ac:dyDescent="0.25">
      <c r="A497" s="2"/>
      <c r="B497" s="28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 x14ac:dyDescent="0.25">
      <c r="A498" s="2"/>
      <c r="B498" s="28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 x14ac:dyDescent="0.25">
      <c r="A499" s="2"/>
      <c r="B499" s="28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 x14ac:dyDescent="0.25">
      <c r="A500" s="2"/>
      <c r="B500" s="28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 x14ac:dyDescent="0.25">
      <c r="A501" s="2"/>
      <c r="B501" s="28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 x14ac:dyDescent="0.25">
      <c r="A502" s="2"/>
      <c r="B502" s="28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 x14ac:dyDescent="0.25">
      <c r="A503" s="2"/>
      <c r="B503" s="28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 x14ac:dyDescent="0.25">
      <c r="A504" s="2"/>
      <c r="B504" s="28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 x14ac:dyDescent="0.25">
      <c r="A505" s="2"/>
      <c r="B505" s="28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 x14ac:dyDescent="0.25">
      <c r="A506" s="2"/>
      <c r="B506" s="28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 x14ac:dyDescent="0.25">
      <c r="A507" s="2"/>
      <c r="B507" s="28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 x14ac:dyDescent="0.25">
      <c r="A508" s="2"/>
      <c r="B508" s="28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 x14ac:dyDescent="0.25">
      <c r="A509" s="2"/>
      <c r="B509" s="28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 x14ac:dyDescent="0.25">
      <c r="A510" s="2"/>
      <c r="B510" s="28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 x14ac:dyDescent="0.25">
      <c r="A511" s="2"/>
      <c r="B511" s="28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 x14ac:dyDescent="0.25">
      <c r="A512" s="2"/>
      <c r="B512" s="28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 x14ac:dyDescent="0.25">
      <c r="A513" s="2"/>
      <c r="B513" s="28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 x14ac:dyDescent="0.25">
      <c r="A514" s="2"/>
      <c r="B514" s="28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 x14ac:dyDescent="0.25">
      <c r="A515" s="2"/>
      <c r="B515" s="28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 x14ac:dyDescent="0.25">
      <c r="A516" s="2"/>
      <c r="B516" s="28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 x14ac:dyDescent="0.25">
      <c r="A517" s="2"/>
      <c r="B517" s="28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 x14ac:dyDescent="0.25">
      <c r="A518" s="2"/>
      <c r="B518" s="28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 x14ac:dyDescent="0.25">
      <c r="A519" s="2"/>
      <c r="B519" s="28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 x14ac:dyDescent="0.25">
      <c r="A520" s="2"/>
      <c r="B520" s="28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 x14ac:dyDescent="0.25">
      <c r="A521" s="2"/>
      <c r="B521" s="28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 x14ac:dyDescent="0.25">
      <c r="A522" s="2"/>
      <c r="B522" s="28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 x14ac:dyDescent="0.25">
      <c r="A523" s="2"/>
      <c r="B523" s="28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 x14ac:dyDescent="0.25">
      <c r="A524" s="2"/>
      <c r="B524" s="28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 x14ac:dyDescent="0.25">
      <c r="A525" s="2"/>
      <c r="B525" s="28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 x14ac:dyDescent="0.25">
      <c r="A526" s="2"/>
      <c r="B526" s="28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 x14ac:dyDescent="0.25">
      <c r="A527" s="2"/>
      <c r="B527" s="28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 x14ac:dyDescent="0.25">
      <c r="A528" s="2"/>
      <c r="B528" s="28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 x14ac:dyDescent="0.25">
      <c r="A529" s="2"/>
      <c r="B529" s="28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 x14ac:dyDescent="0.25">
      <c r="A530" s="2"/>
      <c r="B530" s="28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 x14ac:dyDescent="0.25">
      <c r="A531" s="2"/>
      <c r="B531" s="28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 x14ac:dyDescent="0.25">
      <c r="A532" s="2"/>
      <c r="B532" s="28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 x14ac:dyDescent="0.25">
      <c r="A533" s="2"/>
      <c r="B533" s="28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 x14ac:dyDescent="0.25">
      <c r="A534" s="2"/>
      <c r="B534" s="28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 x14ac:dyDescent="0.25">
      <c r="A535" s="2"/>
      <c r="B535" s="28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 x14ac:dyDescent="0.25">
      <c r="A536" s="2"/>
      <c r="B536" s="28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 x14ac:dyDescent="0.25">
      <c r="A537" s="2"/>
      <c r="B537" s="28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 x14ac:dyDescent="0.25">
      <c r="A538" s="2"/>
      <c r="B538" s="28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 x14ac:dyDescent="0.25">
      <c r="A539" s="2"/>
      <c r="B539" s="28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 x14ac:dyDescent="0.25">
      <c r="A540" s="2"/>
      <c r="B540" s="28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 x14ac:dyDescent="0.25">
      <c r="A541" s="2"/>
      <c r="B541" s="28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 x14ac:dyDescent="0.25">
      <c r="A542" s="2"/>
      <c r="B542" s="28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 x14ac:dyDescent="0.25">
      <c r="A543" s="2"/>
      <c r="B543" s="28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 x14ac:dyDescent="0.25">
      <c r="A544" s="2"/>
      <c r="B544" s="28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 x14ac:dyDescent="0.25">
      <c r="A545" s="2"/>
      <c r="B545" s="28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 x14ac:dyDescent="0.25">
      <c r="A546" s="2"/>
      <c r="B546" s="28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 x14ac:dyDescent="0.25">
      <c r="A547" s="2"/>
      <c r="B547" s="28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 x14ac:dyDescent="0.25">
      <c r="A548" s="2"/>
      <c r="B548" s="28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 x14ac:dyDescent="0.25">
      <c r="A549" s="2"/>
      <c r="B549" s="28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 x14ac:dyDescent="0.25">
      <c r="A550" s="2"/>
      <c r="B550" s="28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 x14ac:dyDescent="0.25">
      <c r="A551" s="2"/>
      <c r="B551" s="28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 x14ac:dyDescent="0.25">
      <c r="A552" s="2"/>
      <c r="B552" s="28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 x14ac:dyDescent="0.25">
      <c r="A553" s="2"/>
      <c r="B553" s="28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 x14ac:dyDescent="0.25">
      <c r="A554" s="2"/>
      <c r="B554" s="28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 x14ac:dyDescent="0.25">
      <c r="A555" s="2"/>
      <c r="B555" s="28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 x14ac:dyDescent="0.25">
      <c r="A556" s="2"/>
      <c r="B556" s="28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 x14ac:dyDescent="0.25">
      <c r="A557" s="2"/>
      <c r="B557" s="28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 x14ac:dyDescent="0.25">
      <c r="A558" s="2"/>
      <c r="B558" s="28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 x14ac:dyDescent="0.25">
      <c r="A559" s="2"/>
      <c r="B559" s="28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 x14ac:dyDescent="0.25">
      <c r="A560" s="2"/>
      <c r="B560" s="28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 x14ac:dyDescent="0.25">
      <c r="A561" s="2"/>
      <c r="B561" s="28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 x14ac:dyDescent="0.25">
      <c r="A562" s="2"/>
      <c r="B562" s="28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 x14ac:dyDescent="0.25">
      <c r="A563" s="2"/>
      <c r="B563" s="28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 x14ac:dyDescent="0.25">
      <c r="A564" s="2"/>
      <c r="B564" s="28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 x14ac:dyDescent="0.25">
      <c r="A565" s="2"/>
      <c r="B565" s="28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 x14ac:dyDescent="0.25">
      <c r="A566" s="2"/>
      <c r="B566" s="28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 x14ac:dyDescent="0.25">
      <c r="A567" s="2"/>
      <c r="B567" s="28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 x14ac:dyDescent="0.25">
      <c r="A568" s="2"/>
      <c r="B568" s="28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 x14ac:dyDescent="0.25">
      <c r="A569" s="2"/>
      <c r="B569" s="28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 x14ac:dyDescent="0.25">
      <c r="A570" s="2"/>
      <c r="B570" s="28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 x14ac:dyDescent="0.25">
      <c r="A571" s="2"/>
      <c r="B571" s="28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 x14ac:dyDescent="0.25">
      <c r="A572" s="2"/>
      <c r="B572" s="28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 x14ac:dyDescent="0.25">
      <c r="A573" s="2"/>
      <c r="B573" s="28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 x14ac:dyDescent="0.25">
      <c r="A574" s="2"/>
      <c r="B574" s="28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 x14ac:dyDescent="0.25">
      <c r="A575" s="2"/>
      <c r="B575" s="28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 x14ac:dyDescent="0.25">
      <c r="A576" s="2"/>
      <c r="B576" s="28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 x14ac:dyDescent="0.25">
      <c r="A577" s="2"/>
      <c r="B577" s="28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 x14ac:dyDescent="0.25">
      <c r="A578" s="2"/>
      <c r="B578" s="28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 x14ac:dyDescent="0.25">
      <c r="A579" s="2"/>
      <c r="B579" s="28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 x14ac:dyDescent="0.25">
      <c r="A580" s="2"/>
      <c r="B580" s="28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 x14ac:dyDescent="0.25">
      <c r="A581" s="2"/>
      <c r="B581" s="28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 x14ac:dyDescent="0.25">
      <c r="A582" s="2"/>
      <c r="B582" s="28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 x14ac:dyDescent="0.25">
      <c r="A583" s="2"/>
      <c r="B583" s="28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 x14ac:dyDescent="0.25">
      <c r="A584" s="2"/>
      <c r="B584" s="28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 x14ac:dyDescent="0.25">
      <c r="A585" s="2"/>
      <c r="B585" s="28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 x14ac:dyDescent="0.25">
      <c r="A586" s="2"/>
      <c r="B586" s="28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 x14ac:dyDescent="0.25">
      <c r="A587" s="2"/>
      <c r="B587" s="28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 x14ac:dyDescent="0.25">
      <c r="A588" s="2"/>
      <c r="B588" s="28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 x14ac:dyDescent="0.25">
      <c r="A589" s="2"/>
      <c r="B589" s="28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 x14ac:dyDescent="0.25">
      <c r="A590" s="2"/>
      <c r="B590" s="28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 x14ac:dyDescent="0.25">
      <c r="A591" s="2"/>
      <c r="B591" s="28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 x14ac:dyDescent="0.25">
      <c r="A592" s="2"/>
      <c r="B592" s="28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 x14ac:dyDescent="0.25">
      <c r="A593" s="2"/>
      <c r="B593" s="28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 x14ac:dyDescent="0.25">
      <c r="A594" s="2"/>
      <c r="B594" s="28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 x14ac:dyDescent="0.25">
      <c r="A595" s="2"/>
      <c r="B595" s="28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 x14ac:dyDescent="0.25">
      <c r="A596" s="2"/>
      <c r="B596" s="28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 x14ac:dyDescent="0.25">
      <c r="A597" s="2"/>
      <c r="B597" s="28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 x14ac:dyDescent="0.25">
      <c r="A598" s="2"/>
      <c r="B598" s="28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 x14ac:dyDescent="0.25">
      <c r="A599" s="2"/>
      <c r="B599" s="28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 x14ac:dyDescent="0.25">
      <c r="A600" s="2"/>
      <c r="B600" s="28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 x14ac:dyDescent="0.25">
      <c r="A601" s="2"/>
      <c r="B601" s="28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 x14ac:dyDescent="0.25">
      <c r="A602" s="2"/>
      <c r="B602" s="28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 x14ac:dyDescent="0.25">
      <c r="A603" s="2"/>
      <c r="B603" s="28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 x14ac:dyDescent="0.25">
      <c r="A604" s="2"/>
      <c r="B604" s="28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 x14ac:dyDescent="0.25">
      <c r="A605" s="2"/>
      <c r="B605" s="28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 x14ac:dyDescent="0.25">
      <c r="A606" s="2"/>
      <c r="B606" s="28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 x14ac:dyDescent="0.25">
      <c r="A607" s="2"/>
      <c r="B607" s="28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 x14ac:dyDescent="0.25">
      <c r="A608" s="2"/>
      <c r="B608" s="28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 x14ac:dyDescent="0.25">
      <c r="A609" s="2"/>
      <c r="B609" s="28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 x14ac:dyDescent="0.25">
      <c r="A610" s="2"/>
      <c r="B610" s="28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 x14ac:dyDescent="0.25">
      <c r="A611" s="2"/>
      <c r="B611" s="28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 x14ac:dyDescent="0.25">
      <c r="A612" s="2"/>
      <c r="B612" s="28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 x14ac:dyDescent="0.25">
      <c r="A613" s="2"/>
      <c r="B613" s="28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 x14ac:dyDescent="0.25">
      <c r="A614" s="2"/>
      <c r="B614" s="28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 x14ac:dyDescent="0.25">
      <c r="A615" s="2"/>
      <c r="B615" s="28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 x14ac:dyDescent="0.25">
      <c r="A616" s="2"/>
      <c r="B616" s="28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 x14ac:dyDescent="0.25">
      <c r="A617" s="2"/>
      <c r="B617" s="28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 x14ac:dyDescent="0.25">
      <c r="A618" s="2"/>
      <c r="B618" s="28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 x14ac:dyDescent="0.25">
      <c r="A619" s="2"/>
      <c r="B619" s="28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 x14ac:dyDescent="0.25">
      <c r="A620" s="2"/>
      <c r="B620" s="28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 x14ac:dyDescent="0.25">
      <c r="A621" s="2"/>
      <c r="B621" s="28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 x14ac:dyDescent="0.25">
      <c r="A622" s="2"/>
      <c r="B622" s="28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 x14ac:dyDescent="0.25">
      <c r="A623" s="2"/>
      <c r="B623" s="28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 x14ac:dyDescent="0.25">
      <c r="A624" s="2"/>
      <c r="B624" s="28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 x14ac:dyDescent="0.25">
      <c r="A625" s="2"/>
      <c r="B625" s="28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 x14ac:dyDescent="0.25">
      <c r="A626" s="2"/>
      <c r="B626" s="28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 x14ac:dyDescent="0.25">
      <c r="A627" s="2"/>
      <c r="B627" s="28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 x14ac:dyDescent="0.25">
      <c r="A628" s="2"/>
      <c r="B628" s="28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 x14ac:dyDescent="0.25">
      <c r="A629" s="2"/>
      <c r="B629" s="28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 x14ac:dyDescent="0.25">
      <c r="A630" s="2"/>
      <c r="B630" s="28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 x14ac:dyDescent="0.25">
      <c r="A631" s="2"/>
      <c r="B631" s="28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 x14ac:dyDescent="0.25">
      <c r="A632" s="2"/>
      <c r="B632" s="28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 x14ac:dyDescent="0.25">
      <c r="A633" s="2"/>
      <c r="B633" s="28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 x14ac:dyDescent="0.25">
      <c r="A634" s="2"/>
      <c r="B634" s="28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 x14ac:dyDescent="0.25">
      <c r="A635" s="2"/>
      <c r="B635" s="28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 x14ac:dyDescent="0.25">
      <c r="A636" s="2"/>
      <c r="B636" s="28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 x14ac:dyDescent="0.25">
      <c r="A637" s="2"/>
      <c r="B637" s="28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 x14ac:dyDescent="0.25">
      <c r="A638" s="2"/>
      <c r="B638" s="28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 x14ac:dyDescent="0.25">
      <c r="A639" s="2"/>
      <c r="B639" s="28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 x14ac:dyDescent="0.25">
      <c r="A640" s="2"/>
      <c r="B640" s="28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 x14ac:dyDescent="0.25">
      <c r="A641" s="2"/>
      <c r="B641" s="28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 x14ac:dyDescent="0.25">
      <c r="A642" s="2"/>
      <c r="B642" s="28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 x14ac:dyDescent="0.25">
      <c r="A643" s="2"/>
      <c r="B643" s="28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 x14ac:dyDescent="0.25">
      <c r="A644" s="2"/>
      <c r="B644" s="28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 x14ac:dyDescent="0.25">
      <c r="A645" s="2"/>
      <c r="B645" s="28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 x14ac:dyDescent="0.25">
      <c r="A646" s="2"/>
      <c r="B646" s="28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 x14ac:dyDescent="0.25">
      <c r="A647" s="2"/>
      <c r="B647" s="28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 x14ac:dyDescent="0.25">
      <c r="A648" s="2"/>
      <c r="B648" s="28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 x14ac:dyDescent="0.25">
      <c r="A649" s="2"/>
      <c r="B649" s="28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 x14ac:dyDescent="0.25">
      <c r="A650" s="2"/>
      <c r="B650" s="28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 x14ac:dyDescent="0.25">
      <c r="A651" s="2"/>
      <c r="B651" s="28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 x14ac:dyDescent="0.25">
      <c r="A652" s="2"/>
      <c r="B652" s="28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 x14ac:dyDescent="0.25">
      <c r="A653" s="2"/>
      <c r="B653" s="28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 x14ac:dyDescent="0.25">
      <c r="A654" s="2"/>
      <c r="B654" s="28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 x14ac:dyDescent="0.25">
      <c r="A655" s="2"/>
      <c r="B655" s="28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 x14ac:dyDescent="0.25">
      <c r="A656" s="2"/>
      <c r="B656" s="28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 x14ac:dyDescent="0.25">
      <c r="A657" s="2"/>
      <c r="B657" s="28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 x14ac:dyDescent="0.25">
      <c r="A658" s="2"/>
      <c r="B658" s="28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 x14ac:dyDescent="0.25">
      <c r="A659" s="2"/>
      <c r="B659" s="28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 x14ac:dyDescent="0.25">
      <c r="A660" s="2"/>
      <c r="B660" s="28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 x14ac:dyDescent="0.25">
      <c r="A661" s="2"/>
      <c r="B661" s="28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 x14ac:dyDescent="0.25">
      <c r="A662" s="2"/>
      <c r="B662" s="28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 x14ac:dyDescent="0.25">
      <c r="A663" s="2"/>
      <c r="B663" s="28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 x14ac:dyDescent="0.25">
      <c r="A664" s="2"/>
      <c r="B664" s="28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 x14ac:dyDescent="0.25">
      <c r="A665" s="2"/>
      <c r="B665" s="28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 x14ac:dyDescent="0.25">
      <c r="A666" s="2"/>
      <c r="B666" s="28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 x14ac:dyDescent="0.25">
      <c r="A667" s="2"/>
      <c r="B667" s="28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 x14ac:dyDescent="0.25">
      <c r="A668" s="2"/>
      <c r="B668" s="28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 x14ac:dyDescent="0.25">
      <c r="A669" s="2"/>
      <c r="B669" s="28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 x14ac:dyDescent="0.25">
      <c r="A670" s="2"/>
      <c r="B670" s="28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 x14ac:dyDescent="0.25">
      <c r="A671" s="2"/>
      <c r="B671" s="28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 x14ac:dyDescent="0.25">
      <c r="A672" s="2"/>
      <c r="B672" s="28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 x14ac:dyDescent="0.25">
      <c r="A673" s="2"/>
      <c r="B673" s="28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 x14ac:dyDescent="0.25">
      <c r="A674" s="2"/>
      <c r="B674" s="28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 x14ac:dyDescent="0.25">
      <c r="A675" s="2"/>
      <c r="B675" s="28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 x14ac:dyDescent="0.25">
      <c r="A676" s="2"/>
      <c r="B676" s="28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 x14ac:dyDescent="0.25">
      <c r="A677" s="2"/>
      <c r="B677" s="28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 x14ac:dyDescent="0.25">
      <c r="A678" s="2"/>
      <c r="B678" s="28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 x14ac:dyDescent="0.25">
      <c r="A679" s="2"/>
      <c r="B679" s="28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 x14ac:dyDescent="0.25">
      <c r="A680" s="2"/>
      <c r="B680" s="28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 x14ac:dyDescent="0.25">
      <c r="A681" s="2"/>
      <c r="B681" s="28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 x14ac:dyDescent="0.25">
      <c r="A682" s="2"/>
      <c r="B682" s="28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 x14ac:dyDescent="0.25">
      <c r="A683" s="2"/>
      <c r="B683" s="28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 x14ac:dyDescent="0.25">
      <c r="A684" s="2"/>
      <c r="B684" s="28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 x14ac:dyDescent="0.25">
      <c r="A685" s="2"/>
      <c r="B685" s="28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 x14ac:dyDescent="0.25">
      <c r="A686" s="2"/>
      <c r="B686" s="28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 x14ac:dyDescent="0.25">
      <c r="A687" s="2"/>
      <c r="B687" s="28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 x14ac:dyDescent="0.25">
      <c r="A688" s="2"/>
      <c r="B688" s="28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 x14ac:dyDescent="0.25">
      <c r="A689" s="2"/>
      <c r="B689" s="28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 x14ac:dyDescent="0.25">
      <c r="A690" s="2"/>
      <c r="B690" s="28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 x14ac:dyDescent="0.25">
      <c r="A691" s="2"/>
      <c r="B691" s="28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 x14ac:dyDescent="0.25">
      <c r="A692" s="2"/>
      <c r="B692" s="28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 x14ac:dyDescent="0.25">
      <c r="A693" s="2"/>
      <c r="B693" s="28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 x14ac:dyDescent="0.25">
      <c r="A694" s="2"/>
      <c r="B694" s="28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 x14ac:dyDescent="0.25">
      <c r="A695" s="2"/>
      <c r="B695" s="28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 x14ac:dyDescent="0.25">
      <c r="A696" s="2"/>
      <c r="B696" s="28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 x14ac:dyDescent="0.25">
      <c r="A697" s="2"/>
      <c r="B697" s="28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 x14ac:dyDescent="0.25">
      <c r="A698" s="2"/>
      <c r="B698" s="28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 x14ac:dyDescent="0.25">
      <c r="A699" s="2"/>
      <c r="B699" s="28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 x14ac:dyDescent="0.25">
      <c r="A700" s="2"/>
      <c r="B700" s="28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 x14ac:dyDescent="0.25">
      <c r="A701" s="2"/>
      <c r="B701" s="28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 x14ac:dyDescent="0.25">
      <c r="A702" s="2"/>
      <c r="B702" s="28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 x14ac:dyDescent="0.25">
      <c r="A703" s="2"/>
      <c r="B703" s="28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 x14ac:dyDescent="0.25">
      <c r="A704" s="2"/>
      <c r="B704" s="28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 x14ac:dyDescent="0.25">
      <c r="A705" s="2"/>
      <c r="B705" s="28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 x14ac:dyDescent="0.25">
      <c r="A706" s="2"/>
      <c r="B706" s="28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 x14ac:dyDescent="0.25">
      <c r="A707" s="2"/>
      <c r="B707" s="28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 x14ac:dyDescent="0.25">
      <c r="A708" s="2"/>
      <c r="B708" s="28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 x14ac:dyDescent="0.25">
      <c r="A709" s="2"/>
      <c r="B709" s="28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 x14ac:dyDescent="0.25">
      <c r="A710" s="2"/>
      <c r="B710" s="28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 x14ac:dyDescent="0.25">
      <c r="A711" s="2"/>
      <c r="B711" s="28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 x14ac:dyDescent="0.25">
      <c r="A712" s="2"/>
      <c r="B712" s="28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 x14ac:dyDescent="0.25">
      <c r="A713" s="2"/>
      <c r="B713" s="28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 x14ac:dyDescent="0.25">
      <c r="A714" s="2"/>
      <c r="B714" s="28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 x14ac:dyDescent="0.25">
      <c r="A715" s="2"/>
      <c r="B715" s="28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 x14ac:dyDescent="0.25">
      <c r="A716" s="2"/>
      <c r="B716" s="28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 x14ac:dyDescent="0.25">
      <c r="A717" s="2"/>
      <c r="B717" s="28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 x14ac:dyDescent="0.25">
      <c r="A718" s="2"/>
      <c r="B718" s="28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 x14ac:dyDescent="0.25">
      <c r="A719" s="2"/>
      <c r="B719" s="28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 x14ac:dyDescent="0.25">
      <c r="A720" s="2"/>
      <c r="B720" s="28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 x14ac:dyDescent="0.25">
      <c r="A721" s="2"/>
      <c r="B721" s="28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 x14ac:dyDescent="0.25">
      <c r="A722" s="2"/>
      <c r="B722" s="28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 x14ac:dyDescent="0.25">
      <c r="A723" s="2"/>
      <c r="B723" s="28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 x14ac:dyDescent="0.25">
      <c r="A724" s="2"/>
      <c r="B724" s="28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 x14ac:dyDescent="0.25">
      <c r="A725" s="2"/>
      <c r="B725" s="28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 x14ac:dyDescent="0.25">
      <c r="A726" s="2"/>
      <c r="B726" s="28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 x14ac:dyDescent="0.25">
      <c r="A727" s="2"/>
      <c r="B727" s="28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 x14ac:dyDescent="0.25">
      <c r="A728" s="2"/>
      <c r="B728" s="28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 x14ac:dyDescent="0.25">
      <c r="A729" s="2"/>
      <c r="B729" s="28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 x14ac:dyDescent="0.25">
      <c r="A730" s="2"/>
      <c r="B730" s="28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 x14ac:dyDescent="0.25">
      <c r="A731" s="2"/>
      <c r="B731" s="28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 x14ac:dyDescent="0.25">
      <c r="A732" s="2"/>
      <c r="B732" s="28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 x14ac:dyDescent="0.25">
      <c r="A733" s="2"/>
      <c r="B733" s="28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 x14ac:dyDescent="0.25">
      <c r="A734" s="2"/>
      <c r="B734" s="28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 x14ac:dyDescent="0.25">
      <c r="A735" s="2"/>
      <c r="B735" s="28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 x14ac:dyDescent="0.25">
      <c r="A736" s="2"/>
      <c r="B736" s="28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 x14ac:dyDescent="0.25">
      <c r="A737" s="2"/>
      <c r="B737" s="28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 x14ac:dyDescent="0.25">
      <c r="A738" s="2"/>
      <c r="B738" s="28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 x14ac:dyDescent="0.25">
      <c r="A739" s="2"/>
      <c r="B739" s="28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 x14ac:dyDescent="0.25">
      <c r="A740" s="2"/>
      <c r="B740" s="28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 x14ac:dyDescent="0.25">
      <c r="A741" s="2"/>
      <c r="B741" s="28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 x14ac:dyDescent="0.25">
      <c r="A742" s="2"/>
      <c r="B742" s="28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 x14ac:dyDescent="0.25">
      <c r="A743" s="2"/>
      <c r="B743" s="28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 x14ac:dyDescent="0.25">
      <c r="A744" s="2"/>
      <c r="B744" s="28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 x14ac:dyDescent="0.25">
      <c r="A745" s="2"/>
      <c r="B745" s="28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 x14ac:dyDescent="0.25">
      <c r="A746" s="2"/>
      <c r="B746" s="28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 x14ac:dyDescent="0.25">
      <c r="A747" s="2"/>
      <c r="B747" s="28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 x14ac:dyDescent="0.25">
      <c r="A748" s="2"/>
      <c r="B748" s="28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 x14ac:dyDescent="0.25">
      <c r="A749" s="2"/>
      <c r="B749" s="28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 x14ac:dyDescent="0.25">
      <c r="A750" s="2"/>
      <c r="B750" s="28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 x14ac:dyDescent="0.25">
      <c r="A751" s="2"/>
      <c r="B751" s="28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 x14ac:dyDescent="0.25">
      <c r="A752" s="2"/>
      <c r="B752" s="28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 x14ac:dyDescent="0.25">
      <c r="A753" s="2"/>
      <c r="B753" s="28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 x14ac:dyDescent="0.25">
      <c r="A754" s="2"/>
      <c r="B754" s="28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 x14ac:dyDescent="0.25">
      <c r="A755" s="2"/>
      <c r="B755" s="28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 x14ac:dyDescent="0.25">
      <c r="A756" s="2"/>
      <c r="B756" s="28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 x14ac:dyDescent="0.25">
      <c r="A757" s="2"/>
      <c r="B757" s="28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 x14ac:dyDescent="0.25">
      <c r="A758" s="2"/>
      <c r="B758" s="28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 x14ac:dyDescent="0.25">
      <c r="A759" s="2"/>
      <c r="B759" s="28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 x14ac:dyDescent="0.25">
      <c r="A760" s="2"/>
      <c r="B760" s="28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 x14ac:dyDescent="0.25">
      <c r="A761" s="2"/>
      <c r="B761" s="28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 x14ac:dyDescent="0.25">
      <c r="A762" s="2"/>
      <c r="B762" s="28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 x14ac:dyDescent="0.25">
      <c r="A763" s="2"/>
      <c r="B763" s="28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 x14ac:dyDescent="0.25">
      <c r="A764" s="2"/>
      <c r="B764" s="28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 x14ac:dyDescent="0.25">
      <c r="A765" s="2"/>
      <c r="B765" s="28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 x14ac:dyDescent="0.25">
      <c r="A766" s="2"/>
      <c r="B766" s="28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 x14ac:dyDescent="0.25">
      <c r="A767" s="2"/>
      <c r="B767" s="28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 x14ac:dyDescent="0.25">
      <c r="A768" s="2"/>
      <c r="B768" s="28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 x14ac:dyDescent="0.25">
      <c r="A769" s="2"/>
      <c r="B769" s="28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 x14ac:dyDescent="0.25">
      <c r="A770" s="2"/>
      <c r="B770" s="28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 x14ac:dyDescent="0.25">
      <c r="A771" s="2"/>
      <c r="B771" s="28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 x14ac:dyDescent="0.25">
      <c r="A772" s="2"/>
      <c r="B772" s="28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 x14ac:dyDescent="0.25">
      <c r="A773" s="2"/>
      <c r="B773" s="28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 x14ac:dyDescent="0.25">
      <c r="A774" s="2"/>
      <c r="B774" s="28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 x14ac:dyDescent="0.25">
      <c r="A775" s="2"/>
      <c r="B775" s="28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 x14ac:dyDescent="0.25">
      <c r="A776" s="2"/>
      <c r="B776" s="28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 x14ac:dyDescent="0.25">
      <c r="A777" s="2"/>
      <c r="B777" s="28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 x14ac:dyDescent="0.25">
      <c r="A778" s="2"/>
      <c r="B778" s="28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 x14ac:dyDescent="0.25">
      <c r="A779" s="2"/>
      <c r="B779" s="28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 x14ac:dyDescent="0.25">
      <c r="A780" s="2"/>
      <c r="B780" s="28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 x14ac:dyDescent="0.25">
      <c r="A781" s="2"/>
      <c r="B781" s="28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 x14ac:dyDescent="0.25">
      <c r="A782" s="2"/>
      <c r="B782" s="28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 x14ac:dyDescent="0.25">
      <c r="A783" s="2"/>
      <c r="B783" s="28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 x14ac:dyDescent="0.25">
      <c r="A784" s="2"/>
      <c r="B784" s="28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 x14ac:dyDescent="0.25">
      <c r="A785" s="2"/>
      <c r="B785" s="28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 x14ac:dyDescent="0.25">
      <c r="A786" s="2"/>
      <c r="B786" s="28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 x14ac:dyDescent="0.25">
      <c r="A787" s="2"/>
      <c r="B787" s="28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 x14ac:dyDescent="0.25">
      <c r="A788" s="2"/>
      <c r="B788" s="28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 x14ac:dyDescent="0.25">
      <c r="A789" s="2"/>
      <c r="B789" s="28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 x14ac:dyDescent="0.25">
      <c r="A790" s="2"/>
      <c r="B790" s="28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 x14ac:dyDescent="0.25">
      <c r="A791" s="2"/>
      <c r="B791" s="28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 x14ac:dyDescent="0.25">
      <c r="A792" s="2"/>
      <c r="B792" s="28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 x14ac:dyDescent="0.25">
      <c r="A793" s="2"/>
      <c r="B793" s="28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 x14ac:dyDescent="0.25">
      <c r="A794" s="2"/>
      <c r="B794" s="28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 x14ac:dyDescent="0.25">
      <c r="A795" s="2"/>
      <c r="B795" s="28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 x14ac:dyDescent="0.25">
      <c r="A796" s="2"/>
      <c r="B796" s="28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 x14ac:dyDescent="0.25">
      <c r="A797" s="2"/>
      <c r="B797" s="28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 x14ac:dyDescent="0.25">
      <c r="A798" s="2"/>
      <c r="B798" s="28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 x14ac:dyDescent="0.25">
      <c r="A799" s="2"/>
      <c r="B799" s="28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 x14ac:dyDescent="0.25">
      <c r="A800" s="2"/>
      <c r="B800" s="28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 x14ac:dyDescent="0.25">
      <c r="A801" s="2"/>
      <c r="B801" s="28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 x14ac:dyDescent="0.25">
      <c r="A802" s="2"/>
      <c r="B802" s="28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 x14ac:dyDescent="0.25">
      <c r="A803" s="2"/>
      <c r="B803" s="28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 x14ac:dyDescent="0.25">
      <c r="A804" s="2"/>
      <c r="B804" s="28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 x14ac:dyDescent="0.25">
      <c r="A805" s="2"/>
      <c r="B805" s="28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 x14ac:dyDescent="0.25">
      <c r="A806" s="2"/>
      <c r="B806" s="28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 x14ac:dyDescent="0.25">
      <c r="A807" s="2"/>
      <c r="B807" s="28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 x14ac:dyDescent="0.25">
      <c r="A808" s="2"/>
      <c r="B808" s="28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 x14ac:dyDescent="0.25">
      <c r="A809" s="2"/>
      <c r="B809" s="28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 x14ac:dyDescent="0.25">
      <c r="A810" s="2"/>
      <c r="B810" s="28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 x14ac:dyDescent="0.25">
      <c r="A811" s="2"/>
      <c r="B811" s="28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 x14ac:dyDescent="0.25">
      <c r="A812" s="2"/>
      <c r="B812" s="28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 x14ac:dyDescent="0.25">
      <c r="A813" s="2"/>
      <c r="B813" s="28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 x14ac:dyDescent="0.25">
      <c r="A814" s="2"/>
      <c r="B814" s="28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 x14ac:dyDescent="0.25">
      <c r="A815" s="2"/>
      <c r="B815" s="28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 x14ac:dyDescent="0.25">
      <c r="A816" s="2"/>
      <c r="B816" s="28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 x14ac:dyDescent="0.25">
      <c r="A817" s="2"/>
      <c r="B817" s="28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 x14ac:dyDescent="0.25">
      <c r="A818" s="2"/>
      <c r="B818" s="28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 x14ac:dyDescent="0.25">
      <c r="A819" s="2"/>
      <c r="B819" s="28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 x14ac:dyDescent="0.25">
      <c r="A820" s="2"/>
      <c r="B820" s="28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 x14ac:dyDescent="0.25">
      <c r="A821" s="2"/>
      <c r="B821" s="28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 x14ac:dyDescent="0.25">
      <c r="A822" s="2"/>
      <c r="B822" s="28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 x14ac:dyDescent="0.25">
      <c r="A823" s="2"/>
      <c r="B823" s="28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 x14ac:dyDescent="0.25">
      <c r="A824" s="2"/>
      <c r="B824" s="28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 x14ac:dyDescent="0.25">
      <c r="A825" s="2"/>
      <c r="B825" s="28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 x14ac:dyDescent="0.25">
      <c r="A826" s="2"/>
      <c r="B826" s="28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 x14ac:dyDescent="0.25">
      <c r="A827" s="2"/>
      <c r="B827" s="28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 x14ac:dyDescent="0.25">
      <c r="A828" s="2"/>
      <c r="B828" s="28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 x14ac:dyDescent="0.25">
      <c r="A829" s="2"/>
      <c r="B829" s="28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 x14ac:dyDescent="0.25">
      <c r="A830" s="2"/>
      <c r="B830" s="28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 x14ac:dyDescent="0.25">
      <c r="A831" s="2"/>
      <c r="B831" s="28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 x14ac:dyDescent="0.25">
      <c r="A832" s="2"/>
      <c r="B832" s="28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 x14ac:dyDescent="0.25">
      <c r="A833" s="2"/>
      <c r="B833" s="28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 x14ac:dyDescent="0.25">
      <c r="A834" s="2"/>
      <c r="B834" s="28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 x14ac:dyDescent="0.25">
      <c r="A835" s="2"/>
      <c r="B835" s="28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 x14ac:dyDescent="0.25">
      <c r="A836" s="2"/>
      <c r="B836" s="28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 x14ac:dyDescent="0.25">
      <c r="A837" s="2"/>
      <c r="B837" s="28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 x14ac:dyDescent="0.25">
      <c r="A838" s="2"/>
      <c r="B838" s="28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 x14ac:dyDescent="0.25">
      <c r="A839" s="2"/>
      <c r="B839" s="28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 x14ac:dyDescent="0.25">
      <c r="A840" s="2"/>
      <c r="B840" s="28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 x14ac:dyDescent="0.25">
      <c r="A841" s="2"/>
      <c r="B841" s="28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 x14ac:dyDescent="0.25">
      <c r="A842" s="2"/>
      <c r="B842" s="28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 x14ac:dyDescent="0.25">
      <c r="A843" s="2"/>
      <c r="B843" s="28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 x14ac:dyDescent="0.25">
      <c r="A844" s="2"/>
      <c r="B844" s="28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 x14ac:dyDescent="0.25">
      <c r="A845" s="2"/>
      <c r="B845" s="28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 x14ac:dyDescent="0.25">
      <c r="A846" s="2"/>
      <c r="B846" s="28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 x14ac:dyDescent="0.25">
      <c r="A847" s="2"/>
      <c r="B847" s="28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 x14ac:dyDescent="0.25">
      <c r="A848" s="2"/>
      <c r="B848" s="28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 x14ac:dyDescent="0.25">
      <c r="A849" s="2"/>
      <c r="B849" s="28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 x14ac:dyDescent="0.25">
      <c r="A850" s="2"/>
      <c r="B850" s="28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 x14ac:dyDescent="0.25">
      <c r="A851" s="2"/>
      <c r="B851" s="28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 x14ac:dyDescent="0.25">
      <c r="A852" s="2"/>
      <c r="B852" s="28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 x14ac:dyDescent="0.25">
      <c r="A853" s="2"/>
      <c r="B853" s="28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 x14ac:dyDescent="0.25">
      <c r="A854" s="2"/>
      <c r="B854" s="28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 x14ac:dyDescent="0.25">
      <c r="A855" s="2"/>
      <c r="B855" s="28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 x14ac:dyDescent="0.25">
      <c r="A856" s="2"/>
      <c r="B856" s="28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 x14ac:dyDescent="0.25">
      <c r="A857" s="2"/>
      <c r="B857" s="28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 x14ac:dyDescent="0.25">
      <c r="A858" s="2"/>
      <c r="B858" s="28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 x14ac:dyDescent="0.25">
      <c r="A859" s="2"/>
      <c r="B859" s="28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 x14ac:dyDescent="0.25">
      <c r="A860" s="2"/>
      <c r="B860" s="28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 x14ac:dyDescent="0.25">
      <c r="A861" s="2"/>
      <c r="B861" s="28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 x14ac:dyDescent="0.25">
      <c r="A862" s="2"/>
      <c r="B862" s="28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 x14ac:dyDescent="0.25">
      <c r="A863" s="2"/>
      <c r="B863" s="28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 x14ac:dyDescent="0.25">
      <c r="A864" s="2"/>
      <c r="B864" s="28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 x14ac:dyDescent="0.25">
      <c r="A865" s="2"/>
      <c r="B865" s="28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 x14ac:dyDescent="0.25">
      <c r="A866" s="2"/>
      <c r="B866" s="28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 x14ac:dyDescent="0.25">
      <c r="A867" s="2"/>
      <c r="B867" s="28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 x14ac:dyDescent="0.25">
      <c r="A868" s="2"/>
      <c r="B868" s="28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 x14ac:dyDescent="0.25">
      <c r="A869" s="2"/>
      <c r="B869" s="28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 x14ac:dyDescent="0.25">
      <c r="A870" s="2"/>
      <c r="B870" s="28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 x14ac:dyDescent="0.25">
      <c r="A871" s="2"/>
      <c r="B871" s="28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 x14ac:dyDescent="0.25">
      <c r="A872" s="2"/>
      <c r="B872" s="28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 x14ac:dyDescent="0.25">
      <c r="A873" s="2"/>
      <c r="B873" s="28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 x14ac:dyDescent="0.25">
      <c r="A874" s="2"/>
      <c r="B874" s="28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 x14ac:dyDescent="0.25">
      <c r="A875" s="2"/>
      <c r="B875" s="28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 x14ac:dyDescent="0.25">
      <c r="A876" s="2"/>
      <c r="B876" s="28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 x14ac:dyDescent="0.25">
      <c r="A877" s="2"/>
      <c r="B877" s="28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 x14ac:dyDescent="0.25">
      <c r="A878" s="2"/>
      <c r="B878" s="28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 x14ac:dyDescent="0.25">
      <c r="A879" s="2"/>
      <c r="B879" s="28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 x14ac:dyDescent="0.25">
      <c r="A880" s="2"/>
      <c r="B880" s="28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 x14ac:dyDescent="0.25">
      <c r="A881" s="2"/>
      <c r="B881" s="28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 x14ac:dyDescent="0.25">
      <c r="A882" s="2"/>
      <c r="B882" s="28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 x14ac:dyDescent="0.25">
      <c r="A883" s="2"/>
      <c r="B883" s="28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 x14ac:dyDescent="0.25">
      <c r="A884" s="2"/>
      <c r="B884" s="28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 x14ac:dyDescent="0.25">
      <c r="A885" s="2"/>
      <c r="B885" s="28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 x14ac:dyDescent="0.25">
      <c r="A886" s="2"/>
      <c r="B886" s="28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 x14ac:dyDescent="0.25">
      <c r="A887" s="2"/>
      <c r="B887" s="28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 x14ac:dyDescent="0.25">
      <c r="A888" s="2"/>
      <c r="B888" s="28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 x14ac:dyDescent="0.25">
      <c r="A889" s="2"/>
      <c r="B889" s="28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 x14ac:dyDescent="0.25">
      <c r="A890" s="2"/>
      <c r="B890" s="28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 x14ac:dyDescent="0.25">
      <c r="A891" s="2"/>
      <c r="B891" s="28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 x14ac:dyDescent="0.25">
      <c r="A892" s="2"/>
      <c r="B892" s="28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 x14ac:dyDescent="0.25">
      <c r="A893" s="2"/>
      <c r="B893" s="28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 x14ac:dyDescent="0.25">
      <c r="A894" s="2"/>
      <c r="B894" s="28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 x14ac:dyDescent="0.25">
      <c r="A895" s="2"/>
      <c r="B895" s="28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 x14ac:dyDescent="0.25">
      <c r="A896" s="2"/>
      <c r="B896" s="28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 x14ac:dyDescent="0.25">
      <c r="A897" s="2"/>
      <c r="B897" s="28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 x14ac:dyDescent="0.25">
      <c r="A898" s="2"/>
      <c r="B898" s="28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 x14ac:dyDescent="0.25">
      <c r="A899" s="2"/>
      <c r="B899" s="28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 x14ac:dyDescent="0.25">
      <c r="A900" s="2"/>
      <c r="B900" s="28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 x14ac:dyDescent="0.25">
      <c r="A901" s="2"/>
      <c r="B901" s="28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 x14ac:dyDescent="0.25">
      <c r="A902" s="2"/>
      <c r="B902" s="28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 x14ac:dyDescent="0.25">
      <c r="A903" s="2"/>
      <c r="B903" s="28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 x14ac:dyDescent="0.25">
      <c r="A904" s="2"/>
      <c r="B904" s="28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 x14ac:dyDescent="0.25">
      <c r="A905" s="2"/>
      <c r="B905" s="28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 x14ac:dyDescent="0.25">
      <c r="A906" s="2"/>
      <c r="B906" s="28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 x14ac:dyDescent="0.25">
      <c r="A907" s="2"/>
      <c r="B907" s="28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 x14ac:dyDescent="0.25">
      <c r="A908" s="2"/>
      <c r="B908" s="28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 x14ac:dyDescent="0.25">
      <c r="A909" s="2"/>
      <c r="B909" s="28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 x14ac:dyDescent="0.25">
      <c r="A910" s="2"/>
      <c r="B910" s="28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 x14ac:dyDescent="0.25">
      <c r="A911" s="2"/>
      <c r="B911" s="28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 x14ac:dyDescent="0.25">
      <c r="A912" s="2"/>
      <c r="B912" s="28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 x14ac:dyDescent="0.25">
      <c r="A913" s="2"/>
      <c r="B913" s="28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 x14ac:dyDescent="0.25">
      <c r="A914" s="2"/>
      <c r="B914" s="28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 x14ac:dyDescent="0.25">
      <c r="A915" s="2"/>
      <c r="B915" s="28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 x14ac:dyDescent="0.25">
      <c r="A916" s="2"/>
      <c r="B916" s="28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 x14ac:dyDescent="0.25">
      <c r="A917" s="2"/>
      <c r="B917" s="28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 x14ac:dyDescent="0.25">
      <c r="A918" s="2"/>
      <c r="B918" s="28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 x14ac:dyDescent="0.25">
      <c r="A919" s="2"/>
      <c r="B919" s="28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 x14ac:dyDescent="0.25">
      <c r="A920" s="2"/>
      <c r="B920" s="28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 x14ac:dyDescent="0.25">
      <c r="A921" s="2"/>
      <c r="B921" s="28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 x14ac:dyDescent="0.25">
      <c r="A922" s="2"/>
      <c r="B922" s="28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 x14ac:dyDescent="0.25">
      <c r="A923" s="2"/>
      <c r="B923" s="28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 x14ac:dyDescent="0.25">
      <c r="A924" s="2"/>
      <c r="B924" s="28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 x14ac:dyDescent="0.25">
      <c r="A925" s="2"/>
      <c r="B925" s="28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 x14ac:dyDescent="0.25">
      <c r="A926" s="2"/>
      <c r="B926" s="28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 x14ac:dyDescent="0.25">
      <c r="A927" s="2"/>
      <c r="B927" s="28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 x14ac:dyDescent="0.25">
      <c r="A928" s="2"/>
      <c r="B928" s="28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 x14ac:dyDescent="0.25">
      <c r="A929" s="2"/>
      <c r="B929" s="28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 x14ac:dyDescent="0.25">
      <c r="A930" s="2"/>
      <c r="B930" s="28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 x14ac:dyDescent="0.25">
      <c r="A931" s="2"/>
      <c r="B931" s="28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 x14ac:dyDescent="0.25">
      <c r="A932" s="2"/>
      <c r="B932" s="28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 x14ac:dyDescent="0.25">
      <c r="A933" s="2"/>
      <c r="B933" s="28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 x14ac:dyDescent="0.25">
      <c r="A934" s="2"/>
      <c r="B934" s="28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 x14ac:dyDescent="0.25">
      <c r="A935" s="2"/>
      <c r="B935" s="28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 x14ac:dyDescent="0.25">
      <c r="A936" s="2"/>
      <c r="B936" s="28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 x14ac:dyDescent="0.25">
      <c r="A937" s="2"/>
      <c r="B937" s="28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 x14ac:dyDescent="0.25">
      <c r="A938" s="2"/>
      <c r="B938" s="28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 x14ac:dyDescent="0.25">
      <c r="A939" s="2"/>
      <c r="B939" s="28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 x14ac:dyDescent="0.25">
      <c r="A940" s="2"/>
      <c r="B940" s="28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 x14ac:dyDescent="0.25">
      <c r="A941" s="2"/>
      <c r="B941" s="28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 x14ac:dyDescent="0.25">
      <c r="A942" s="2"/>
      <c r="B942" s="28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 x14ac:dyDescent="0.25">
      <c r="A943" s="2"/>
      <c r="B943" s="28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 x14ac:dyDescent="0.25">
      <c r="A944" s="2"/>
      <c r="B944" s="28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 x14ac:dyDescent="0.25">
      <c r="A945" s="2"/>
      <c r="B945" s="28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 x14ac:dyDescent="0.25">
      <c r="A946" s="2"/>
      <c r="B946" s="28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 x14ac:dyDescent="0.25">
      <c r="A947" s="2"/>
      <c r="B947" s="28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 x14ac:dyDescent="0.25">
      <c r="A948" s="2"/>
      <c r="B948" s="28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 x14ac:dyDescent="0.25">
      <c r="A949" s="2"/>
      <c r="B949" s="28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 x14ac:dyDescent="0.25">
      <c r="A950" s="2"/>
      <c r="B950" s="28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 x14ac:dyDescent="0.25">
      <c r="A951" s="2"/>
      <c r="B951" s="28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 x14ac:dyDescent="0.25">
      <c r="A952" s="2"/>
      <c r="B952" s="28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 x14ac:dyDescent="0.25">
      <c r="A953" s="2"/>
      <c r="B953" s="28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 x14ac:dyDescent="0.25">
      <c r="A954" s="2"/>
      <c r="B954" s="28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 x14ac:dyDescent="0.25">
      <c r="A955" s="2"/>
      <c r="B955" s="28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 x14ac:dyDescent="0.25">
      <c r="A956" s="2"/>
      <c r="B956" s="28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 x14ac:dyDescent="0.25">
      <c r="A957" s="2"/>
      <c r="B957" s="28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 x14ac:dyDescent="0.25">
      <c r="A958" s="2"/>
      <c r="B958" s="28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 x14ac:dyDescent="0.25">
      <c r="A959" s="2"/>
      <c r="B959" s="28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 x14ac:dyDescent="0.25">
      <c r="A960" s="2"/>
      <c r="B960" s="28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 x14ac:dyDescent="0.25">
      <c r="A961" s="2"/>
      <c r="B961" s="28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 x14ac:dyDescent="0.25">
      <c r="A962" s="2"/>
      <c r="B962" s="28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 x14ac:dyDescent="0.25">
      <c r="A963" s="2"/>
      <c r="B963" s="28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 x14ac:dyDescent="0.25">
      <c r="A964" s="2"/>
      <c r="B964" s="28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 x14ac:dyDescent="0.25">
      <c r="A965" s="2"/>
      <c r="B965" s="28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 x14ac:dyDescent="0.25">
      <c r="A966" s="2"/>
      <c r="B966" s="28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 x14ac:dyDescent="0.25">
      <c r="A967" s="2"/>
      <c r="B967" s="28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 x14ac:dyDescent="0.25">
      <c r="A968" s="2"/>
      <c r="B968" s="28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 x14ac:dyDescent="0.25">
      <c r="A969" s="2"/>
      <c r="B969" s="28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 x14ac:dyDescent="0.25">
      <c r="A970" s="2"/>
      <c r="B970" s="28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 x14ac:dyDescent="0.25">
      <c r="A971" s="2"/>
      <c r="B971" s="28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 x14ac:dyDescent="0.25">
      <c r="A972" s="2"/>
      <c r="B972" s="28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 x14ac:dyDescent="0.25">
      <c r="A973" s="2"/>
      <c r="B973" s="28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 x14ac:dyDescent="0.25">
      <c r="A974" s="2"/>
      <c r="B974" s="28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 x14ac:dyDescent="0.25">
      <c r="A975" s="2"/>
      <c r="B975" s="28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 x14ac:dyDescent="0.25">
      <c r="A976" s="2"/>
      <c r="B976" s="28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 x14ac:dyDescent="0.25">
      <c r="A977" s="2"/>
      <c r="B977" s="28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 x14ac:dyDescent="0.25">
      <c r="A978" s="2"/>
      <c r="B978" s="28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 x14ac:dyDescent="0.25">
      <c r="A979" s="2"/>
      <c r="B979" s="28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 x14ac:dyDescent="0.25">
      <c r="A980" s="2"/>
      <c r="B980" s="28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 x14ac:dyDescent="0.25">
      <c r="A981" s="2"/>
      <c r="B981" s="28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 x14ac:dyDescent="0.25">
      <c r="A982" s="2"/>
      <c r="B982" s="28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 x14ac:dyDescent="0.25">
      <c r="A983" s="2"/>
      <c r="B983" s="28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 x14ac:dyDescent="0.25">
      <c r="A984" s="2"/>
      <c r="B984" s="28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 x14ac:dyDescent="0.25">
      <c r="A985" s="2"/>
      <c r="B985" s="28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 x14ac:dyDescent="0.25">
      <c r="A986" s="2"/>
      <c r="B986" s="28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 x14ac:dyDescent="0.25">
      <c r="A987" s="2"/>
      <c r="B987" s="28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 x14ac:dyDescent="0.25">
      <c r="A988" s="2"/>
      <c r="B988" s="28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 x14ac:dyDescent="0.25">
      <c r="A989" s="2"/>
      <c r="B989" s="28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 x14ac:dyDescent="0.25">
      <c r="A990" s="2"/>
      <c r="B990" s="28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 x14ac:dyDescent="0.25">
      <c r="A991" s="2"/>
      <c r="B991" s="28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 x14ac:dyDescent="0.25">
      <c r="A992" s="2"/>
      <c r="B992" s="28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 x14ac:dyDescent="0.25">
      <c r="A993" s="2"/>
      <c r="B993" s="28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 x14ac:dyDescent="0.25">
      <c r="A994" s="2"/>
      <c r="B994" s="28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 x14ac:dyDescent="0.25">
      <c r="A995" s="2"/>
      <c r="B995" s="28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 x14ac:dyDescent="0.25">
      <c r="A996" s="2"/>
      <c r="B996" s="28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 x14ac:dyDescent="0.25">
      <c r="A997" s="2"/>
      <c r="B997" s="28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 x14ac:dyDescent="0.25">
      <c r="A998" s="2"/>
      <c r="B998" s="28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 x14ac:dyDescent="0.25">
      <c r="A999" s="2"/>
      <c r="B999" s="28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 x14ac:dyDescent="0.25">
      <c r="A1000" s="2"/>
      <c r="B1000" s="28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5.75" customHeight="1" x14ac:dyDescent="0.25">
      <c r="A1001" s="2"/>
      <c r="B1001" s="28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</sheetData>
  <sheetProtection algorithmName="SHA-512" hashValue="QCyI4M63oCW4v5CLCMzmUNqcC7oes54/ng/+sLis9hOyuUXLXqJof0orQYZQFLr1XETNbPx9/mtAKe2RNWpqOA==" saltValue="P2LfPhhw5JGXTQpCPOdMgg==" spinCount="100000" sheet="1" formatColumns="0" formatRows="0" insertHyperlinks="0"/>
  <mergeCells count="2">
    <mergeCell ref="J11:J37"/>
    <mergeCell ref="K11:K37"/>
  </mergeCells>
  <dataValidations count="3">
    <dataValidation type="decimal" operator="lessThanOrEqual" allowBlank="1" showInputMessage="1" showErrorMessage="1" sqref="D12:F12 D25:F25 D28:F28 D35:F35" xr:uid="{FC3333BA-B853-FC44-B0DE-532C179C41DA}">
      <formula1>10</formula1>
    </dataValidation>
    <dataValidation type="decimal" operator="lessThanOrEqual" allowBlank="1" showInputMessage="1" showErrorMessage="1" sqref="D30:F30" xr:uid="{90A7E84F-5F33-2B49-9A05-109E53639B63}">
      <formula1>20</formula1>
    </dataValidation>
    <dataValidation type="decimal" operator="lessThanOrEqual" allowBlank="1" showInputMessage="1" showErrorMessage="1" sqref="D17:F17" xr:uid="{D41FC3DE-3980-BC49-A1AE-8F434C49684C}">
      <formula1>40</formula1>
    </dataValidation>
  </dataValidations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A8" sqref="A8"/>
    </sheetView>
  </sheetViews>
  <sheetFormatPr defaultColWidth="14.42578125" defaultRowHeight="15" customHeight="1" x14ac:dyDescent="0.25"/>
  <cols>
    <col min="1" max="1" width="84.85546875" customWidth="1"/>
    <col min="2" max="2" width="50.85546875" customWidth="1"/>
    <col min="3" max="26" width="8.85546875" customWidth="1"/>
  </cols>
  <sheetData>
    <row r="1" spans="1:26" ht="27" customHeight="1" x14ac:dyDescent="0.4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3" t="s">
        <v>0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5" t="s">
        <v>1</v>
      </c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7.25" customHeight="1" x14ac:dyDescent="0.25">
      <c r="A5" s="5" t="s">
        <v>2</v>
      </c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x14ac:dyDescent="0.25">
      <c r="A7" s="9" t="s">
        <v>42</v>
      </c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5.75" customHeight="1" x14ac:dyDescent="0.25">
      <c r="A8" s="16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6.75" customHeight="1" x14ac:dyDescent="0.25">
      <c r="A9" s="17"/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0" customHeight="1" x14ac:dyDescent="0.25">
      <c r="A10" s="120" t="s">
        <v>35</v>
      </c>
      <c r="B10" s="12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1.75" customHeight="1" x14ac:dyDescent="0.25">
      <c r="A11" s="18" t="s">
        <v>8</v>
      </c>
      <c r="B11" s="19">
        <f>SUM(B12:B13)</f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75" customHeight="1" x14ac:dyDescent="0.25">
      <c r="A12" s="23" t="s">
        <v>41</v>
      </c>
      <c r="B12" s="2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1.75" customHeight="1" x14ac:dyDescent="0.25">
      <c r="A13" s="25" t="s">
        <v>11</v>
      </c>
      <c r="B13" s="2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1.75" customHeight="1" x14ac:dyDescent="0.25">
      <c r="A14" s="18" t="s">
        <v>13</v>
      </c>
      <c r="B14" s="19">
        <f>SUM(B15:B16)</f>
        <v>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1.75" customHeight="1" x14ac:dyDescent="0.25">
      <c r="A15" s="23" t="s">
        <v>14</v>
      </c>
      <c r="B15" s="2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1.75" customHeight="1" x14ac:dyDescent="0.35">
      <c r="A16" s="23" t="s">
        <v>36</v>
      </c>
      <c r="B16" s="27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customHeight="1" x14ac:dyDescent="0.25">
      <c r="A17" s="20" t="s">
        <v>20</v>
      </c>
      <c r="B17" s="2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5">
      <c r="A18" s="14" t="s">
        <v>21</v>
      </c>
      <c r="B18" s="1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1.75" customHeight="1" x14ac:dyDescent="0.25">
      <c r="A19" s="18" t="s">
        <v>24</v>
      </c>
      <c r="B19" s="1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1.75" customHeight="1" x14ac:dyDescent="0.25">
      <c r="A20" s="15" t="s">
        <v>26</v>
      </c>
      <c r="B20" s="19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1.75" customHeight="1" x14ac:dyDescent="0.25">
      <c r="A21" s="15" t="s">
        <v>31</v>
      </c>
      <c r="B21" s="2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0" customHeight="1" x14ac:dyDescent="0.25">
      <c r="A22" s="20" t="s">
        <v>37</v>
      </c>
      <c r="B22" s="2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3">
    <dataValidation type="decimal" operator="lessThanOrEqual" allowBlank="1" showInputMessage="1" showErrorMessage="1" sqref="B11 B18 B19 B21" xr:uid="{24C9D275-9365-7C40-AE4C-0F14C73668D5}">
      <formula1>10</formula1>
    </dataValidation>
    <dataValidation type="decimal" operator="lessThanOrEqual" allowBlank="1" showInputMessage="1" showErrorMessage="1" sqref="B14" xr:uid="{12C18F70-3A22-5B43-BC39-615CCB4D9A77}">
      <formula1>40</formula1>
    </dataValidation>
    <dataValidation type="decimal" operator="lessThanOrEqual" allowBlank="1" showInputMessage="1" showErrorMessage="1" sqref="B20" xr:uid="{A6836106-94FD-FF42-A40B-CFCBDC5E9738}">
      <formula1>20</formula1>
    </dataValidation>
  </dataValidations>
  <pageMargins left="0.7" right="0.7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36203-E24C-934A-AC0D-3D73201DCA89}">
  <dimension ref="A1:Z1000"/>
  <sheetViews>
    <sheetView workbookViewId="0">
      <selection activeCell="A7" sqref="A7"/>
    </sheetView>
  </sheetViews>
  <sheetFormatPr defaultColWidth="14.42578125" defaultRowHeight="15" customHeight="1" x14ac:dyDescent="0.25"/>
  <cols>
    <col min="1" max="1" width="84.85546875" customWidth="1"/>
    <col min="2" max="2" width="50.85546875" customWidth="1"/>
    <col min="3" max="26" width="8.85546875" customWidth="1"/>
  </cols>
  <sheetData>
    <row r="1" spans="1:26" ht="27" customHeight="1" x14ac:dyDescent="0.4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3" t="s">
        <v>0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5" t="s">
        <v>1</v>
      </c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7.25" customHeight="1" x14ac:dyDescent="0.25">
      <c r="A5" s="5" t="s">
        <v>2</v>
      </c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9" t="s">
        <v>42</v>
      </c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5.75" customHeight="1" x14ac:dyDescent="0.25">
      <c r="A8" s="16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6.75" customHeight="1" x14ac:dyDescent="0.25">
      <c r="A9" s="17"/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0" customHeight="1" x14ac:dyDescent="0.25">
      <c r="A10" s="120" t="s">
        <v>7</v>
      </c>
      <c r="B10" s="12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1.75" customHeight="1" x14ac:dyDescent="0.25">
      <c r="A11" s="18" t="s">
        <v>8</v>
      </c>
      <c r="B11" s="19">
        <f>SUM(B12:B13)</f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75" customHeight="1" x14ac:dyDescent="0.25">
      <c r="A12" s="23" t="s">
        <v>41</v>
      </c>
      <c r="B12" s="2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1.75" customHeight="1" x14ac:dyDescent="0.25">
      <c r="A13" s="25" t="s">
        <v>11</v>
      </c>
      <c r="B13" s="2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1.75" customHeight="1" x14ac:dyDescent="0.25">
      <c r="A14" s="18" t="s">
        <v>13</v>
      </c>
      <c r="B14" s="19">
        <f>SUM(B15:B16)</f>
        <v>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1.75" customHeight="1" x14ac:dyDescent="0.25">
      <c r="A15" s="23" t="s">
        <v>14</v>
      </c>
      <c r="B15" s="2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1.75" customHeight="1" x14ac:dyDescent="0.35">
      <c r="A16" s="23" t="s">
        <v>36</v>
      </c>
      <c r="B16" s="27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customHeight="1" x14ac:dyDescent="0.25">
      <c r="A17" s="20" t="s">
        <v>20</v>
      </c>
      <c r="B17" s="2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5">
      <c r="A18" s="14" t="s">
        <v>21</v>
      </c>
      <c r="B18" s="1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1.75" customHeight="1" x14ac:dyDescent="0.25">
      <c r="A19" s="18" t="s">
        <v>24</v>
      </c>
      <c r="B19" s="1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1.75" customHeight="1" x14ac:dyDescent="0.25">
      <c r="A20" s="15" t="s">
        <v>26</v>
      </c>
      <c r="B20" s="19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1.75" customHeight="1" x14ac:dyDescent="0.25">
      <c r="A21" s="15" t="s">
        <v>31</v>
      </c>
      <c r="B21" s="2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0" customHeight="1" x14ac:dyDescent="0.25">
      <c r="A22" s="20" t="s">
        <v>37</v>
      </c>
      <c r="B22" s="2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3">
    <dataValidation type="decimal" operator="lessThanOrEqual" allowBlank="1" showInputMessage="1" showErrorMessage="1" sqref="B20" xr:uid="{127D0799-A27B-5A48-B17E-8A33C0843637}">
      <formula1>20</formula1>
    </dataValidation>
    <dataValidation type="decimal" operator="lessThanOrEqual" allowBlank="1" showInputMessage="1" showErrorMessage="1" sqref="B14" xr:uid="{6A86B9DF-F2EC-B842-9A98-7570532E85E5}">
      <formula1>40</formula1>
    </dataValidation>
    <dataValidation type="decimal" operator="lessThanOrEqual" allowBlank="1" showInputMessage="1" showErrorMessage="1" sqref="B11 B18:B19 B21" xr:uid="{CB111172-FC77-7640-B074-86FBAC8F7D82}">
      <formula1>10</formula1>
    </dataValidation>
  </dataValidations>
  <pageMargins left="0.7" right="0.7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6FA63-DD83-FE4C-B2B5-0E3537BA5368}">
  <dimension ref="A1:Z1000"/>
  <sheetViews>
    <sheetView workbookViewId="0">
      <selection activeCell="A7" sqref="A7"/>
    </sheetView>
  </sheetViews>
  <sheetFormatPr defaultColWidth="14.42578125" defaultRowHeight="15" customHeight="1" x14ac:dyDescent="0.25"/>
  <cols>
    <col min="1" max="1" width="84.85546875" customWidth="1"/>
    <col min="2" max="2" width="50.85546875" customWidth="1"/>
    <col min="3" max="26" width="8.85546875" customWidth="1"/>
  </cols>
  <sheetData>
    <row r="1" spans="1:26" ht="27" customHeight="1" x14ac:dyDescent="0.4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3" t="s">
        <v>0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5" t="s">
        <v>1</v>
      </c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7.25" customHeight="1" x14ac:dyDescent="0.25">
      <c r="A5" s="5" t="s">
        <v>2</v>
      </c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9" t="s">
        <v>42</v>
      </c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5.75" customHeight="1" x14ac:dyDescent="0.25">
      <c r="A8" s="16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6.75" customHeight="1" x14ac:dyDescent="0.25">
      <c r="A9" s="17"/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0" customHeight="1" x14ac:dyDescent="0.25">
      <c r="A10" s="120" t="s">
        <v>7</v>
      </c>
      <c r="B10" s="12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1.75" customHeight="1" x14ac:dyDescent="0.25">
      <c r="A11" s="18" t="s">
        <v>8</v>
      </c>
      <c r="B11" s="19">
        <f>SUM(B12:B13)</f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75" customHeight="1" x14ac:dyDescent="0.25">
      <c r="A12" s="23" t="s">
        <v>41</v>
      </c>
      <c r="B12" s="2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1.75" customHeight="1" x14ac:dyDescent="0.25">
      <c r="A13" s="25" t="s">
        <v>11</v>
      </c>
      <c r="B13" s="2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1.75" customHeight="1" x14ac:dyDescent="0.25">
      <c r="A14" s="18" t="s">
        <v>13</v>
      </c>
      <c r="B14" s="19">
        <f>SUM(B15:B16)</f>
        <v>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1.75" customHeight="1" x14ac:dyDescent="0.25">
      <c r="A15" s="23" t="s">
        <v>14</v>
      </c>
      <c r="B15" s="2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1.75" customHeight="1" x14ac:dyDescent="0.35">
      <c r="A16" s="23" t="s">
        <v>36</v>
      </c>
      <c r="B16" s="27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customHeight="1" x14ac:dyDescent="0.25">
      <c r="A17" s="20" t="s">
        <v>20</v>
      </c>
      <c r="B17" s="2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5">
      <c r="A18" s="14" t="s">
        <v>21</v>
      </c>
      <c r="B18" s="1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1.75" customHeight="1" x14ac:dyDescent="0.25">
      <c r="A19" s="18" t="s">
        <v>24</v>
      </c>
      <c r="B19" s="1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1.75" customHeight="1" x14ac:dyDescent="0.25">
      <c r="A20" s="15" t="s">
        <v>26</v>
      </c>
      <c r="B20" s="19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1.75" customHeight="1" x14ac:dyDescent="0.25">
      <c r="A21" s="15" t="s">
        <v>31</v>
      </c>
      <c r="B21" s="2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0" customHeight="1" x14ac:dyDescent="0.25">
      <c r="A22" s="20" t="s">
        <v>37</v>
      </c>
      <c r="B22" s="2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3">
    <dataValidation type="decimal" operator="lessThanOrEqual" allowBlank="1" showInputMessage="1" showErrorMessage="1" sqref="B11 B18:B19 B21" xr:uid="{EBB678B9-FEE3-D341-AF7C-B5D84149DD62}">
      <formula1>10</formula1>
    </dataValidation>
    <dataValidation type="decimal" operator="lessThanOrEqual" allowBlank="1" showInputMessage="1" showErrorMessage="1" sqref="B14" xr:uid="{4CDB9818-4E52-5945-A5CA-CAC37BE9242C}">
      <formula1>40</formula1>
    </dataValidation>
    <dataValidation type="decimal" operator="lessThanOrEqual" allowBlank="1" showInputMessage="1" showErrorMessage="1" sqref="B20" xr:uid="{AA8B15D4-DAE4-A346-B8C3-9008B5E3C4A8}">
      <formula1>20</formula1>
    </dataValidation>
  </dataValidations>
  <pageMargins left="0.7" right="0.7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FFFE3-B8C4-A347-B144-7CEF09A43CE5}">
  <dimension ref="A1:Z1000"/>
  <sheetViews>
    <sheetView workbookViewId="0">
      <selection activeCell="A7" sqref="A7"/>
    </sheetView>
  </sheetViews>
  <sheetFormatPr defaultColWidth="14.42578125" defaultRowHeight="15" customHeight="1" x14ac:dyDescent="0.25"/>
  <cols>
    <col min="1" max="1" width="84.85546875" customWidth="1"/>
    <col min="2" max="2" width="50.85546875" customWidth="1"/>
    <col min="3" max="26" width="8.85546875" customWidth="1"/>
  </cols>
  <sheetData>
    <row r="1" spans="1:26" ht="27" customHeight="1" x14ac:dyDescent="0.4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3" t="s">
        <v>0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5" t="s">
        <v>1</v>
      </c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7.25" customHeight="1" x14ac:dyDescent="0.25">
      <c r="A5" s="5" t="s">
        <v>2</v>
      </c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9" t="s">
        <v>42</v>
      </c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5.75" customHeight="1" x14ac:dyDescent="0.25">
      <c r="A8" s="16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6.75" customHeight="1" x14ac:dyDescent="0.25">
      <c r="A9" s="17"/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0" customHeight="1" x14ac:dyDescent="0.25">
      <c r="A10" s="120" t="s">
        <v>7</v>
      </c>
      <c r="B10" s="12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1.75" customHeight="1" x14ac:dyDescent="0.25">
      <c r="A11" s="18" t="s">
        <v>8</v>
      </c>
      <c r="B11" s="19">
        <f>SUM(B12:B13)</f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75" customHeight="1" x14ac:dyDescent="0.25">
      <c r="A12" s="23" t="s">
        <v>41</v>
      </c>
      <c r="B12" s="2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1.75" customHeight="1" x14ac:dyDescent="0.25">
      <c r="A13" s="25" t="s">
        <v>11</v>
      </c>
      <c r="B13" s="2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1.75" customHeight="1" x14ac:dyDescent="0.25">
      <c r="A14" s="18" t="s">
        <v>13</v>
      </c>
      <c r="B14" s="19">
        <f>SUM(B15:B16)</f>
        <v>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1.75" customHeight="1" x14ac:dyDescent="0.25">
      <c r="A15" s="23" t="s">
        <v>14</v>
      </c>
      <c r="B15" s="2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1.75" customHeight="1" x14ac:dyDescent="0.35">
      <c r="A16" s="23" t="s">
        <v>36</v>
      </c>
      <c r="B16" s="27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customHeight="1" x14ac:dyDescent="0.25">
      <c r="A17" s="20" t="s">
        <v>20</v>
      </c>
      <c r="B17" s="2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5">
      <c r="A18" s="14" t="s">
        <v>21</v>
      </c>
      <c r="B18" s="1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1.75" customHeight="1" x14ac:dyDescent="0.25">
      <c r="A19" s="18" t="s">
        <v>24</v>
      </c>
      <c r="B19" s="1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1.75" customHeight="1" x14ac:dyDescent="0.25">
      <c r="A20" s="15" t="s">
        <v>26</v>
      </c>
      <c r="B20" s="19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1.75" customHeight="1" x14ac:dyDescent="0.25">
      <c r="A21" s="15" t="s">
        <v>31</v>
      </c>
      <c r="B21" s="2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0" customHeight="1" x14ac:dyDescent="0.25">
      <c r="A22" s="20" t="s">
        <v>37</v>
      </c>
      <c r="B22" s="2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3">
    <dataValidation type="decimal" operator="lessThanOrEqual" allowBlank="1" showInputMessage="1" showErrorMessage="1" sqref="B20" xr:uid="{7EA59313-5646-9442-8360-0FDB39B73C31}">
      <formula1>20</formula1>
    </dataValidation>
    <dataValidation type="decimal" operator="lessThanOrEqual" allowBlank="1" showInputMessage="1" showErrorMessage="1" sqref="B14" xr:uid="{EFFC990B-28E2-DB4A-9252-228E79564246}">
      <formula1>40</formula1>
    </dataValidation>
    <dataValidation type="decimal" operator="lessThanOrEqual" allowBlank="1" showInputMessage="1" showErrorMessage="1" sqref="B11 B18:B19 B21" xr:uid="{E364D4D3-6040-A449-A939-554514B2F382}">
      <formula1>10</formula1>
    </dataValidation>
  </dataValidations>
  <pageMargins left="0.7" right="0.7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D9A4-4187-0A48-B4EB-7665F64EA644}">
  <dimension ref="A1:Z1000"/>
  <sheetViews>
    <sheetView workbookViewId="0">
      <selection activeCell="A7" sqref="A7"/>
    </sheetView>
  </sheetViews>
  <sheetFormatPr defaultColWidth="14.42578125" defaultRowHeight="15" customHeight="1" x14ac:dyDescent="0.25"/>
  <cols>
    <col min="1" max="1" width="84.85546875" customWidth="1"/>
    <col min="2" max="2" width="50.85546875" customWidth="1"/>
    <col min="3" max="26" width="8.85546875" customWidth="1"/>
  </cols>
  <sheetData>
    <row r="1" spans="1:26" ht="27" customHeight="1" x14ac:dyDescent="0.4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3" t="s">
        <v>0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5" t="s">
        <v>1</v>
      </c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7.25" customHeight="1" x14ac:dyDescent="0.25">
      <c r="A5" s="5" t="s">
        <v>2</v>
      </c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9" t="s">
        <v>42</v>
      </c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5.75" customHeight="1" x14ac:dyDescent="0.25">
      <c r="A8" s="16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6.75" customHeight="1" x14ac:dyDescent="0.25">
      <c r="A9" s="17"/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0" customHeight="1" x14ac:dyDescent="0.25">
      <c r="A10" s="120" t="s">
        <v>7</v>
      </c>
      <c r="B10" s="12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1.75" customHeight="1" x14ac:dyDescent="0.25">
      <c r="A11" s="18" t="s">
        <v>8</v>
      </c>
      <c r="B11" s="19">
        <f>SUM(B12:B13)</f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75" customHeight="1" x14ac:dyDescent="0.25">
      <c r="A12" s="23" t="s">
        <v>41</v>
      </c>
      <c r="B12" s="2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1.75" customHeight="1" x14ac:dyDescent="0.25">
      <c r="A13" s="25" t="s">
        <v>11</v>
      </c>
      <c r="B13" s="2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1.75" customHeight="1" x14ac:dyDescent="0.25">
      <c r="A14" s="18" t="s">
        <v>13</v>
      </c>
      <c r="B14" s="19">
        <f>SUM(B15:B16)</f>
        <v>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1.75" customHeight="1" x14ac:dyDescent="0.25">
      <c r="A15" s="23" t="s">
        <v>14</v>
      </c>
      <c r="B15" s="2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1.75" customHeight="1" x14ac:dyDescent="0.35">
      <c r="A16" s="23" t="s">
        <v>36</v>
      </c>
      <c r="B16" s="27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customHeight="1" x14ac:dyDescent="0.25">
      <c r="A17" s="20" t="s">
        <v>20</v>
      </c>
      <c r="B17" s="2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5">
      <c r="A18" s="14" t="s">
        <v>21</v>
      </c>
      <c r="B18" s="1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1.75" customHeight="1" x14ac:dyDescent="0.25">
      <c r="A19" s="18" t="s">
        <v>24</v>
      </c>
      <c r="B19" s="1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1.75" customHeight="1" x14ac:dyDescent="0.25">
      <c r="A20" s="15" t="s">
        <v>26</v>
      </c>
      <c r="B20" s="19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1.75" customHeight="1" x14ac:dyDescent="0.25">
      <c r="A21" s="15" t="s">
        <v>31</v>
      </c>
      <c r="B21" s="2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0" customHeight="1" x14ac:dyDescent="0.25">
      <c r="A22" s="20" t="s">
        <v>37</v>
      </c>
      <c r="B22" s="2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3">
    <dataValidation type="decimal" operator="lessThanOrEqual" allowBlank="1" showInputMessage="1" showErrorMessage="1" sqref="B11 B18:B19 B21" xr:uid="{35B777DA-6C9D-D246-B93F-6D522AAB7783}">
      <formula1>10</formula1>
    </dataValidation>
    <dataValidation type="decimal" operator="lessThanOrEqual" allowBlank="1" showInputMessage="1" showErrorMessage="1" sqref="B14" xr:uid="{3F370B4E-EDA0-CF4F-8C74-50A2025FAF4F}">
      <formula1>40</formula1>
    </dataValidation>
    <dataValidation type="decimal" operator="lessThanOrEqual" allowBlank="1" showInputMessage="1" showErrorMessage="1" sqref="B20" xr:uid="{36860FE8-789D-6D4B-9F54-6BC9F0F17528}">
      <formula1>20</formula1>
    </dataValidation>
  </dataValidations>
  <pageMargins left="0.7" right="0.7" top="0.78740157499999996" bottom="0.78740157499999996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2856DFB0A8C48BAF373B18A3AF48A" ma:contentTypeVersion="10" ma:contentTypeDescription="Create a new document." ma:contentTypeScope="" ma:versionID="e1999c11d65dcc2abc0805aea89893c4">
  <xsd:schema xmlns:xsd="http://www.w3.org/2001/XMLSchema" xmlns:xs="http://www.w3.org/2001/XMLSchema" xmlns:p="http://schemas.microsoft.com/office/2006/metadata/properties" xmlns:ns2="28d75d15-bca9-47f6-bffa-3b7a2afa4dc9" xmlns:ns3="72f787dc-d373-4ea3-a2d4-b1745efef71e" targetNamespace="http://schemas.microsoft.com/office/2006/metadata/properties" ma:root="true" ma:fieldsID="e249e33cb98e41fcfa4e7ba5a9b299ab" ns2:_="" ns3:_="">
    <xsd:import namespace="28d75d15-bca9-47f6-bffa-3b7a2afa4dc9"/>
    <xsd:import namespace="72f787dc-d373-4ea3-a2d4-b1745efef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75d15-bca9-47f6-bffa-3b7a2afa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787dc-d373-4ea3-a2d4-b1745efef71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8d2275-e4d3-4adb-83a3-b4661e3fe583}" ma:internalName="TaxCatchAll" ma:showField="CatchAllData" ma:web="72f787dc-d373-4ea3-a2d4-b1745efef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f787dc-d373-4ea3-a2d4-b1745efef71e" xsi:nil="true"/>
    <lcf76f155ced4ddcb4097134ff3c332f xmlns="28d75d15-bca9-47f6-bffa-3b7a2afa4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91EE73-3B29-4C85-9B8E-7237674E8F52}"/>
</file>

<file path=customXml/itemProps2.xml><?xml version="1.0" encoding="utf-8"?>
<ds:datastoreItem xmlns:ds="http://schemas.openxmlformats.org/officeDocument/2006/customXml" ds:itemID="{2AD4124A-FBEF-4AEE-A793-6A1F9822CFF6}"/>
</file>

<file path=customXml/itemProps3.xml><?xml version="1.0" encoding="utf-8"?>
<ds:datastoreItem xmlns:ds="http://schemas.openxmlformats.org/officeDocument/2006/customXml" ds:itemID="{D066BCC3-B4F0-4918-B6F6-AAB7B0ED75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TRT</vt:lpstr>
      <vt:lpstr>radni_01</vt:lpstr>
      <vt:lpstr>radni_02</vt:lpstr>
      <vt:lpstr>radni_03</vt:lpstr>
      <vt:lpstr>radni_04</vt:lpstr>
      <vt:lpstr>radni_05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Dáša Vojáčková</cp:lastModifiedBy>
  <dcterms:created xsi:type="dcterms:W3CDTF">2023-04-08T12:18:42Z</dcterms:created>
  <dcterms:modified xsi:type="dcterms:W3CDTF">2025-09-17T10:08:45Z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0x0101006B42856DFB0A8C48BAF373B18A3AF48A</vt:lpwstr>
  </property>
</Properties>
</file>