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4"/>
  <Override ContentType="application/binary" PartName="/xl/commentsmeta5"/>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hled" sheetId="1" r:id="rId4"/>
    <sheet state="visible" name="FP_zadatel_CZ" sheetId="2" r:id="rId5"/>
    <sheet state="visible" name="Zahr_koproducent01" sheetId="3" r:id="rId6"/>
    <sheet state="visible" name="Zahr_koproducent02" sheetId="4" r:id="rId7"/>
    <sheet state="visible" name="Zahr_koproducent3" sheetId="5" r:id="rId8"/>
    <sheet state="visible" name="Zahr_koproducent04" sheetId="6" r:id="rId9"/>
    <sheet state="visible" name="Zahr_koproducent05" sheetId="7" r:id="rId10"/>
    <sheet state="hidden" name="data" sheetId="8" r:id="rId11"/>
  </sheets>
  <definedNames/>
  <calcPr/>
  <extLst>
    <ext uri="GoogleSheetsCustomDataVersion2">
      <go:sheetsCustomData xmlns:go="http://customooxmlschemas.google.com/" r:id="rId12" roundtripDataChecksum="cnGBy82BJCPaDgIS3i23O+X6ibzWs0Bfu0xYXwnWAL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5">
      <text>
        <t xml:space="preserve">======
ID#AAABr8NU2H4
Uživatel Microsoft Office    (2025-10-06 15:59:53)
Není veřejným zdrojem.</t>
      </text>
    </comment>
    <comment authorId="0" ref="E2">
      <text>
        <t xml:space="preserve">======
ID#AAABr8NU2H0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text>
    </comment>
    <comment authorId="0" ref="B30">
      <text>
        <t xml:space="preserve">======
ID#AAABr8NU2Hw
    (2025-10-06 15:59:53)
Není veřejným zdrojem.</t>
      </text>
    </comment>
    <comment authorId="0" ref="B8">
      <text>
        <t xml:space="preserve">======
ID#AAABr8NU2Hg
    (2025-10-06 15:59:53)
V případě České televize je veřejným zdrojem pouze věcné plnění. Finanční plnění je soukromý koprodukční vstup a nezapočítává se do veřejné podpory.</t>
      </text>
    </comment>
    <comment authorId="0" ref="B16">
      <text>
        <t xml:space="preserve">======
ID#AAABr8NU2HM
Uživatel Microsoft Office    (2025-10-06 15:59:53)
Je veřejným zdrojem.</t>
      </text>
    </comment>
  </commentList>
  <extLst>
    <ext uri="GoogleSheetsCustomDataVersion2">
      <go:sheetsCustomData xmlns:go="http://customooxmlschemas.google.com/" r:id="rId1" roundtripDataSignature="AMtx7mit0XHWB2ArhEd/EqIbJnlr2IFj7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E4">
      <text>
        <t xml:space="preserve">======
ID#AAABr8NU2Ho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text>
    </comment>
    <comment authorId="0" ref="B23">
      <text>
        <t xml:space="preserve">======
ID#AAABr8NU2HY
Uživatel Microsoft Office    (2025-10-06 15:59:53)
Pokud je určitá část vkladu zahraniční televize veřejným zdrojem, uveďte ji v kolonce č. 4 Zahraniční veřejné zdroje. Jestli vklad zahraniční televize je nebo není veřejným zdrojem, ověřte přímo u dané televize.</t>
      </text>
    </comment>
    <comment authorId="0" ref="B6">
      <text>
        <t xml:space="preserve">======
ID#AAABr8NU2HI
    (2025-10-06 15:59:53)
Nejsou veřejnými zdroji.</t>
      </text>
    </comment>
  </commentList>
  <extLst>
    <ext uri="GoogleSheetsCustomDataVersion2">
      <go:sheetsCustomData xmlns:go="http://customooxmlschemas.google.com/" r:id="rId1" roundtripDataSignature="AMtx7mhTRFHXhTGFYaizoE6wlh74N7RNbg=="/>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3">
      <text>
        <t xml:space="preserve">======
ID#AAABr8NU2HU
Uživatel Microsoft Office    (2025-10-06 15:59:53)
Pokud je určitá část vkladu zahraniční televize veřejným zdrojem, uveďte ji v kolonce č. 4 Zahraniční veřejné zdroje. Jestli vklad zahraniční televize je nebo není veřejným zdrojem, ověřte přímo u dané televize.</t>
      </text>
    </comment>
    <comment authorId="0" ref="E4">
      <text>
        <t xml:space="preserve">======
ID#AAABr8NU2HE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text>
    </comment>
    <comment authorId="0" ref="B6">
      <text>
        <t xml:space="preserve">======
ID#AAABr8NU2G4
    (2025-10-06 15:59:53)
Nejsou veřejnými zdroji.</t>
      </text>
    </comment>
  </commentList>
  <extLst>
    <ext uri="GoogleSheetsCustomDataVersion2">
      <go:sheetsCustomData xmlns:go="http://customooxmlschemas.google.com/" r:id="rId1" roundtripDataSignature="AMtx7mjcY9vWnY2Vj4kQuCZmb1osWnjXBQ=="/>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3">
      <text>
        <t xml:space="preserve">======
ID#AAABr8NU2Hc
Uživatel Microsoft Office    (2025-10-06 15:59:53)
Pokud je určitá část vkladu zahraniční televize veřejným zdrojem, uveďte ji v kolonce č. 4 Zahraniční veřejné zdroje. Jestli vklad zahraniční televize je nebo není veřejným zdrojem, ověřte přímo u dané televize.</t>
      </text>
    </comment>
    <comment authorId="0" ref="B6">
      <text>
        <t xml:space="preserve">======
ID#AAABr8NU2HA
    (2025-10-06 15:59:53)
Nejsou veřejnými zdroji.</t>
      </text>
    </comment>
    <comment authorId="0" ref="E4">
      <text>
        <t xml:space="preserve">======
ID#AAABr8NU2Gw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text>
    </comment>
  </commentList>
  <extLst>
    <ext uri="GoogleSheetsCustomDataVersion2">
      <go:sheetsCustomData xmlns:go="http://customooxmlschemas.google.com/" r:id="rId1" roundtripDataSignature="AMtx7mh0uMSi/9wyYQmtHYCmysiNHs9nqQ=="/>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
ID#AAABr8NU2H8
    (2025-10-06 15:59:53)
Nejsou veřejnými zdroji.</t>
      </text>
    </comment>
    <comment authorId="0" ref="E4">
      <text>
        <t xml:space="preserve">======
ID#AAABr8NU2Hk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text>
    </comment>
    <comment authorId="0" ref="B23">
      <text>
        <t xml:space="preserve">======
ID#AAABr8NU2G0
Uživatel Microsoft Office    (2025-10-06 15:59:53)
Pokud je určitá část vkladu zahraniční televize veřejným zdrojem, uveďte ji v kolonce č. 4 Zahraniční veřejné zdroje. Jestli vklad zahraniční televize je nebo není veřejným zdrojem, ověřte přímo u dané televize.</t>
      </text>
    </comment>
  </commentList>
  <extLst>
    <ext uri="GoogleSheetsCustomDataVersion2">
      <go:sheetsCustomData xmlns:go="http://customooxmlschemas.google.com/" r:id="rId1" roundtripDataSignature="AMtx7mgAT7ibETJDrIGOj6VmivP+k40rkQ=="/>
    </ext>
  </extL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3">
      <text>
        <t xml:space="preserve">======
ID#AAABr8NU2Hs
Uživatel Microsoft Office    (2025-10-06 15:59:53)
Pokud je určitá část vkladu zahraniční televize veřejným zdrojem, uveďte ji v kolonce č. 4 Zahraniční veřejné zdroje. Jestli vklad zahraniční televize je nebo není veřejným zdrojem, ověřte přímo u dané televize.</t>
      </text>
    </comment>
    <comment authorId="0" ref="B6">
      <text>
        <t xml:space="preserve">======
ID#AAABr8NU2HQ
    (2025-10-06 15:59:53)
Nejsou veřejnými zdroji.</t>
      </text>
    </comment>
    <comment authorId="0" ref="E4">
      <text>
        <t xml:space="preserve">======
ID#AAABr8NU2G8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text>
    </comment>
  </commentList>
  <extLst>
    <ext uri="GoogleSheetsCustomDataVersion2">
      <go:sheetsCustomData xmlns:go="http://customooxmlschemas.google.com/" r:id="rId1" roundtripDataSignature="AMtx7mg9f3i6vElKS8K0I+uMgQBdV1FMjA=="/>
    </ext>
  </extLst>
</comments>
</file>

<file path=xl/sharedStrings.xml><?xml version="1.0" encoding="utf-8"?>
<sst xmlns="http://schemas.openxmlformats.org/spreadsheetml/2006/main" count="443" uniqueCount="137">
  <si>
    <r>
      <rPr>
        <rFont val="Arial"/>
        <b/>
        <color rgb="FF000000"/>
        <sz val="20.0"/>
      </rPr>
      <t xml:space="preserve">Příloha </t>
    </r>
    <r>
      <rPr>
        <rFont val="Arial"/>
        <b/>
        <color rgb="FF000000"/>
        <sz val="20.0"/>
      </rPr>
      <t>k žádosti o podporu audiovize</t>
    </r>
  </si>
  <si>
    <t>Formulář finančního plánu</t>
  </si>
  <si>
    <t xml:space="preserve">Vyplňujte prosím zeleně vyznačené buňky, vzorce se vyplní automaticky. 
V případě potřeby vkládejte řádky. Vzorce případně zkopírujte. </t>
  </si>
  <si>
    <t xml:space="preserve">Částky uvádějte v celých Kč.
Uvádějte vždy konkrétní názvy zdrojů financování. </t>
  </si>
  <si>
    <t>Žadatel</t>
  </si>
  <si>
    <t>Název projektu</t>
  </si>
  <si>
    <t>Evidenční číslo projektu (uvádějte pouze v případě vyúčtování)</t>
  </si>
  <si>
    <t>částka</t>
  </si>
  <si>
    <t>%</t>
  </si>
  <si>
    <t>veřejné zdroje (%)</t>
  </si>
  <si>
    <t>zajištěno (%)</t>
  </si>
  <si>
    <t>Celkový rozpočet</t>
  </si>
  <si>
    <t>podíl ČR</t>
  </si>
  <si>
    <t>podíl zahr. koproducent 1 – uveďte</t>
  </si>
  <si>
    <t>podíl zahr. koproducent 2 – uveďte</t>
  </si>
  <si>
    <t>podíl zahr. koproducent 3 – uveďte</t>
  </si>
  <si>
    <t>podíl zahr. koproducent 4 – uveďte</t>
  </si>
  <si>
    <t>podíl zahr. koproducent 5 – uveďte</t>
  </si>
  <si>
    <t>Finanční zdroje – žadatel ČR</t>
  </si>
  <si>
    <t>Zdroj financování</t>
  </si>
  <si>
    <t>Částka</t>
  </si>
  <si>
    <t>% podíl plnění na celkových nákladech projektu</t>
  </si>
  <si>
    <t>Stádium zajištění zdroje (plánováno, v jednání, zajištěno)</t>
  </si>
  <si>
    <t>Forma zajištění zdroje financování (smlouva, rozhodnutí, deal memo; LOI a LOC jsou považovány za zajištění zdroje financování pouze v případě, že obsahují minimálně určení smluvních stran, částku, podmínky vstupu do projektu, termín, do kdy dojde k případnému podpisu koprodukční smlouvy a musí být opatřeno podpisy obou stran)</t>
  </si>
  <si>
    <t>1</t>
  </si>
  <si>
    <t>Veřejné zdroje ČR</t>
  </si>
  <si>
    <t>1.1</t>
  </si>
  <si>
    <t>Státní fond audiovize – výroba</t>
  </si>
  <si>
    <t>1.2</t>
  </si>
  <si>
    <t>Zdroje státního rozpočtu (Ministerstvo kultury, dotační programy apod.) – uveďte</t>
  </si>
  <si>
    <t>1.3</t>
  </si>
  <si>
    <t>Regionální podpora (kraj, město, obec apod.) – uveďte</t>
  </si>
  <si>
    <t>1.4</t>
  </si>
  <si>
    <t>Česká televize – věcné plnění</t>
  </si>
  <si>
    <t>1.5</t>
  </si>
  <si>
    <t>Filmová škola – věcné plnění</t>
  </si>
  <si>
    <t>1.6</t>
  </si>
  <si>
    <t>Jiný – uveďte</t>
  </si>
  <si>
    <t>Zajištěno</t>
  </si>
  <si>
    <t>Celkem</t>
  </si>
  <si>
    <t>2</t>
  </si>
  <si>
    <t>Filmová pobídka</t>
  </si>
  <si>
    <t>2.1</t>
  </si>
  <si>
    <t>Požadovaná/předpokládaná filmová pobídka (nemám rozhodnutí o filmové pobídce)</t>
  </si>
  <si>
    <t>2.2</t>
  </si>
  <si>
    <t>Dosud vyplacená filmová pobídka (již mám rozhodnutí o filmové pobídce)</t>
  </si>
  <si>
    <t>3</t>
  </si>
  <si>
    <t>Evropské zdroje</t>
  </si>
  <si>
    <t>3.1</t>
  </si>
  <si>
    <t>Kreativní Evropa – MEDIA</t>
  </si>
  <si>
    <t>3.2</t>
  </si>
  <si>
    <t>Fond EURIMAGES</t>
  </si>
  <si>
    <t>3.3</t>
  </si>
  <si>
    <t>4</t>
  </si>
  <si>
    <t>Soukromé koprodukční vstupy ČR</t>
  </si>
  <si>
    <t>4.1</t>
  </si>
  <si>
    <t>Koproducent (postprodukční studio, soukromá televize, VOD a jiné do poznámka s garancí koprodukčního podílu) – finanční vklad</t>
  </si>
  <si>
    <t>4.2</t>
  </si>
  <si>
    <t xml:space="preserve">Koproducent (postprodukční studio, soukromá televize, VOD a jiné do poznámka s garancí koprodukčního podílu) – věcný vklad </t>
  </si>
  <si>
    <t>4.3</t>
  </si>
  <si>
    <t xml:space="preserve">Česká televize – finanční plnění </t>
  </si>
  <si>
    <t>4.4</t>
  </si>
  <si>
    <t>Filmová škola – finanční plnění</t>
  </si>
  <si>
    <t>5</t>
  </si>
  <si>
    <t>Ostatní zdroje</t>
  </si>
  <si>
    <t>5.1</t>
  </si>
  <si>
    <t>Partneři (product placement apod.) – finanční vklad</t>
  </si>
  <si>
    <t>5.2</t>
  </si>
  <si>
    <t>Partneři (product placement apod.) – věcný vklad</t>
  </si>
  <si>
    <t>5.3</t>
  </si>
  <si>
    <t>Investor – finanční vklad</t>
  </si>
  <si>
    <t>5.4</t>
  </si>
  <si>
    <t>Minimální garance – distribuce ČR – uveďte</t>
  </si>
  <si>
    <t>5.5</t>
  </si>
  <si>
    <t>Minimální garance – distribuce v zahraničí (sales agent) – uveďte</t>
  </si>
  <si>
    <t>5.6</t>
  </si>
  <si>
    <t>Předprodej TV/VOD – ČR – uveďte</t>
  </si>
  <si>
    <t>5.7</t>
  </si>
  <si>
    <t>Předprodej TV/VOD – zahraničí – uveďte</t>
  </si>
  <si>
    <t>5.8</t>
  </si>
  <si>
    <t>Bankovní půjčky / úvěry – uveďte</t>
  </si>
  <si>
    <t>5.9</t>
  </si>
  <si>
    <t>Jiný (např. recipročení plnění/barter) – uveďte</t>
  </si>
  <si>
    <t>6</t>
  </si>
  <si>
    <t>Vlastní zdroje producenta / žadatele</t>
  </si>
  <si>
    <t>6.1</t>
  </si>
  <si>
    <t>Finanční vklad</t>
  </si>
  <si>
    <t>6.2</t>
  </si>
  <si>
    <t xml:space="preserve">Věcný vklad </t>
  </si>
  <si>
    <t>Celkem zajištěno</t>
  </si>
  <si>
    <t>% zajištěno</t>
  </si>
  <si>
    <t>Z toho veřejná podpora (plánovaná)</t>
  </si>
  <si>
    <t>Z toho veřejná podpora (zajištěná)</t>
  </si>
  <si>
    <t>% veřejné podpory</t>
  </si>
  <si>
    <t>V případě, že bylo totéž audiovizuální dílo podpořeno ze Státního fondu audiovize ve fázi vývoje, uveďte níže všechny zdroje financování projektu vývoje, které mají charakter veřejné podpory (např. podpora Státního fondu audiovize, věcné plnění České televize, zdroje ze státního rozpočtu a rozpočtu samosprávy). Tyto údaje slouží pro stanovení maximální intenzity veřejné podpory v rozhodnutí o poskytnutí podpory (v souladu s čl. 54 odst. 8 GBER).</t>
  </si>
  <si>
    <t>Finanční zdroje vývoje, které nejsou součástí výrobního FP</t>
  </si>
  <si>
    <t>Státní fond audiovize – literární vývoj</t>
  </si>
  <si>
    <t>Státní fond audiovize – kompletní vývoj</t>
  </si>
  <si>
    <t>Vlastní finanční vklad</t>
  </si>
  <si>
    <t xml:space="preserve">Vlastní věcný vklad </t>
  </si>
  <si>
    <t>Jiné</t>
  </si>
  <si>
    <t>Finanční zdroje – zahraniční koproducent 1</t>
  </si>
  <si>
    <t>Koprodukční země</t>
  </si>
  <si>
    <t>Stádium zajištění zdroje (zajištěno, v jednání atd.)</t>
  </si>
  <si>
    <t>Finanční prostředky evropských institucí</t>
  </si>
  <si>
    <t>Zahraniční veřejné zdroje</t>
  </si>
  <si>
    <t>Veřejné národní fondy</t>
  </si>
  <si>
    <t>Veřejné regionální fondy</t>
  </si>
  <si>
    <t>2.3</t>
  </si>
  <si>
    <t>2.4</t>
  </si>
  <si>
    <t>Veřejnoprávní vysílatel</t>
  </si>
  <si>
    <t>2.5</t>
  </si>
  <si>
    <t>Zahraniční soukromé zdroje</t>
  </si>
  <si>
    <t>Komerční vysílatel a VOD (uveďte)</t>
  </si>
  <si>
    <t>3.4</t>
  </si>
  <si>
    <t>Ostatní partneři – finanční vklad</t>
  </si>
  <si>
    <t>3.5</t>
  </si>
  <si>
    <t>Ostatní partneři – věcný vklad</t>
  </si>
  <si>
    <t>3.6</t>
  </si>
  <si>
    <t>Sponzoring, reklamní plnění apod. – uveďte</t>
  </si>
  <si>
    <t>3.7</t>
  </si>
  <si>
    <t>Minimální garance (distributor nebo sales agent – uveďte)</t>
  </si>
  <si>
    <t>3.8</t>
  </si>
  <si>
    <t>Sales agent</t>
  </si>
  <si>
    <t>3.9</t>
  </si>
  <si>
    <t>Presales (předprodej TV práv – uveďte)</t>
  </si>
  <si>
    <t>3.10</t>
  </si>
  <si>
    <t>Vlastní vklad koproducenta (uveďte) – finanční vklad</t>
  </si>
  <si>
    <t xml:space="preserve">Vlastní vklad koproducenta (uveďte) – věcný vklad </t>
  </si>
  <si>
    <t>% veřejné podpory z plánovaného rozpočtu</t>
  </si>
  <si>
    <t>Finanční zdroje – zahraniční koproducent 2</t>
  </si>
  <si>
    <t>Finanční zdroje – zahraniční koproducent 3</t>
  </si>
  <si>
    <t>Finanční zdroje – zahraniční koproducent 4</t>
  </si>
  <si>
    <t>Finanční zdroje – zahraniční koproducent 5</t>
  </si>
  <si>
    <t>plánováno</t>
  </si>
  <si>
    <t>v jednání</t>
  </si>
  <si>
    <t>zajištěno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</si>
</sst>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
    <numFmt numFmtId="165" formatCode="0.0000\ %"/>
    <numFmt numFmtId="166" formatCode="0\ %"/>
  </numFmts>
  <fonts count="16">
    <font>
      <sz val="10.0"/>
      <color rgb="FF000000"/>
      <name val="Calibri"/>
      <scheme val="minor"/>
    </font>
    <font>
      <b/>
      <sz val="20.0"/>
      <color rgb="FF000000"/>
      <name val="Arial"/>
    </font>
    <font/>
    <font>
      <sz val="9.0"/>
      <color theme="1"/>
      <name val="Arial"/>
    </font>
    <font>
      <b/>
      <sz val="20.0"/>
      <color rgb="FF333333"/>
      <name val="Arial"/>
    </font>
    <font>
      <sz val="20.0"/>
      <color theme="1"/>
      <name val="Arial"/>
    </font>
    <font>
      <b/>
      <sz val="20.0"/>
      <color theme="1"/>
      <name val="Arial"/>
    </font>
    <font>
      <sz val="9.0"/>
      <color rgb="FF000000"/>
      <name val="Arial"/>
    </font>
    <font>
      <sz val="14.0"/>
      <color theme="1"/>
      <name val="Arial"/>
    </font>
    <font>
      <b/>
      <sz val="14.0"/>
      <color theme="1"/>
      <name val="Arial"/>
    </font>
    <font>
      <b/>
      <sz val="9.0"/>
      <color theme="1"/>
      <name val="Arial"/>
    </font>
    <font>
      <b/>
      <sz val="9.0"/>
      <color rgb="FFFF0000"/>
      <name val="Arial"/>
    </font>
    <font>
      <b/>
      <sz val="10.0"/>
      <color theme="1"/>
      <name val="Arial"/>
    </font>
    <font>
      <sz val="10.0"/>
      <color rgb="FFFF0000"/>
      <name val="Arial"/>
    </font>
    <font>
      <sz val="9.0"/>
      <color rgb="FFFF0000"/>
      <name val="Arial"/>
    </font>
    <font>
      <sz val="10.0"/>
      <color theme="1"/>
      <name val="Arial"/>
    </font>
  </fonts>
  <fills count="6">
    <fill>
      <patternFill patternType="none"/>
    </fill>
    <fill>
      <patternFill patternType="lightGray"/>
    </fill>
    <fill>
      <patternFill patternType="solid">
        <fgColor rgb="FFFFFFFF"/>
        <bgColor rgb="FFFFFFFF"/>
      </patternFill>
    </fill>
    <fill>
      <patternFill patternType="solid">
        <fgColor rgb="FF28FF00"/>
        <bgColor rgb="FF28FF00"/>
      </patternFill>
    </fill>
    <fill>
      <patternFill patternType="solid">
        <fgColor theme="0"/>
        <bgColor theme="0"/>
      </patternFill>
    </fill>
    <fill>
      <patternFill patternType="solid">
        <fgColor rgb="FF00FF00"/>
        <bgColor rgb="FF00FF00"/>
      </patternFill>
    </fill>
  </fills>
  <borders count="61">
    <border/>
    <border>
      <left/>
      <top/>
      <bottom/>
    </border>
    <border>
      <top/>
      <bottom/>
    </border>
    <border>
      <right/>
      <top/>
      <bottom/>
    </border>
    <border>
      <left/>
      <right/>
      <top/>
      <bottom/>
    </border>
    <border>
      <left/>
      <top/>
    </border>
    <border>
      <top/>
    </border>
    <border>
      <right/>
      <top/>
    </border>
    <border>
      <left/>
      <bottom/>
    </border>
    <border>
      <bottom/>
    </border>
    <border>
      <right/>
      <bottom/>
    </border>
    <border>
      <left/>
      <right/>
      <top/>
    </border>
    <border>
      <left/>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top style="medium">
        <color rgb="FF000000"/>
      </top>
      <bottom/>
    </border>
    <border>
      <left style="hair">
        <color rgb="FF000000"/>
      </left>
      <top style="hair">
        <color rgb="FF000000"/>
      </top>
      <bottom style="medium">
        <color rgb="FF000000"/>
      </bottom>
    </border>
    <border>
      <right style="hair">
        <color rgb="FF000000"/>
      </right>
      <top style="hair">
        <color rgb="FF000000"/>
      </top>
      <bottom style="medium">
        <color rgb="FF000000"/>
      </bottom>
    </border>
    <border>
      <left style="hair">
        <color rgb="FF000000"/>
      </left>
      <right style="hair">
        <color rgb="FF000000"/>
      </right>
      <top style="hair">
        <color rgb="FF000000"/>
      </top>
      <bottom style="medium">
        <color rgb="FF000000"/>
      </bottom>
    </border>
    <border>
      <left style="hair">
        <color rgb="FF000000"/>
      </left>
      <right/>
      <top style="hair">
        <color rgb="FF000000"/>
      </top>
      <bottom style="medium">
        <color rgb="FF000000"/>
      </bottom>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border>
    <border>
      <left style="hair">
        <color rgb="FF000000"/>
      </left>
      <right style="hair">
        <color rgb="FF000000"/>
      </right>
      <top style="hair">
        <color rgb="FF000000"/>
      </top>
    </border>
    <border>
      <left style="medium">
        <color rgb="FF000000"/>
      </left>
      <top style="medium">
        <color rgb="FF000000"/>
      </top>
      <bottom/>
    </border>
    <border>
      <right style="hair">
        <color rgb="FF000000"/>
      </right>
      <top style="medium">
        <color rgb="FF000000"/>
      </top>
      <bottom/>
    </border>
    <border>
      <left style="hair">
        <color rgb="FF000000"/>
      </left>
      <right style="medium">
        <color rgb="FF000000"/>
      </right>
      <top style="medium">
        <color rgb="FF000000"/>
      </top>
      <bottom/>
    </border>
    <border>
      <right style="thin">
        <color rgb="FF000000"/>
      </right>
      <top style="medium">
        <color rgb="FF000000"/>
      </top>
      <bottom/>
    </border>
    <border>
      <right style="hair">
        <color rgb="FF000000"/>
      </right>
      <top style="medium">
        <color rgb="FF000000"/>
      </top>
      <bottom style="medium">
        <color rgb="FF000000"/>
      </bottom>
    </border>
    <border>
      <left style="hair">
        <color rgb="FF000000"/>
      </left>
      <right style="medium">
        <color rgb="FF000000"/>
      </right>
      <top style="medium">
        <color rgb="FF000000"/>
      </top>
      <bottom style="medium">
        <color rgb="FF000000"/>
      </bottom>
    </border>
    <border>
      <left style="hair">
        <color rgb="FF000000"/>
      </left>
      <right style="medium">
        <color rgb="FF000000"/>
      </right>
      <top style="medium">
        <color rgb="FF000000"/>
      </top>
      <bottom style="hair">
        <color rgb="FF000000"/>
      </bottom>
    </border>
    <border>
      <left/>
      <right style="medium">
        <color rgb="FF000000"/>
      </right>
      <top/>
      <bottom/>
    </border>
    <border>
      <left style="medium">
        <color rgb="FF000000"/>
      </left>
      <top/>
      <bottom style="medium">
        <color rgb="FF000000"/>
      </bottom>
    </border>
    <border>
      <right style="hair">
        <color rgb="FF000000"/>
      </right>
      <top/>
      <bottom style="medium">
        <color rgb="FF000000"/>
      </bottom>
    </border>
    <border>
      <left style="hair">
        <color rgb="FF000000"/>
      </left>
      <right style="medium">
        <color rgb="FF000000"/>
      </right>
      <top style="hair">
        <color rgb="FF000000"/>
      </top>
      <bottom style="medium">
        <color rgb="FF000000"/>
      </bottom>
    </border>
    <border>
      <left style="medium">
        <color rgb="FF000000"/>
      </left>
      <top style="medium">
        <color rgb="FF000000"/>
      </top>
      <bottom style="hair">
        <color rgb="FF000000"/>
      </bottom>
    </border>
    <border>
      <right style="hair">
        <color rgb="FF000000"/>
      </right>
      <top style="medium">
        <color rgb="FF000000"/>
      </top>
      <bottom style="hair">
        <color rgb="FF000000"/>
      </bottom>
    </border>
    <border>
      <left style="medium">
        <color rgb="FF000000"/>
      </left>
      <top style="hair">
        <color rgb="FF000000"/>
      </top>
      <bottom style="hair">
        <color rgb="FF000000"/>
      </bottom>
    </border>
    <border>
      <left style="hair">
        <color rgb="FF000000"/>
      </left>
      <right style="medium">
        <color rgb="FF000000"/>
      </right>
      <top style="hair">
        <color rgb="FF000000"/>
      </top>
      <bottom/>
    </border>
    <border>
      <left/>
      <top style="hair">
        <color rgb="FF000000"/>
      </top>
      <bottom style="hair">
        <color rgb="FF000000"/>
      </bottom>
    </border>
    <border>
      <left style="hair">
        <color rgb="FF000000"/>
      </left>
      <right style="hair">
        <color rgb="FF000000"/>
      </right>
      <top/>
      <bottom style="medium">
        <color rgb="FF000000"/>
      </bottom>
    </border>
    <border>
      <left style="medium">
        <color rgb="FF000000"/>
      </left>
      <right style="hair">
        <color rgb="FF000000"/>
      </right>
      <top style="medium">
        <color rgb="FF000000"/>
      </top>
      <bottom style="hair">
        <color rgb="FF000000"/>
      </bottom>
    </border>
    <border>
      <left style="hair">
        <color rgb="FF000000"/>
      </left>
      <top style="medium">
        <color rgb="FF000000"/>
      </top>
      <bottom style="hair">
        <color rgb="FF000000"/>
      </bottom>
    </border>
    <border>
      <left style="medium">
        <color rgb="FF000000"/>
      </left>
      <top/>
      <bottom style="hair">
        <color rgb="FF000000"/>
      </bottom>
    </border>
    <border>
      <right style="hair">
        <color rgb="FF000000"/>
      </right>
      <top/>
      <bottom style="hair">
        <color rgb="FF000000"/>
      </bottom>
    </border>
    <border>
      <left style="hair">
        <color rgb="FF000000"/>
      </left>
      <right style="medium">
        <color rgb="FF000000"/>
      </right>
      <top/>
      <bottom style="hair">
        <color rgb="FF000000"/>
      </bottom>
    </border>
    <border>
      <left style="medium">
        <color rgb="FF000000"/>
      </left>
      <top style="hair">
        <color rgb="FF000000"/>
      </top>
      <bottom style="medium">
        <color rgb="FF000000"/>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2" fillId="0" fontId="2" numFmtId="0" xfId="0" applyBorder="1" applyFont="1"/>
    <xf borderId="3" fillId="0" fontId="2" numFmtId="0" xfId="0" applyBorder="1" applyFont="1"/>
    <xf borderId="4" fillId="2" fontId="1" numFmtId="0" xfId="0" applyAlignment="1" applyBorder="1" applyFont="1">
      <alignment horizontal="left" shrinkToFit="0" vertical="center" wrapText="1"/>
    </xf>
    <xf borderId="4" fillId="2" fontId="3" numFmtId="0" xfId="0" applyAlignment="1" applyBorder="1" applyFont="1">
      <alignment horizontal="left" vertical="center"/>
    </xf>
    <xf borderId="4" fillId="2" fontId="4" numFmtId="0" xfId="0" applyAlignment="1" applyBorder="1" applyFont="1">
      <alignment horizontal="left" vertical="center"/>
    </xf>
    <xf borderId="4" fillId="2" fontId="5" numFmtId="0" xfId="0" applyAlignment="1" applyBorder="1" applyFont="1">
      <alignment horizontal="left" vertical="center"/>
    </xf>
    <xf borderId="1" fillId="2" fontId="6" numFmtId="0" xfId="0" applyAlignment="1" applyBorder="1" applyFont="1">
      <alignment horizontal="left" shrinkToFit="0" vertical="center" wrapText="1"/>
    </xf>
    <xf borderId="4" fillId="2" fontId="6" numFmtId="0" xfId="0" applyAlignment="1" applyBorder="1" applyFont="1">
      <alignment horizontal="left" shrinkToFit="0" vertical="center" wrapText="1"/>
    </xf>
    <xf borderId="5" fillId="3" fontId="3" numFmtId="3" xfId="0" applyAlignment="1" applyBorder="1" applyFill="1" applyFont="1" applyNumberFormat="1">
      <alignment horizontal="left" shrinkToFit="0" vertical="center" wrapText="1"/>
    </xf>
    <xf borderId="6" fillId="0" fontId="2" numFmtId="0" xfId="0" applyBorder="1" applyFont="1"/>
    <xf borderId="7" fillId="0" fontId="2" numFmtId="0" xfId="0" applyBorder="1" applyFont="1"/>
    <xf borderId="4" fillId="2" fontId="3" numFmtId="0" xfId="0" applyAlignment="1" applyBorder="1" applyFont="1">
      <alignment horizontal="left" shrinkToFit="0" vertical="center" wrapText="1"/>
    </xf>
    <xf borderId="8" fillId="0" fontId="2" numFmtId="0" xfId="0" applyBorder="1" applyFont="1"/>
    <xf borderId="9" fillId="0" fontId="2" numFmtId="0" xfId="0" applyBorder="1" applyFont="1"/>
    <xf borderId="10" fillId="0" fontId="2" numFmtId="0" xfId="0" applyBorder="1" applyFont="1"/>
    <xf borderId="11" fillId="2" fontId="3" numFmtId="0" xfId="0" applyAlignment="1" applyBorder="1" applyFont="1">
      <alignment shrinkToFit="0" vertical="center" wrapText="1"/>
    </xf>
    <xf borderId="12" fillId="0" fontId="2" numFmtId="0" xfId="0" applyBorder="1" applyFont="1"/>
    <xf borderId="4" fillId="4" fontId="3" numFmtId="3" xfId="0" applyAlignment="1" applyBorder="1" applyFill="1" applyFont="1" applyNumberFormat="1">
      <alignment horizontal="left" shrinkToFit="0" vertical="center" wrapText="1"/>
    </xf>
    <xf borderId="4" fillId="4" fontId="3" numFmtId="0" xfId="0" applyAlignment="1" applyBorder="1" applyFont="1">
      <alignment shrinkToFit="0" vertical="center" wrapText="1"/>
    </xf>
    <xf borderId="4" fillId="4" fontId="3" numFmtId="0" xfId="0" applyAlignment="1" applyBorder="1" applyFont="1">
      <alignment horizontal="left" shrinkToFit="0" vertical="center" wrapText="1"/>
    </xf>
    <xf borderId="11" fillId="4" fontId="3" numFmtId="0" xfId="0" applyAlignment="1" applyBorder="1" applyFont="1">
      <alignment shrinkToFit="0" vertical="center" wrapText="1"/>
    </xf>
    <xf borderId="4" fillId="4" fontId="3" numFmtId="0" xfId="0" applyAlignment="1" applyBorder="1" applyFont="1">
      <alignment horizontal="left" vertical="center"/>
    </xf>
    <xf borderId="13" fillId="4" fontId="7" numFmtId="49" xfId="0" applyAlignment="1" applyBorder="1" applyFont="1" applyNumberFormat="1">
      <alignment horizontal="left" shrinkToFit="0" vertical="center" wrapText="1"/>
    </xf>
    <xf borderId="14" fillId="0" fontId="2" numFmtId="0" xfId="0" applyBorder="1" applyFont="1"/>
    <xf borderId="15" fillId="0" fontId="2" numFmtId="0" xfId="0" applyBorder="1" applyFont="1"/>
    <xf borderId="13" fillId="5" fontId="3" numFmtId="0" xfId="0" applyAlignment="1" applyBorder="1" applyFill="1" applyFont="1">
      <alignment horizontal="left" vertical="center"/>
    </xf>
    <xf borderId="4" fillId="4" fontId="7" numFmtId="0" xfId="0" applyAlignment="1" applyBorder="1" applyFont="1">
      <alignment horizontal="left" vertical="center"/>
    </xf>
    <xf borderId="13" fillId="4" fontId="7" numFmtId="49" xfId="0" applyAlignment="1" applyBorder="1" applyFont="1" applyNumberFormat="1">
      <alignment horizontal="left" shrinkToFit="0" vertical="top" wrapText="1"/>
    </xf>
    <xf borderId="16" fillId="2" fontId="8" numFmtId="0" xfId="0" applyAlignment="1" applyBorder="1" applyFont="1">
      <alignment horizontal="left" shrinkToFit="0" vertical="center" wrapText="1"/>
    </xf>
    <xf borderId="17" fillId="0" fontId="2" numFmtId="0" xfId="0" applyBorder="1" applyFont="1"/>
    <xf borderId="18" fillId="2" fontId="9" numFmtId="0" xfId="0" applyAlignment="1" applyBorder="1" applyFont="1">
      <alignment horizontal="left" shrinkToFit="0" vertical="top" wrapText="1"/>
    </xf>
    <xf borderId="19" fillId="2" fontId="9" numFmtId="0" xfId="0" applyAlignment="1" applyBorder="1" applyFont="1">
      <alignment horizontal="left" vertical="center"/>
    </xf>
    <xf borderId="20" fillId="0" fontId="2" numFmtId="0" xfId="0" applyBorder="1" applyFont="1"/>
    <xf borderId="21" fillId="2" fontId="8" numFmtId="3" xfId="0" applyAlignment="1" applyBorder="1" applyFont="1" applyNumberFormat="1">
      <alignment horizontal="right" vertical="center"/>
    </xf>
    <xf borderId="21" fillId="2" fontId="8" numFmtId="9" xfId="0" applyAlignment="1" applyBorder="1" applyFont="1" applyNumberFormat="1">
      <alignment horizontal="right" vertical="center"/>
    </xf>
    <xf borderId="22" fillId="2" fontId="8" numFmtId="9" xfId="0" applyAlignment="1" applyBorder="1" applyFont="1" applyNumberFormat="1">
      <alignment horizontal="right" vertical="center"/>
    </xf>
    <xf borderId="23" fillId="2" fontId="9" numFmtId="0" xfId="0" applyAlignment="1" applyBorder="1" applyFont="1">
      <alignment horizontal="left" vertical="center"/>
    </xf>
    <xf borderId="24" fillId="0" fontId="2" numFmtId="0" xfId="0" applyBorder="1" applyFont="1"/>
    <xf borderId="25" fillId="2" fontId="8" numFmtId="3" xfId="0" applyAlignment="1" applyBorder="1" applyFont="1" applyNumberFormat="1">
      <alignment horizontal="right" vertical="center"/>
    </xf>
    <xf borderId="25" fillId="2" fontId="8" numFmtId="9" xfId="0" applyAlignment="1" applyBorder="1" applyFont="1" applyNumberFormat="1">
      <alignment horizontal="right" vertical="center"/>
    </xf>
    <xf borderId="13" fillId="2" fontId="9" numFmtId="0" xfId="0" applyAlignment="1" applyBorder="1" applyFont="1">
      <alignment horizontal="left" vertical="center"/>
    </xf>
    <xf borderId="26" fillId="2" fontId="8" numFmtId="3" xfId="0" applyAlignment="1" applyBorder="1" applyFont="1" applyNumberFormat="1">
      <alignment horizontal="right" vertical="center"/>
    </xf>
    <xf borderId="26" fillId="2" fontId="8" numFmtId="9" xfId="0" applyAlignment="1" applyBorder="1" applyFont="1" applyNumberFormat="1">
      <alignment horizontal="right" vertical="center"/>
    </xf>
    <xf borderId="27" fillId="2" fontId="6" numFmtId="0" xfId="0" applyAlignment="1" applyBorder="1" applyFont="1">
      <alignment horizontal="left" shrinkToFit="0" vertical="center" wrapText="1"/>
    </xf>
    <xf borderId="27" fillId="2" fontId="10" numFmtId="0" xfId="0" applyAlignment="1" applyBorder="1" applyFont="1">
      <alignment horizontal="left" shrinkToFit="0" vertical="center" wrapText="1"/>
    </xf>
    <xf borderId="27" fillId="2" fontId="11" numFmtId="0" xfId="0" applyAlignment="1" applyBorder="1" applyFont="1">
      <alignment horizontal="left" shrinkToFit="0" vertical="center" wrapText="1"/>
    </xf>
    <xf borderId="4" fillId="2" fontId="10" numFmtId="0" xfId="0" applyAlignment="1" applyBorder="1" applyFont="1">
      <alignment horizontal="left" shrinkToFit="0" vertical="center" wrapText="1"/>
    </xf>
    <xf borderId="28" fillId="0" fontId="12" numFmtId="0" xfId="0" applyAlignment="1" applyBorder="1" applyFont="1">
      <alignment horizontal="center" vertical="center"/>
    </xf>
    <xf borderId="29" fillId="0" fontId="2" numFmtId="0" xfId="0" applyBorder="1" applyFont="1"/>
    <xf borderId="30" fillId="2" fontId="10" numFmtId="0" xfId="0" applyAlignment="1" applyBorder="1" applyFont="1">
      <alignment horizontal="center" shrinkToFit="0" vertical="center" wrapText="1"/>
    </xf>
    <xf borderId="31" fillId="2" fontId="10" numFmtId="0" xfId="0" applyAlignment="1" applyBorder="1" applyFont="1">
      <alignment horizontal="center" shrinkToFit="0" vertical="center" wrapText="1"/>
    </xf>
    <xf borderId="32" fillId="0" fontId="9" numFmtId="49" xfId="0" applyAlignment="1" applyBorder="1" applyFont="1" applyNumberFormat="1">
      <alignment horizontal="left" vertical="center"/>
    </xf>
    <xf borderId="33" fillId="0" fontId="9" numFmtId="0" xfId="0" applyAlignment="1" applyBorder="1" applyFont="1">
      <alignment horizontal="left" vertical="center"/>
    </xf>
    <xf borderId="34" fillId="0" fontId="2" numFmtId="0" xfId="0" applyBorder="1" applyFont="1"/>
    <xf borderId="35" fillId="0" fontId="2" numFmtId="0" xfId="0" applyBorder="1" applyFont="1"/>
    <xf borderId="32" fillId="2" fontId="3" numFmtId="49" xfId="0" applyAlignment="1" applyBorder="1" applyFont="1" applyNumberFormat="1">
      <alignment horizontal="left" vertical="center"/>
    </xf>
    <xf borderId="32" fillId="0" fontId="3" numFmtId="0" xfId="0" applyAlignment="1" applyBorder="1" applyFont="1">
      <alignment horizontal="left" vertical="center"/>
    </xf>
    <xf borderId="32" fillId="3" fontId="7" numFmtId="3" xfId="0" applyAlignment="1" applyBorder="1" applyFont="1" applyNumberFormat="1">
      <alignment horizontal="right" vertical="center"/>
    </xf>
    <xf borderId="32" fillId="2" fontId="3" numFmtId="164" xfId="0" applyAlignment="1" applyBorder="1" applyFont="1" applyNumberFormat="1">
      <alignment horizontal="right" vertical="center"/>
    </xf>
    <xf borderId="32" fillId="3" fontId="7" numFmtId="49" xfId="0" applyAlignment="1" applyBorder="1" applyFont="1" applyNumberFormat="1">
      <alignment horizontal="right" vertical="center"/>
    </xf>
    <xf borderId="32" fillId="2" fontId="3" numFmtId="0" xfId="0" applyAlignment="1" applyBorder="1" applyFont="1">
      <alignment horizontal="left" vertical="center"/>
    </xf>
    <xf borderId="36" fillId="2" fontId="3" numFmtId="49" xfId="0" applyAlignment="1" applyBorder="1" applyFont="1" applyNumberFormat="1">
      <alignment horizontal="left" vertical="center"/>
    </xf>
    <xf borderId="36" fillId="2" fontId="10" numFmtId="0" xfId="0" applyAlignment="1" applyBorder="1" applyFont="1">
      <alignment horizontal="left" vertical="center"/>
    </xf>
    <xf borderId="37" fillId="0" fontId="7" numFmtId="3" xfId="0" applyAlignment="1" applyBorder="1" applyFont="1" applyNumberFormat="1">
      <alignment horizontal="right" vertical="center"/>
    </xf>
    <xf borderId="37" fillId="0" fontId="3" numFmtId="164" xfId="0" applyAlignment="1" applyBorder="1" applyFont="1" applyNumberFormat="1">
      <alignment horizontal="right" vertical="center"/>
    </xf>
    <xf borderId="37" fillId="0" fontId="7" numFmtId="49" xfId="0" applyAlignment="1" applyBorder="1" applyFont="1" applyNumberFormat="1">
      <alignment horizontal="right" vertical="center"/>
    </xf>
    <xf borderId="30" fillId="2" fontId="3" numFmtId="49" xfId="0" applyAlignment="1" applyBorder="1" applyFont="1" applyNumberFormat="1">
      <alignment horizontal="left" vertical="center"/>
    </xf>
    <xf borderId="30" fillId="2" fontId="10" numFmtId="0" xfId="0" applyAlignment="1" applyBorder="1" applyFont="1">
      <alignment horizontal="left" vertical="center"/>
    </xf>
    <xf borderId="30" fillId="2" fontId="3" numFmtId="3" xfId="0" applyAlignment="1" applyBorder="1" applyFont="1" applyNumberFormat="1">
      <alignment horizontal="right" vertical="center"/>
    </xf>
    <xf borderId="30" fillId="2" fontId="3" numFmtId="164" xfId="0" applyAlignment="1" applyBorder="1" applyFont="1" applyNumberFormat="1">
      <alignment horizontal="right" vertical="center"/>
    </xf>
    <xf borderId="4" fillId="2" fontId="3" numFmtId="49" xfId="0" applyAlignment="1" applyBorder="1" applyFont="1" applyNumberFormat="1">
      <alignment horizontal="left" vertical="center"/>
    </xf>
    <xf borderId="4" fillId="2" fontId="10" numFmtId="0" xfId="0" applyAlignment="1" applyBorder="1" applyFont="1">
      <alignment horizontal="left" vertical="center"/>
    </xf>
    <xf borderId="4" fillId="2" fontId="3" numFmtId="3" xfId="0" applyAlignment="1" applyBorder="1" applyFont="1" applyNumberFormat="1">
      <alignment horizontal="right" vertical="center"/>
    </xf>
    <xf borderId="4" fillId="2" fontId="3" numFmtId="164" xfId="0" applyAlignment="1" applyBorder="1" applyFont="1" applyNumberFormat="1">
      <alignment horizontal="right" vertical="center"/>
    </xf>
    <xf borderId="33" fillId="0" fontId="9" numFmtId="0" xfId="0" applyAlignment="1" applyBorder="1" applyFont="1">
      <alignment horizontal="left" shrinkToFit="0" vertical="center" wrapText="1"/>
    </xf>
    <xf borderId="32" fillId="0" fontId="3" numFmtId="49" xfId="0" applyAlignment="1" applyBorder="1" applyFont="1" applyNumberFormat="1">
      <alignment horizontal="left" vertical="center"/>
    </xf>
    <xf borderId="32" fillId="0" fontId="3" numFmtId="0" xfId="0" applyAlignment="1" applyBorder="1" applyFont="1">
      <alignment horizontal="left" shrinkToFit="0" vertical="center" wrapText="1"/>
    </xf>
    <xf borderId="32" fillId="2" fontId="3" numFmtId="10" xfId="0" applyAlignment="1" applyBorder="1" applyFont="1" applyNumberFormat="1">
      <alignment horizontal="right" vertical="center"/>
    </xf>
    <xf borderId="37" fillId="0" fontId="3" numFmtId="0" xfId="0" applyAlignment="1" applyBorder="1" applyFont="1">
      <alignment horizontal="left" shrinkToFit="0" vertical="center" wrapText="1"/>
    </xf>
    <xf borderId="36" fillId="3" fontId="7" numFmtId="3" xfId="0" applyAlignment="1" applyBorder="1" applyFont="1" applyNumberFormat="1">
      <alignment horizontal="right" vertical="center"/>
    </xf>
    <xf borderId="37" fillId="0" fontId="3" numFmtId="10" xfId="0" applyAlignment="1" applyBorder="1" applyFont="1" applyNumberFormat="1">
      <alignment horizontal="right" vertical="center"/>
    </xf>
    <xf borderId="30" fillId="0" fontId="10" numFmtId="49" xfId="0" applyAlignment="1" applyBorder="1" applyFont="1" applyNumberFormat="1">
      <alignment horizontal="left" vertical="center"/>
    </xf>
    <xf borderId="30" fillId="0" fontId="10" numFmtId="0" xfId="0" applyAlignment="1" applyBorder="1" applyFont="1">
      <alignment horizontal="left" shrinkToFit="0" vertical="center" wrapText="1"/>
    </xf>
    <xf borderId="30" fillId="2" fontId="3" numFmtId="10" xfId="0" applyAlignment="1" applyBorder="1" applyFont="1" applyNumberFormat="1">
      <alignment horizontal="right" vertical="center"/>
    </xf>
    <xf borderId="0" fillId="0" fontId="10" numFmtId="49" xfId="0" applyAlignment="1" applyFont="1" applyNumberFormat="1">
      <alignment horizontal="left" vertical="center"/>
    </xf>
    <xf borderId="0" fillId="0" fontId="10" numFmtId="0" xfId="0" applyAlignment="1" applyFont="1">
      <alignment horizontal="left" shrinkToFit="0" vertical="center" wrapText="1"/>
    </xf>
    <xf borderId="4" fillId="2" fontId="3" numFmtId="10" xfId="0" applyAlignment="1" applyBorder="1" applyFont="1" applyNumberFormat="1">
      <alignment horizontal="right" vertical="center"/>
    </xf>
    <xf borderId="37" fillId="0" fontId="3" numFmtId="49" xfId="0" applyAlignment="1" applyBorder="1" applyFont="1" applyNumberFormat="1">
      <alignment horizontal="left" vertical="center"/>
    </xf>
    <xf borderId="36" fillId="3" fontId="7" numFmtId="49" xfId="0" applyAlignment="1" applyBorder="1" applyFont="1" applyNumberFormat="1">
      <alignment horizontal="right" vertical="center"/>
    </xf>
    <xf borderId="37" fillId="0" fontId="3" numFmtId="0" xfId="0" applyAlignment="1" applyBorder="1" applyFont="1">
      <alignment horizontal="left" vertical="center"/>
    </xf>
    <xf borderId="32" fillId="2" fontId="7" numFmtId="0" xfId="0" applyAlignment="1" applyBorder="1" applyFont="1">
      <alignment horizontal="left" vertical="center"/>
    </xf>
    <xf borderId="37" fillId="0" fontId="3" numFmtId="165" xfId="0" applyAlignment="1" applyBorder="1" applyFont="1" applyNumberFormat="1">
      <alignment horizontal="right" vertical="center"/>
    </xf>
    <xf borderId="30" fillId="0" fontId="3" numFmtId="49" xfId="0" applyAlignment="1" applyBorder="1" applyFont="1" applyNumberFormat="1">
      <alignment horizontal="left" vertical="center"/>
    </xf>
    <xf borderId="0" fillId="0" fontId="9" numFmtId="0" xfId="0" applyAlignment="1" applyFont="1">
      <alignment horizontal="left" shrinkToFit="0" vertical="center" wrapText="1"/>
    </xf>
    <xf borderId="4" fillId="2" fontId="8" numFmtId="3" xfId="0" applyAlignment="1" applyBorder="1" applyFont="1" applyNumberFormat="1">
      <alignment horizontal="right" vertical="center"/>
    </xf>
    <xf borderId="38" fillId="2" fontId="9" numFmtId="49" xfId="0" applyAlignment="1" applyBorder="1" applyFont="1" applyNumberFormat="1">
      <alignment horizontal="left" vertical="center"/>
    </xf>
    <xf borderId="39" fillId="0" fontId="2" numFmtId="0" xfId="0" applyBorder="1" applyFont="1"/>
    <xf borderId="40" fillId="2" fontId="9" numFmtId="3" xfId="0" applyAlignment="1" applyBorder="1" applyFont="1" applyNumberFormat="1">
      <alignment horizontal="right" vertical="center"/>
    </xf>
    <xf borderId="4" fillId="2" fontId="9" numFmtId="3" xfId="0" applyAlignment="1" applyBorder="1" applyFont="1" applyNumberFormat="1">
      <alignment horizontal="right" vertical="center"/>
    </xf>
    <xf borderId="0" fillId="0" fontId="8" numFmtId="49" xfId="0" applyAlignment="1" applyFont="1" applyNumberFormat="1">
      <alignment horizontal="left" vertical="center"/>
    </xf>
    <xf borderId="38" fillId="2" fontId="9" numFmtId="0" xfId="0" applyAlignment="1" applyBorder="1" applyFont="1">
      <alignment horizontal="left" vertical="center"/>
    </xf>
    <xf borderId="41" fillId="0" fontId="2" numFmtId="0" xfId="0" applyBorder="1" applyFont="1"/>
    <xf borderId="0" fillId="0" fontId="3" numFmtId="10" xfId="0" applyAlignment="1" applyFont="1" applyNumberFormat="1">
      <alignment horizontal="left" vertical="center"/>
    </xf>
    <xf borderId="19" fillId="2" fontId="9" numFmtId="49" xfId="0" applyAlignment="1" applyBorder="1" applyFont="1" applyNumberFormat="1">
      <alignment horizontal="left" vertical="center"/>
    </xf>
    <xf borderId="42" fillId="0" fontId="2" numFmtId="0" xfId="0" applyBorder="1" applyFont="1"/>
    <xf borderId="43" fillId="2" fontId="9" numFmtId="9" xfId="0" applyAlignment="1" applyBorder="1" applyFont="1" applyNumberFormat="1">
      <alignment horizontal="right" vertical="center"/>
    </xf>
    <xf borderId="4" fillId="2" fontId="9" numFmtId="0" xfId="0" applyAlignment="1" applyBorder="1" applyFont="1">
      <alignment horizontal="left" vertical="center"/>
    </xf>
    <xf borderId="4" fillId="2" fontId="7" numFmtId="3" xfId="0" applyAlignment="1" applyBorder="1" applyFont="1" applyNumberFormat="1">
      <alignment horizontal="right" vertical="center"/>
    </xf>
    <xf borderId="38" fillId="2" fontId="10" numFmtId="49" xfId="0" applyAlignment="1" applyBorder="1" applyFont="1" applyNumberFormat="1">
      <alignment horizontal="left" vertical="center"/>
    </xf>
    <xf borderId="44" fillId="2" fontId="9" numFmtId="3" xfId="0" applyAlignment="1" applyBorder="1" applyFont="1" applyNumberFormat="1">
      <alignment horizontal="right" vertical="center"/>
    </xf>
    <xf borderId="33" fillId="2" fontId="10" numFmtId="0" xfId="0" applyAlignment="1" applyBorder="1" applyFont="1">
      <alignment horizontal="left" vertical="center"/>
    </xf>
    <xf borderId="45" fillId="2" fontId="9" numFmtId="3" xfId="0" applyAlignment="1" applyBorder="1" applyFont="1" applyNumberFormat="1">
      <alignment horizontal="right" vertical="center"/>
    </xf>
    <xf borderId="46" fillId="2" fontId="10" numFmtId="49" xfId="0" applyAlignment="1" applyBorder="1" applyFont="1" applyNumberFormat="1">
      <alignment horizontal="left" vertical="center"/>
    </xf>
    <xf borderId="47" fillId="0" fontId="2" numFmtId="0" xfId="0" applyBorder="1" applyFont="1"/>
    <xf borderId="48" fillId="2" fontId="9" numFmtId="166" xfId="0" applyAlignment="1" applyBorder="1" applyFont="1" applyNumberFormat="1">
      <alignment horizontal="right" vertical="center"/>
    </xf>
    <xf borderId="4" fillId="2" fontId="13" numFmtId="3" xfId="0" applyAlignment="1" applyBorder="1" applyFont="1" applyNumberFormat="1">
      <alignment horizontal="right" vertical="center"/>
    </xf>
    <xf borderId="1" fillId="2" fontId="3" numFmtId="0" xfId="0" applyAlignment="1" applyBorder="1" applyFont="1">
      <alignment horizontal="left" shrinkToFit="0" vertical="center" wrapText="1"/>
    </xf>
    <xf borderId="4" fillId="2" fontId="14" numFmtId="0" xfId="0" applyAlignment="1" applyBorder="1" applyFont="1">
      <alignment horizontal="left" vertical="center"/>
    </xf>
    <xf borderId="38" fillId="2" fontId="9" numFmtId="49" xfId="0" applyAlignment="1" applyBorder="1" applyFont="1" applyNumberFormat="1">
      <alignment vertical="center"/>
    </xf>
    <xf borderId="40" fillId="2" fontId="9" numFmtId="3" xfId="0" applyAlignment="1" applyBorder="1" applyFont="1" applyNumberFormat="1">
      <alignment vertical="center"/>
    </xf>
    <xf borderId="49" fillId="5" fontId="3" numFmtId="0" xfId="0" applyAlignment="1" applyBorder="1" applyFont="1">
      <alignment horizontal="left" vertical="center"/>
    </xf>
    <xf borderId="50" fillId="0" fontId="2" numFmtId="0" xfId="0" applyBorder="1" applyFont="1"/>
    <xf borderId="40" fillId="3" fontId="7" numFmtId="3" xfId="0" applyAlignment="1" applyBorder="1" applyFont="1" applyNumberFormat="1">
      <alignment horizontal="right" vertical="center"/>
    </xf>
    <xf borderId="51" fillId="5" fontId="3" numFmtId="0" xfId="0" applyAlignment="1" applyBorder="1" applyFont="1">
      <alignment horizontal="left" vertical="center"/>
    </xf>
    <xf borderId="52" fillId="3" fontId="7" numFmtId="3" xfId="0" applyAlignment="1" applyBorder="1" applyFont="1" applyNumberFormat="1">
      <alignment horizontal="right" vertical="center"/>
    </xf>
    <xf borderId="46" fillId="3" fontId="7" numFmtId="49" xfId="0" applyAlignment="1" applyBorder="1" applyFont="1" applyNumberFormat="1">
      <alignment horizontal="left" vertical="center"/>
    </xf>
    <xf borderId="48" fillId="3" fontId="7" numFmtId="3" xfId="0" applyAlignment="1" applyBorder="1" applyFont="1" applyNumberFormat="1">
      <alignment horizontal="right" vertical="center"/>
    </xf>
    <xf borderId="4" fillId="2" fontId="6" numFmtId="0" xfId="0" applyAlignment="1" applyBorder="1" applyFont="1">
      <alignment horizontal="left" vertical="center"/>
    </xf>
    <xf borderId="0" fillId="0" fontId="3" numFmtId="0" xfId="0" applyAlignment="1" applyFont="1">
      <alignment vertical="center"/>
    </xf>
    <xf borderId="53" fillId="2" fontId="6" numFmtId="0" xfId="0" applyAlignment="1" applyBorder="1" applyFont="1">
      <alignment horizontal="left" vertical="center"/>
    </xf>
    <xf borderId="0" fillId="0" fontId="3" numFmtId="0" xfId="0" applyAlignment="1" applyFont="1">
      <alignment horizontal="left" vertical="center"/>
    </xf>
    <xf borderId="54" fillId="2" fontId="10" numFmtId="0" xfId="0" applyAlignment="1" applyBorder="1" applyFont="1">
      <alignment horizontal="center" shrinkToFit="0" vertical="center" wrapText="1"/>
    </xf>
    <xf borderId="28" fillId="0" fontId="10" numFmtId="0" xfId="0" applyAlignment="1" applyBorder="1" applyFont="1">
      <alignment horizontal="center" shrinkToFit="0" vertical="center" wrapText="1"/>
    </xf>
    <xf borderId="32" fillId="0" fontId="7" numFmtId="0" xfId="0" applyAlignment="1" applyBorder="1" applyFont="1">
      <alignment horizontal="left" vertical="center"/>
    </xf>
    <xf borderId="55" fillId="0" fontId="10" numFmtId="0" xfId="0" applyAlignment="1" applyBorder="1" applyFont="1">
      <alignment horizontal="left" vertical="center"/>
    </xf>
    <xf borderId="56" fillId="0" fontId="3" numFmtId="0" xfId="0" applyAlignment="1" applyBorder="1" applyFont="1">
      <alignment horizontal="left" vertical="center"/>
    </xf>
    <xf borderId="44" fillId="0" fontId="9" numFmtId="3" xfId="0" applyAlignment="1" applyBorder="1" applyFont="1" applyNumberFormat="1">
      <alignment horizontal="right" vertical="center"/>
    </xf>
    <xf borderId="57" fillId="2" fontId="10" numFmtId="49" xfId="0" applyAlignment="1" applyBorder="1" applyFont="1" applyNumberFormat="1">
      <alignment horizontal="left" vertical="center"/>
    </xf>
    <xf borderId="58" fillId="0" fontId="2" numFmtId="0" xfId="0" applyBorder="1" applyFont="1"/>
    <xf borderId="59" fillId="2" fontId="9" numFmtId="3" xfId="0" applyAlignment="1" applyBorder="1" applyFont="1" applyNumberFormat="1">
      <alignment horizontal="right" vertical="center"/>
    </xf>
    <xf borderId="60" fillId="2" fontId="10" numFmtId="49" xfId="0" applyAlignment="1" applyBorder="1" applyFont="1" applyNumberFormat="1">
      <alignment horizontal="left" vertical="center"/>
    </xf>
    <xf borderId="0" fillId="0" fontId="15"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40.71"/>
    <col customWidth="1" min="3" max="3" width="20.43"/>
    <col customWidth="1" min="4" max="4" width="16.86"/>
    <col customWidth="1" min="5" max="5" width="22.0"/>
    <col customWidth="1" min="6" max="6" width="22.86"/>
    <col customWidth="1" min="7" max="26" width="9.14"/>
  </cols>
  <sheetData>
    <row r="1" ht="60.0" customHeight="1">
      <c r="A1" s="1" t="s">
        <v>0</v>
      </c>
      <c r="B1" s="2"/>
      <c r="C1" s="2"/>
      <c r="D1" s="3"/>
      <c r="E1" s="4"/>
      <c r="F1" s="4"/>
      <c r="G1" s="5"/>
      <c r="H1" s="5"/>
      <c r="I1" s="5"/>
      <c r="J1" s="5"/>
      <c r="K1" s="5"/>
      <c r="L1" s="5"/>
      <c r="M1" s="5"/>
      <c r="N1" s="5"/>
      <c r="O1" s="5"/>
      <c r="P1" s="5"/>
      <c r="Q1" s="5"/>
      <c r="R1" s="5"/>
      <c r="S1" s="5"/>
      <c r="T1" s="5"/>
      <c r="U1" s="5"/>
      <c r="V1" s="5"/>
      <c r="W1" s="5"/>
      <c r="X1" s="5"/>
      <c r="Y1" s="5"/>
      <c r="Z1" s="5"/>
    </row>
    <row r="2" ht="15.0" customHeight="1">
      <c r="A2" s="6"/>
      <c r="B2" s="7"/>
      <c r="C2" s="7"/>
      <c r="D2" s="7"/>
      <c r="E2" s="7"/>
      <c r="F2" s="7"/>
      <c r="G2" s="5"/>
      <c r="H2" s="5"/>
      <c r="I2" s="5"/>
      <c r="J2" s="5"/>
      <c r="K2" s="5"/>
      <c r="L2" s="5"/>
      <c r="M2" s="5"/>
      <c r="N2" s="5"/>
      <c r="O2" s="5"/>
      <c r="P2" s="5"/>
      <c r="Q2" s="5"/>
      <c r="R2" s="5"/>
      <c r="S2" s="5"/>
      <c r="T2" s="5"/>
      <c r="U2" s="5"/>
      <c r="V2" s="5"/>
      <c r="W2" s="5"/>
      <c r="X2" s="5"/>
      <c r="Y2" s="5"/>
      <c r="Z2" s="5"/>
    </row>
    <row r="3" ht="30.0" customHeight="1">
      <c r="A3" s="8" t="s">
        <v>1</v>
      </c>
      <c r="B3" s="2"/>
      <c r="C3" s="2"/>
      <c r="D3" s="2"/>
      <c r="E3" s="2"/>
      <c r="F3" s="3"/>
      <c r="G3" s="9"/>
      <c r="H3" s="5"/>
      <c r="I3" s="5"/>
      <c r="J3" s="5"/>
      <c r="K3" s="5"/>
      <c r="L3" s="5"/>
      <c r="M3" s="5"/>
      <c r="N3" s="5"/>
      <c r="O3" s="5"/>
      <c r="P3" s="5"/>
      <c r="Q3" s="5"/>
      <c r="R3" s="5"/>
      <c r="S3" s="5"/>
      <c r="T3" s="5"/>
      <c r="U3" s="5"/>
      <c r="V3" s="5"/>
      <c r="W3" s="5"/>
      <c r="X3" s="5"/>
      <c r="Y3" s="5"/>
      <c r="Z3" s="5"/>
    </row>
    <row r="4" ht="17.25" customHeight="1">
      <c r="A4" s="9"/>
      <c r="B4" s="9"/>
      <c r="C4" s="9"/>
      <c r="D4" s="9"/>
      <c r="E4" s="9"/>
      <c r="F4" s="9"/>
      <c r="G4" s="9"/>
      <c r="H4" s="5"/>
      <c r="I4" s="5"/>
      <c r="J4" s="5"/>
      <c r="K4" s="5"/>
      <c r="L4" s="5"/>
      <c r="M4" s="5"/>
      <c r="N4" s="5"/>
      <c r="O4" s="5"/>
      <c r="P4" s="5"/>
      <c r="Q4" s="5"/>
      <c r="R4" s="5"/>
      <c r="S4" s="5"/>
      <c r="T4" s="5"/>
      <c r="U4" s="5"/>
      <c r="V4" s="5"/>
      <c r="W4" s="5"/>
      <c r="X4" s="5"/>
      <c r="Y4" s="5"/>
      <c r="Z4" s="5"/>
    </row>
    <row r="5" ht="17.25" customHeight="1">
      <c r="A5" s="10" t="s">
        <v>2</v>
      </c>
      <c r="B5" s="11"/>
      <c r="C5" s="11"/>
      <c r="D5" s="12"/>
      <c r="E5" s="13"/>
      <c r="F5" s="13"/>
      <c r="G5" s="5"/>
      <c r="H5" s="5"/>
      <c r="I5" s="5"/>
      <c r="J5" s="5"/>
      <c r="K5" s="5"/>
      <c r="L5" s="5"/>
      <c r="M5" s="5"/>
      <c r="N5" s="5"/>
      <c r="O5" s="5"/>
      <c r="P5" s="5"/>
      <c r="Q5" s="5"/>
      <c r="R5" s="5"/>
      <c r="S5" s="5"/>
      <c r="T5" s="5"/>
      <c r="U5" s="5"/>
      <c r="V5" s="5"/>
      <c r="W5" s="5"/>
      <c r="X5" s="5"/>
      <c r="Y5" s="5"/>
      <c r="Z5" s="5"/>
    </row>
    <row r="6" ht="22.5" customHeight="1">
      <c r="A6" s="14"/>
      <c r="B6" s="15"/>
      <c r="C6" s="15"/>
      <c r="D6" s="16"/>
      <c r="E6" s="9"/>
      <c r="F6" s="9"/>
      <c r="G6" s="9"/>
      <c r="H6" s="5"/>
      <c r="I6" s="5"/>
      <c r="J6" s="5"/>
      <c r="K6" s="5"/>
      <c r="L6" s="5"/>
      <c r="M6" s="5"/>
      <c r="N6" s="5"/>
      <c r="O6" s="5"/>
      <c r="P6" s="5"/>
      <c r="Q6" s="5"/>
      <c r="R6" s="5"/>
      <c r="S6" s="5"/>
      <c r="T6" s="5"/>
      <c r="U6" s="5"/>
      <c r="V6" s="5"/>
      <c r="W6" s="5"/>
      <c r="X6" s="5"/>
      <c r="Y6" s="5"/>
      <c r="Z6" s="5"/>
    </row>
    <row r="7" ht="17.25" customHeight="1">
      <c r="A7" s="10" t="s">
        <v>3</v>
      </c>
      <c r="B7" s="11"/>
      <c r="C7" s="11"/>
      <c r="D7" s="12"/>
      <c r="E7" s="13"/>
      <c r="F7" s="13"/>
      <c r="G7" s="17"/>
      <c r="H7" s="5"/>
      <c r="I7" s="5"/>
      <c r="J7" s="5"/>
      <c r="K7" s="5"/>
      <c r="L7" s="5"/>
      <c r="M7" s="5"/>
      <c r="N7" s="5"/>
      <c r="O7" s="5"/>
      <c r="P7" s="5"/>
      <c r="Q7" s="5"/>
      <c r="R7" s="5"/>
      <c r="S7" s="5"/>
      <c r="T7" s="5"/>
      <c r="U7" s="5"/>
      <c r="V7" s="5"/>
      <c r="W7" s="5"/>
      <c r="X7" s="5"/>
      <c r="Y7" s="5"/>
      <c r="Z7" s="5"/>
    </row>
    <row r="8" ht="17.25" customHeight="1">
      <c r="A8" s="14"/>
      <c r="B8" s="15"/>
      <c r="C8" s="15"/>
      <c r="D8" s="16"/>
      <c r="E8" s="13"/>
      <c r="F8" s="13"/>
      <c r="G8" s="18"/>
      <c r="H8" s="5"/>
      <c r="I8" s="5"/>
      <c r="J8" s="5"/>
      <c r="K8" s="5"/>
      <c r="L8" s="5"/>
      <c r="M8" s="5"/>
      <c r="N8" s="5"/>
      <c r="O8" s="5"/>
      <c r="P8" s="5"/>
      <c r="Q8" s="5"/>
      <c r="R8" s="5"/>
      <c r="S8" s="5"/>
      <c r="T8" s="5"/>
      <c r="U8" s="5"/>
      <c r="V8" s="5"/>
      <c r="W8" s="5"/>
      <c r="X8" s="5"/>
      <c r="Y8" s="5"/>
      <c r="Z8" s="5"/>
    </row>
    <row r="9" ht="17.25" customHeight="1">
      <c r="A9" s="19"/>
      <c r="B9" s="19"/>
      <c r="C9" s="20"/>
      <c r="D9" s="21"/>
      <c r="E9" s="21"/>
      <c r="F9" s="21"/>
      <c r="G9" s="22"/>
      <c r="H9" s="23"/>
      <c r="I9" s="23"/>
      <c r="J9" s="23"/>
      <c r="K9" s="23"/>
      <c r="L9" s="23"/>
      <c r="M9" s="23"/>
      <c r="N9" s="23"/>
      <c r="O9" s="23"/>
      <c r="P9" s="23"/>
      <c r="Q9" s="23"/>
      <c r="R9" s="23"/>
      <c r="S9" s="23"/>
      <c r="T9" s="23"/>
      <c r="U9" s="23"/>
      <c r="V9" s="23"/>
      <c r="W9" s="23"/>
      <c r="X9" s="23"/>
      <c r="Y9" s="23"/>
      <c r="Z9" s="23"/>
    </row>
    <row r="10" ht="17.25" customHeight="1">
      <c r="A10" s="24" t="s">
        <v>4</v>
      </c>
      <c r="B10" s="25"/>
      <c r="C10" s="25"/>
      <c r="D10" s="26"/>
      <c r="E10" s="27"/>
      <c r="F10" s="26"/>
      <c r="G10" s="18"/>
      <c r="H10" s="28"/>
      <c r="I10" s="28"/>
      <c r="J10" s="28"/>
      <c r="K10" s="28"/>
      <c r="L10" s="28"/>
      <c r="M10" s="28"/>
      <c r="N10" s="28"/>
      <c r="O10" s="28"/>
      <c r="P10" s="28"/>
      <c r="Q10" s="28"/>
      <c r="R10" s="28"/>
      <c r="S10" s="28"/>
      <c r="T10" s="28"/>
      <c r="U10" s="28"/>
      <c r="V10" s="28"/>
      <c r="W10" s="28"/>
      <c r="X10" s="28"/>
      <c r="Y10" s="28"/>
      <c r="Z10" s="28"/>
    </row>
    <row r="11" ht="17.25" customHeight="1">
      <c r="A11" s="24" t="s">
        <v>5</v>
      </c>
      <c r="B11" s="25"/>
      <c r="C11" s="25"/>
      <c r="D11" s="26"/>
      <c r="E11" s="27"/>
      <c r="F11" s="26"/>
      <c r="G11" s="28"/>
      <c r="H11" s="28"/>
      <c r="I11" s="28"/>
      <c r="J11" s="28"/>
      <c r="K11" s="28"/>
      <c r="L11" s="28"/>
      <c r="M11" s="28"/>
      <c r="N11" s="28"/>
      <c r="O11" s="28"/>
      <c r="P11" s="28"/>
      <c r="Q11" s="28"/>
      <c r="R11" s="28"/>
      <c r="S11" s="28"/>
      <c r="T11" s="28"/>
      <c r="U11" s="28"/>
      <c r="V11" s="28"/>
      <c r="W11" s="28"/>
      <c r="X11" s="28"/>
      <c r="Y11" s="28"/>
      <c r="Z11" s="28"/>
    </row>
    <row r="12" ht="17.25" customHeight="1">
      <c r="A12" s="29" t="s">
        <v>6</v>
      </c>
      <c r="B12" s="25"/>
      <c r="C12" s="25"/>
      <c r="D12" s="26"/>
      <c r="E12" s="27"/>
      <c r="F12" s="26"/>
      <c r="G12" s="28"/>
      <c r="H12" s="28"/>
      <c r="I12" s="28"/>
      <c r="J12" s="28"/>
      <c r="K12" s="28"/>
      <c r="L12" s="28"/>
      <c r="M12" s="28"/>
      <c r="N12" s="28"/>
      <c r="O12" s="28"/>
      <c r="P12" s="28"/>
      <c r="Q12" s="28"/>
      <c r="R12" s="28"/>
      <c r="S12" s="28"/>
      <c r="T12" s="28"/>
      <c r="U12" s="28"/>
      <c r="V12" s="28"/>
      <c r="W12" s="28"/>
      <c r="X12" s="28"/>
      <c r="Y12" s="28"/>
      <c r="Z12" s="28"/>
    </row>
    <row r="13" ht="34.5" customHeight="1">
      <c r="A13" s="5"/>
      <c r="B13" s="13"/>
      <c r="C13" s="13"/>
      <c r="D13" s="13"/>
      <c r="E13" s="13"/>
      <c r="F13" s="13"/>
      <c r="G13" s="5"/>
      <c r="H13" s="5"/>
      <c r="I13" s="5"/>
      <c r="J13" s="5"/>
      <c r="K13" s="5"/>
      <c r="L13" s="5"/>
      <c r="M13" s="5"/>
      <c r="N13" s="5"/>
      <c r="O13" s="5"/>
      <c r="P13" s="5"/>
      <c r="Q13" s="5"/>
      <c r="R13" s="5"/>
      <c r="S13" s="5"/>
      <c r="T13" s="5"/>
      <c r="U13" s="5"/>
      <c r="V13" s="5"/>
      <c r="W13" s="5"/>
      <c r="X13" s="5"/>
      <c r="Y13" s="5"/>
      <c r="Z13" s="5"/>
    </row>
    <row r="14" ht="12.75" customHeight="1">
      <c r="A14" s="30"/>
      <c r="B14" s="31"/>
      <c r="C14" s="32" t="s">
        <v>7</v>
      </c>
      <c r="D14" s="32" t="s">
        <v>8</v>
      </c>
      <c r="E14" s="32" t="s">
        <v>9</v>
      </c>
      <c r="F14" s="32" t="s">
        <v>10</v>
      </c>
      <c r="G14" s="13"/>
      <c r="H14" s="13"/>
      <c r="I14" s="13"/>
      <c r="J14" s="13"/>
      <c r="K14" s="13"/>
      <c r="L14" s="13"/>
      <c r="M14" s="13"/>
      <c r="N14" s="13"/>
      <c r="O14" s="13"/>
      <c r="P14" s="13"/>
      <c r="Q14" s="13"/>
      <c r="R14" s="13"/>
      <c r="S14" s="13"/>
      <c r="T14" s="13"/>
      <c r="U14" s="13"/>
      <c r="V14" s="13"/>
      <c r="W14" s="13"/>
      <c r="X14" s="13"/>
      <c r="Y14" s="13"/>
      <c r="Z14" s="13"/>
    </row>
    <row r="15" ht="18.75" customHeight="1">
      <c r="A15" s="33" t="s">
        <v>11</v>
      </c>
      <c r="B15" s="34"/>
      <c r="C15" s="35">
        <f>SUM(FP_zadatel_CZ!C56+Zahr_koproducent01!C41+Zahr_koproducent02!C41+Zahr_koproducent3!C41+Zahr_koproducent04!C41+Zahr_koproducent05!C41)</f>
        <v>0</v>
      </c>
      <c r="D15" s="36" t="str">
        <f>IF(C15=0,"0%",C15/C15)</f>
        <v>0%</v>
      </c>
      <c r="E15" s="36" t="str">
        <f>IFERROR((FP_zadatel_CZ!C60+Zahr_koproducent01!C45+Zahr_koproducent02!C45+Zahr_koproducent3!C45+Zahr_koproducent04!C45+Zahr_koproducent05!C45)/prehled!C15,"0%")</f>
        <v>0%</v>
      </c>
      <c r="F15" s="37" t="str">
        <f>IFERROR((FP_zadatel_CZ!C57+Zahr_koproducent01!C42+Zahr_koproducent02!C42+Zahr_koproducent3!C42+Zahr_koproducent04!C42+Zahr_koproducent05!C42)/prehled!C15,"0%")</f>
        <v>0%</v>
      </c>
      <c r="G15" s="5"/>
      <c r="H15" s="5"/>
      <c r="I15" s="5"/>
      <c r="J15" s="5"/>
      <c r="K15" s="5"/>
      <c r="L15" s="5"/>
      <c r="M15" s="5"/>
      <c r="N15" s="5"/>
      <c r="O15" s="5"/>
      <c r="P15" s="5"/>
      <c r="Q15" s="5"/>
      <c r="R15" s="5"/>
      <c r="S15" s="5"/>
      <c r="T15" s="5"/>
      <c r="U15" s="5"/>
      <c r="V15" s="5"/>
      <c r="W15" s="5"/>
      <c r="X15" s="5"/>
      <c r="Y15" s="5"/>
      <c r="Z15" s="5"/>
    </row>
    <row r="16" ht="18.75" customHeight="1">
      <c r="A16" s="38" t="s">
        <v>12</v>
      </c>
      <c r="B16" s="39"/>
      <c r="C16" s="40">
        <f>FP_zadatel_CZ!C56</f>
        <v>0</v>
      </c>
      <c r="D16" s="41" t="str">
        <f>IF($C16=0,"0%",C16/C15)</f>
        <v>0%</v>
      </c>
      <c r="E16" s="41" t="str">
        <f>FP_zadatel_CZ!C62</f>
        <v>0%</v>
      </c>
      <c r="F16" s="41" t="str">
        <f>FP_zadatel_CZ!C58</f>
        <v>0%</v>
      </c>
      <c r="G16" s="5"/>
      <c r="H16" s="5"/>
      <c r="I16" s="5"/>
      <c r="J16" s="5"/>
      <c r="K16" s="5"/>
      <c r="L16" s="5"/>
      <c r="M16" s="5"/>
      <c r="N16" s="5"/>
      <c r="O16" s="5"/>
      <c r="P16" s="5"/>
      <c r="Q16" s="5"/>
      <c r="R16" s="5"/>
      <c r="S16" s="5"/>
      <c r="T16" s="5"/>
      <c r="U16" s="5"/>
      <c r="V16" s="5"/>
      <c r="W16" s="5"/>
      <c r="X16" s="5"/>
      <c r="Y16" s="5"/>
      <c r="Z16" s="5"/>
    </row>
    <row r="17" ht="18.75" customHeight="1">
      <c r="A17" s="42" t="s">
        <v>13</v>
      </c>
      <c r="B17" s="26"/>
      <c r="C17" s="43">
        <f>Zahr_koproducent01!C41</f>
        <v>0</v>
      </c>
      <c r="D17" s="44" t="str">
        <f>IF($C17=0,"0%",C17/C15)</f>
        <v>0%</v>
      </c>
      <c r="E17" s="44" t="str">
        <f>Zahr_koproducent01!C47</f>
        <v>0%</v>
      </c>
      <c r="F17" s="44" t="str">
        <f>Zahr_koproducent01!C43</f>
        <v>0%</v>
      </c>
      <c r="G17" s="5"/>
      <c r="H17" s="5"/>
      <c r="I17" s="5"/>
      <c r="J17" s="5"/>
      <c r="K17" s="5"/>
      <c r="L17" s="5"/>
      <c r="M17" s="5"/>
      <c r="N17" s="5"/>
      <c r="O17" s="5"/>
      <c r="P17" s="5"/>
      <c r="Q17" s="5"/>
      <c r="R17" s="5"/>
      <c r="S17" s="5"/>
      <c r="T17" s="5"/>
      <c r="U17" s="5"/>
      <c r="V17" s="5"/>
      <c r="W17" s="5"/>
      <c r="X17" s="5"/>
      <c r="Y17" s="5"/>
      <c r="Z17" s="5"/>
    </row>
    <row r="18" ht="18.75" customHeight="1">
      <c r="A18" s="42" t="s">
        <v>14</v>
      </c>
      <c r="B18" s="26"/>
      <c r="C18" s="43">
        <f>Zahr_koproducent02!C41</f>
        <v>0</v>
      </c>
      <c r="D18" s="44" t="str">
        <f>IF($C18=0,"0%",C18/C15)</f>
        <v>0%</v>
      </c>
      <c r="E18" s="44" t="str">
        <f>Zahr_koproducent02!C47</f>
        <v>0%</v>
      </c>
      <c r="F18" s="44" t="str">
        <f>Zahr_koproducent02!C43</f>
        <v>0%</v>
      </c>
      <c r="G18" s="5"/>
      <c r="H18" s="5"/>
      <c r="I18" s="5"/>
      <c r="J18" s="5"/>
      <c r="K18" s="5"/>
      <c r="L18" s="5"/>
      <c r="M18" s="5"/>
      <c r="N18" s="5"/>
      <c r="O18" s="5"/>
      <c r="P18" s="5"/>
      <c r="Q18" s="5"/>
      <c r="R18" s="5"/>
      <c r="S18" s="5"/>
      <c r="T18" s="5"/>
      <c r="U18" s="5"/>
      <c r="V18" s="5"/>
      <c r="W18" s="5"/>
      <c r="X18" s="5"/>
      <c r="Y18" s="5"/>
      <c r="Z18" s="5"/>
    </row>
    <row r="19" ht="18.75" customHeight="1">
      <c r="A19" s="42" t="s">
        <v>15</v>
      </c>
      <c r="B19" s="26"/>
      <c r="C19" s="43">
        <f>Zahr_koproducent3!C41</f>
        <v>0</v>
      </c>
      <c r="D19" s="44" t="str">
        <f>IF($C19=0,"0%",C19/C15)</f>
        <v>0%</v>
      </c>
      <c r="E19" s="44" t="str">
        <f>Zahr_koproducent3!C47</f>
        <v>0%</v>
      </c>
      <c r="F19" s="44" t="str">
        <f>Zahr_koproducent3!C43</f>
        <v>0%</v>
      </c>
      <c r="G19" s="5"/>
      <c r="H19" s="5"/>
      <c r="I19" s="5"/>
      <c r="J19" s="5"/>
      <c r="K19" s="5"/>
      <c r="L19" s="5"/>
      <c r="M19" s="5"/>
      <c r="N19" s="5"/>
      <c r="O19" s="5"/>
      <c r="P19" s="5"/>
      <c r="Q19" s="5"/>
      <c r="R19" s="5"/>
      <c r="S19" s="5"/>
      <c r="T19" s="5"/>
      <c r="U19" s="5"/>
      <c r="V19" s="5"/>
      <c r="W19" s="5"/>
      <c r="X19" s="5"/>
      <c r="Y19" s="5"/>
      <c r="Z19" s="5"/>
    </row>
    <row r="20" ht="18.75" customHeight="1">
      <c r="A20" s="42" t="s">
        <v>16</v>
      </c>
      <c r="B20" s="26"/>
      <c r="C20" s="43">
        <f>Zahr_koproducent04!C41</f>
        <v>0</v>
      </c>
      <c r="D20" s="44" t="str">
        <f>IF($C20=0,"0%",C20/C15)</f>
        <v>0%</v>
      </c>
      <c r="E20" s="44" t="str">
        <f>Zahr_koproducent04!C47</f>
        <v>0%</v>
      </c>
      <c r="F20" s="44" t="str">
        <f>Zahr_koproducent04!C43</f>
        <v>0%</v>
      </c>
      <c r="G20" s="5"/>
      <c r="H20" s="5"/>
      <c r="I20" s="5"/>
      <c r="J20" s="5"/>
      <c r="K20" s="5"/>
      <c r="L20" s="5"/>
      <c r="M20" s="5"/>
      <c r="N20" s="5"/>
      <c r="O20" s="5"/>
      <c r="P20" s="5"/>
      <c r="Q20" s="5"/>
      <c r="R20" s="5"/>
      <c r="S20" s="5"/>
      <c r="T20" s="5"/>
      <c r="U20" s="5"/>
      <c r="V20" s="5"/>
      <c r="W20" s="5"/>
      <c r="X20" s="5"/>
      <c r="Y20" s="5"/>
      <c r="Z20" s="5"/>
    </row>
    <row r="21" ht="18.75" customHeight="1">
      <c r="A21" s="42" t="s">
        <v>17</v>
      </c>
      <c r="B21" s="26"/>
      <c r="C21" s="43">
        <f>Zahr_koproducent05!C41</f>
        <v>0</v>
      </c>
      <c r="D21" s="44" t="str">
        <f>IF($C21=0,"0%",C21/C15)</f>
        <v>0%</v>
      </c>
      <c r="E21" s="44" t="str">
        <f>Zahr_koproducent05!C47</f>
        <v>0%</v>
      </c>
      <c r="F21" s="44" t="str">
        <f>Zahr_koproducent05!C43</f>
        <v>0%</v>
      </c>
      <c r="G21" s="5"/>
      <c r="H21" s="5"/>
      <c r="I21" s="5"/>
      <c r="J21" s="5"/>
      <c r="K21" s="5"/>
      <c r="L21" s="5"/>
      <c r="M21" s="5"/>
      <c r="N21" s="5"/>
      <c r="O21" s="5"/>
      <c r="P21" s="5"/>
      <c r="Q21" s="5"/>
      <c r="R21" s="5"/>
      <c r="S21" s="5"/>
      <c r="T21" s="5"/>
      <c r="U21" s="5"/>
      <c r="V21" s="5"/>
      <c r="W21" s="5"/>
      <c r="X21" s="5"/>
      <c r="Y21" s="5"/>
      <c r="Z21" s="5"/>
    </row>
    <row r="22" ht="12.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2.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2.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2.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2.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2.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2.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2.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2.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2.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2.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2.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2.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2.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2.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2.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2.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2.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2.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2.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2.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2.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2.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2.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2.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2.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2.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2.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2.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2.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2.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2.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0">
    <mergeCell ref="A1:D1"/>
    <mergeCell ref="A3:F3"/>
    <mergeCell ref="A5:D6"/>
    <mergeCell ref="A7:D8"/>
    <mergeCell ref="G7:G8"/>
    <mergeCell ref="G9:G10"/>
    <mergeCell ref="E10:F10"/>
    <mergeCell ref="A16:B16"/>
    <mergeCell ref="A17:B17"/>
    <mergeCell ref="A18:B18"/>
    <mergeCell ref="A19:B19"/>
    <mergeCell ref="A20:B20"/>
    <mergeCell ref="A21:B21"/>
    <mergeCell ref="A10:D10"/>
    <mergeCell ref="A11:D11"/>
    <mergeCell ref="E11:F11"/>
    <mergeCell ref="A12:D12"/>
    <mergeCell ref="E12:F12"/>
    <mergeCell ref="A14:B14"/>
    <mergeCell ref="A15:B15"/>
  </mergeCells>
  <printOptions/>
  <pageMargins bottom="0.787401575" footer="0.0" header="0.0" left="0.7" right="0.7" top="0.7874015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7.71"/>
    <col customWidth="1" min="2" max="2" width="77.14"/>
    <col customWidth="1" min="3" max="4" width="17.71"/>
    <col customWidth="1" min="5" max="5" width="25.86"/>
    <col customWidth="1" min="6" max="6" width="73.86"/>
    <col customWidth="1" min="7" max="26" width="9.14"/>
  </cols>
  <sheetData>
    <row r="1" ht="97.5" customHeight="1">
      <c r="A1" s="9"/>
      <c r="B1" s="45" t="s">
        <v>18</v>
      </c>
      <c r="C1" s="46"/>
      <c r="D1" s="47"/>
      <c r="E1" s="48"/>
      <c r="F1" s="48"/>
      <c r="G1" s="5"/>
      <c r="H1" s="5"/>
      <c r="I1" s="5"/>
      <c r="J1" s="5"/>
      <c r="K1" s="5"/>
      <c r="L1" s="5"/>
      <c r="M1" s="5"/>
      <c r="N1" s="5"/>
      <c r="O1" s="5"/>
      <c r="P1" s="5"/>
      <c r="Q1" s="5"/>
      <c r="R1" s="5"/>
      <c r="S1" s="5"/>
      <c r="T1" s="5"/>
      <c r="U1" s="5"/>
      <c r="V1" s="5"/>
      <c r="W1" s="5"/>
      <c r="X1" s="5"/>
      <c r="Y1" s="5"/>
      <c r="Z1" s="5"/>
    </row>
    <row r="2" ht="56.25" customHeight="1">
      <c r="A2" s="49" t="s">
        <v>19</v>
      </c>
      <c r="B2" s="50"/>
      <c r="C2" s="51" t="s">
        <v>20</v>
      </c>
      <c r="D2" s="52" t="s">
        <v>21</v>
      </c>
      <c r="E2" s="51" t="s">
        <v>22</v>
      </c>
      <c r="F2" s="51" t="s">
        <v>23</v>
      </c>
      <c r="G2" s="5"/>
      <c r="H2" s="5"/>
      <c r="I2" s="5"/>
      <c r="J2" s="5"/>
      <c r="K2" s="5"/>
      <c r="L2" s="5"/>
      <c r="M2" s="5"/>
      <c r="N2" s="5"/>
      <c r="O2" s="5"/>
      <c r="P2" s="5"/>
      <c r="Q2" s="5"/>
      <c r="R2" s="5"/>
      <c r="S2" s="5"/>
      <c r="T2" s="5"/>
      <c r="U2" s="5"/>
      <c r="V2" s="5"/>
      <c r="W2" s="5"/>
      <c r="X2" s="5"/>
      <c r="Y2" s="5"/>
      <c r="Z2" s="5"/>
    </row>
    <row r="3" ht="12.75" customHeight="1">
      <c r="A3" s="5"/>
      <c r="B3" s="5"/>
      <c r="C3" s="5"/>
      <c r="D3" s="5"/>
      <c r="E3" s="5"/>
      <c r="F3" s="5"/>
      <c r="G3" s="5"/>
      <c r="H3" s="5"/>
      <c r="I3" s="5"/>
      <c r="J3" s="5"/>
      <c r="K3" s="5"/>
      <c r="L3" s="5"/>
      <c r="M3" s="5"/>
      <c r="N3" s="5"/>
      <c r="O3" s="5"/>
      <c r="P3" s="5"/>
      <c r="Q3" s="5"/>
      <c r="R3" s="5"/>
      <c r="S3" s="5"/>
      <c r="T3" s="5"/>
      <c r="U3" s="5"/>
      <c r="V3" s="5"/>
      <c r="W3" s="5"/>
      <c r="X3" s="5"/>
      <c r="Y3" s="5"/>
      <c r="Z3" s="5"/>
    </row>
    <row r="4" ht="21.75" customHeight="1">
      <c r="A4" s="53" t="s">
        <v>24</v>
      </c>
      <c r="B4" s="54" t="s">
        <v>25</v>
      </c>
      <c r="C4" s="55"/>
      <c r="D4" s="55"/>
      <c r="E4" s="55"/>
      <c r="F4" s="56"/>
      <c r="G4" s="5"/>
      <c r="H4" s="5"/>
      <c r="I4" s="5"/>
      <c r="J4" s="5"/>
      <c r="K4" s="5"/>
      <c r="L4" s="5"/>
      <c r="M4" s="5"/>
      <c r="N4" s="5"/>
      <c r="O4" s="5"/>
      <c r="P4" s="5"/>
      <c r="Q4" s="5"/>
      <c r="R4" s="5"/>
      <c r="S4" s="5"/>
      <c r="T4" s="5"/>
      <c r="U4" s="5"/>
      <c r="V4" s="5"/>
      <c r="W4" s="5"/>
      <c r="X4" s="5"/>
      <c r="Y4" s="5"/>
      <c r="Z4" s="5"/>
    </row>
    <row r="5" ht="17.25" customHeight="1">
      <c r="A5" s="57" t="s">
        <v>26</v>
      </c>
      <c r="B5" s="58" t="s">
        <v>27</v>
      </c>
      <c r="C5" s="59">
        <v>0.0</v>
      </c>
      <c r="D5" s="60" t="str">
        <f t="shared" ref="D5:D10" si="1">IF(C$56=0,"0%",C5/C$56)</f>
        <v>0%</v>
      </c>
      <c r="E5" s="61"/>
      <c r="F5" s="61"/>
      <c r="G5" s="5"/>
      <c r="H5" s="5"/>
      <c r="I5" s="5"/>
      <c r="J5" s="5"/>
      <c r="K5" s="5"/>
      <c r="L5" s="5"/>
      <c r="M5" s="5"/>
      <c r="N5" s="5"/>
      <c r="O5" s="5"/>
      <c r="P5" s="5"/>
      <c r="Q5" s="5"/>
      <c r="R5" s="5"/>
      <c r="S5" s="5"/>
      <c r="T5" s="5"/>
      <c r="U5" s="5"/>
      <c r="V5" s="5"/>
      <c r="W5" s="5"/>
      <c r="X5" s="5"/>
      <c r="Y5" s="5"/>
      <c r="Z5" s="5"/>
    </row>
    <row r="6" ht="17.25" customHeight="1">
      <c r="A6" s="57" t="s">
        <v>28</v>
      </c>
      <c r="B6" s="62" t="s">
        <v>29</v>
      </c>
      <c r="C6" s="59">
        <v>0.0</v>
      </c>
      <c r="D6" s="60" t="str">
        <f t="shared" si="1"/>
        <v>0%</v>
      </c>
      <c r="E6" s="61"/>
      <c r="F6" s="61"/>
      <c r="G6" s="5"/>
      <c r="H6" s="5"/>
      <c r="I6" s="5"/>
      <c r="J6" s="5"/>
      <c r="K6" s="5"/>
      <c r="L6" s="5"/>
      <c r="M6" s="5"/>
      <c r="N6" s="5"/>
      <c r="O6" s="5"/>
      <c r="P6" s="5"/>
      <c r="Q6" s="5"/>
      <c r="R6" s="5"/>
      <c r="S6" s="5"/>
      <c r="T6" s="5"/>
      <c r="U6" s="5"/>
      <c r="V6" s="5"/>
      <c r="W6" s="5"/>
      <c r="X6" s="5"/>
      <c r="Y6" s="5"/>
      <c r="Z6" s="5"/>
    </row>
    <row r="7" ht="17.25" customHeight="1">
      <c r="A7" s="57" t="s">
        <v>30</v>
      </c>
      <c r="B7" s="58" t="s">
        <v>31</v>
      </c>
      <c r="C7" s="59">
        <v>0.0</v>
      </c>
      <c r="D7" s="60" t="str">
        <f t="shared" si="1"/>
        <v>0%</v>
      </c>
      <c r="E7" s="61"/>
      <c r="F7" s="61"/>
      <c r="G7" s="5"/>
      <c r="H7" s="5"/>
      <c r="I7" s="5"/>
      <c r="J7" s="5"/>
      <c r="K7" s="5"/>
      <c r="L7" s="5"/>
      <c r="M7" s="5"/>
      <c r="N7" s="5"/>
      <c r="O7" s="5"/>
      <c r="P7" s="5"/>
      <c r="Q7" s="5"/>
      <c r="R7" s="5"/>
      <c r="S7" s="5"/>
      <c r="T7" s="5"/>
      <c r="U7" s="5"/>
      <c r="V7" s="5"/>
      <c r="W7" s="5"/>
      <c r="X7" s="5"/>
      <c r="Y7" s="5"/>
      <c r="Z7" s="5"/>
    </row>
    <row r="8" ht="17.25" customHeight="1">
      <c r="A8" s="57" t="s">
        <v>32</v>
      </c>
      <c r="B8" s="58" t="s">
        <v>33</v>
      </c>
      <c r="C8" s="59">
        <v>0.0</v>
      </c>
      <c r="D8" s="60" t="str">
        <f t="shared" si="1"/>
        <v>0%</v>
      </c>
      <c r="E8" s="61"/>
      <c r="F8" s="61"/>
      <c r="G8" s="5"/>
      <c r="H8" s="5"/>
      <c r="I8" s="5"/>
      <c r="J8" s="5"/>
      <c r="K8" s="5"/>
      <c r="L8" s="5"/>
      <c r="M8" s="5"/>
      <c r="N8" s="5"/>
      <c r="O8" s="5"/>
      <c r="P8" s="5"/>
      <c r="Q8" s="5"/>
      <c r="R8" s="5"/>
      <c r="S8" s="5"/>
      <c r="T8" s="5"/>
      <c r="U8" s="5"/>
      <c r="V8" s="5"/>
      <c r="W8" s="5"/>
      <c r="X8" s="5"/>
      <c r="Y8" s="5"/>
      <c r="Z8" s="5"/>
    </row>
    <row r="9" ht="17.25" customHeight="1">
      <c r="A9" s="57" t="s">
        <v>34</v>
      </c>
      <c r="B9" s="58" t="s">
        <v>35</v>
      </c>
      <c r="C9" s="59"/>
      <c r="D9" s="60" t="str">
        <f t="shared" si="1"/>
        <v>0%</v>
      </c>
      <c r="E9" s="61"/>
      <c r="F9" s="61"/>
      <c r="G9" s="5"/>
      <c r="H9" s="5"/>
      <c r="I9" s="5"/>
      <c r="J9" s="5"/>
      <c r="K9" s="5"/>
      <c r="L9" s="5"/>
      <c r="M9" s="5"/>
      <c r="N9" s="5"/>
      <c r="O9" s="5"/>
      <c r="P9" s="5"/>
      <c r="Q9" s="5"/>
      <c r="R9" s="5"/>
      <c r="S9" s="5"/>
      <c r="T9" s="5"/>
      <c r="U9" s="5"/>
      <c r="V9" s="5"/>
      <c r="W9" s="5"/>
      <c r="X9" s="5"/>
      <c r="Y9" s="5"/>
      <c r="Z9" s="5"/>
    </row>
    <row r="10" ht="17.25" customHeight="1">
      <c r="A10" s="57" t="s">
        <v>36</v>
      </c>
      <c r="B10" s="62" t="s">
        <v>37</v>
      </c>
      <c r="C10" s="59">
        <v>0.0</v>
      </c>
      <c r="D10" s="60" t="str">
        <f t="shared" si="1"/>
        <v>0%</v>
      </c>
      <c r="E10" s="61"/>
      <c r="F10" s="61"/>
      <c r="G10" s="5"/>
      <c r="H10" s="5"/>
      <c r="I10" s="5"/>
      <c r="J10" s="5"/>
      <c r="K10" s="5"/>
      <c r="L10" s="5"/>
      <c r="M10" s="5"/>
      <c r="N10" s="5"/>
      <c r="O10" s="5"/>
      <c r="P10" s="5"/>
      <c r="Q10" s="5"/>
      <c r="R10" s="5"/>
      <c r="S10" s="5"/>
      <c r="T10" s="5"/>
      <c r="U10" s="5"/>
      <c r="V10" s="5"/>
      <c r="W10" s="5"/>
      <c r="X10" s="5"/>
      <c r="Y10" s="5"/>
      <c r="Z10" s="5"/>
    </row>
    <row r="11" ht="17.25" customHeight="1">
      <c r="A11" s="63"/>
      <c r="B11" s="64" t="s">
        <v>38</v>
      </c>
      <c r="C11" s="65">
        <f>SUMIF(E5:E10, "zajištěno", C5:C10)</f>
        <v>0</v>
      </c>
      <c r="D11" s="66" t="str">
        <f>IF(C$12=0,"0%",C11/C$12)</f>
        <v>0%</v>
      </c>
      <c r="E11" s="67"/>
      <c r="F11" s="67"/>
      <c r="G11" s="5"/>
      <c r="H11" s="5"/>
      <c r="I11" s="5"/>
      <c r="J11" s="5"/>
      <c r="K11" s="5"/>
      <c r="L11" s="5"/>
      <c r="M11" s="5"/>
      <c r="N11" s="5"/>
      <c r="O11" s="5"/>
      <c r="P11" s="5"/>
      <c r="Q11" s="5"/>
      <c r="R11" s="5"/>
      <c r="S11" s="5"/>
      <c r="T11" s="5"/>
      <c r="U11" s="5"/>
      <c r="V11" s="5"/>
      <c r="W11" s="5"/>
      <c r="X11" s="5"/>
      <c r="Y11" s="5"/>
      <c r="Z11" s="5"/>
    </row>
    <row r="12" ht="17.25" customHeight="1">
      <c r="A12" s="68"/>
      <c r="B12" s="69" t="s">
        <v>39</v>
      </c>
      <c r="C12" s="70">
        <f>SUM(C5:C10)</f>
        <v>0</v>
      </c>
      <c r="D12" s="71" t="str">
        <f>IF(C$56=0,"0%",C12/C$56)</f>
        <v>0%</v>
      </c>
      <c r="E12" s="71"/>
      <c r="F12" s="71"/>
      <c r="G12" s="5"/>
      <c r="H12" s="5"/>
      <c r="I12" s="5"/>
      <c r="J12" s="5"/>
      <c r="K12" s="5"/>
      <c r="L12" s="5"/>
      <c r="M12" s="5"/>
      <c r="N12" s="5"/>
      <c r="O12" s="5"/>
      <c r="P12" s="5"/>
      <c r="Q12" s="5"/>
      <c r="R12" s="5"/>
      <c r="S12" s="5"/>
      <c r="T12" s="5"/>
      <c r="U12" s="5"/>
      <c r="V12" s="5"/>
      <c r="W12" s="5"/>
      <c r="X12" s="5"/>
      <c r="Y12" s="5"/>
      <c r="Z12" s="5"/>
    </row>
    <row r="13" ht="9.0" customHeight="1">
      <c r="A13" s="72"/>
      <c r="B13" s="73"/>
      <c r="C13" s="74"/>
      <c r="D13" s="75"/>
      <c r="E13" s="75"/>
      <c r="F13" s="75"/>
      <c r="G13" s="5"/>
      <c r="H13" s="5"/>
      <c r="I13" s="5"/>
      <c r="J13" s="5"/>
      <c r="K13" s="5"/>
      <c r="L13" s="5"/>
      <c r="M13" s="5"/>
      <c r="N13" s="5"/>
      <c r="O13" s="5"/>
      <c r="P13" s="5"/>
      <c r="Q13" s="5"/>
      <c r="R13" s="5"/>
      <c r="S13" s="5"/>
      <c r="T13" s="5"/>
      <c r="U13" s="5"/>
      <c r="V13" s="5"/>
      <c r="W13" s="5"/>
      <c r="X13" s="5"/>
      <c r="Y13" s="5"/>
      <c r="Z13" s="5"/>
    </row>
    <row r="14" ht="21.75" customHeight="1">
      <c r="A14" s="53" t="s">
        <v>40</v>
      </c>
      <c r="B14" s="76" t="s">
        <v>41</v>
      </c>
      <c r="C14" s="55"/>
      <c r="D14" s="55"/>
      <c r="E14" s="55"/>
      <c r="F14" s="56"/>
      <c r="G14" s="73"/>
      <c r="H14" s="73"/>
      <c r="I14" s="5"/>
      <c r="J14" s="5"/>
      <c r="K14" s="5"/>
      <c r="L14" s="5"/>
      <c r="M14" s="5"/>
      <c r="N14" s="5"/>
      <c r="O14" s="5"/>
      <c r="P14" s="5"/>
      <c r="Q14" s="5"/>
      <c r="R14" s="5"/>
      <c r="S14" s="5"/>
      <c r="T14" s="5"/>
      <c r="U14" s="5"/>
      <c r="V14" s="5"/>
      <c r="W14" s="5"/>
      <c r="X14" s="5"/>
      <c r="Y14" s="5"/>
      <c r="Z14" s="5"/>
    </row>
    <row r="15" ht="17.25" customHeight="1">
      <c r="A15" s="77" t="s">
        <v>42</v>
      </c>
      <c r="B15" s="78" t="s">
        <v>43</v>
      </c>
      <c r="C15" s="59">
        <v>0.0</v>
      </c>
      <c r="D15" s="79" t="str">
        <f t="shared" ref="D15:D16" si="2">IF(C$18=0,"0%",C15/C$56)</f>
        <v>0%</v>
      </c>
      <c r="E15" s="61"/>
      <c r="F15" s="61"/>
      <c r="G15" s="73"/>
      <c r="H15" s="73"/>
      <c r="I15" s="5"/>
      <c r="J15" s="5"/>
      <c r="K15" s="5"/>
      <c r="L15" s="5"/>
      <c r="M15" s="5"/>
      <c r="N15" s="5"/>
      <c r="O15" s="5"/>
      <c r="P15" s="5"/>
      <c r="Q15" s="5"/>
      <c r="R15" s="5"/>
      <c r="S15" s="5"/>
      <c r="T15" s="5"/>
      <c r="U15" s="5"/>
      <c r="V15" s="5"/>
      <c r="W15" s="5"/>
      <c r="X15" s="5"/>
      <c r="Y15" s="5"/>
      <c r="Z15" s="5"/>
    </row>
    <row r="16" ht="17.25" customHeight="1">
      <c r="A16" s="77" t="s">
        <v>44</v>
      </c>
      <c r="B16" s="80" t="s">
        <v>45</v>
      </c>
      <c r="C16" s="81">
        <v>0.0</v>
      </c>
      <c r="D16" s="79" t="str">
        <f t="shared" si="2"/>
        <v>0%</v>
      </c>
      <c r="E16" s="61"/>
      <c r="F16" s="61"/>
      <c r="G16" s="73"/>
      <c r="H16" s="73"/>
      <c r="I16" s="5"/>
      <c r="J16" s="5"/>
      <c r="K16" s="5"/>
      <c r="L16" s="5"/>
      <c r="M16" s="5"/>
      <c r="N16" s="5"/>
      <c r="O16" s="5"/>
      <c r="P16" s="5"/>
      <c r="Q16" s="5"/>
      <c r="R16" s="5"/>
      <c r="S16" s="5"/>
      <c r="T16" s="5"/>
      <c r="U16" s="5"/>
      <c r="V16" s="5"/>
      <c r="W16" s="5"/>
      <c r="X16" s="5"/>
      <c r="Y16" s="5"/>
      <c r="Z16" s="5"/>
    </row>
    <row r="17" ht="17.25" customHeight="1">
      <c r="A17" s="63"/>
      <c r="B17" s="64" t="s">
        <v>38</v>
      </c>
      <c r="C17" s="65">
        <f>SUMIF(E15:E16, "zajištěno", C15:C16)</f>
        <v>0</v>
      </c>
      <c r="D17" s="82" t="str">
        <f>IF(C$17=0,"0%",C17/C$18)</f>
        <v>0%</v>
      </c>
      <c r="E17" s="67"/>
      <c r="F17" s="67"/>
      <c r="G17" s="5"/>
      <c r="H17" s="5"/>
      <c r="I17" s="5"/>
      <c r="J17" s="5"/>
      <c r="K17" s="5"/>
      <c r="L17" s="5"/>
      <c r="M17" s="5"/>
      <c r="N17" s="5"/>
      <c r="O17" s="5"/>
      <c r="P17" s="5"/>
      <c r="Q17" s="5"/>
      <c r="R17" s="5"/>
      <c r="S17" s="5"/>
      <c r="T17" s="5"/>
      <c r="U17" s="5"/>
      <c r="V17" s="5"/>
      <c r="W17" s="5"/>
      <c r="X17" s="5"/>
      <c r="Y17" s="5"/>
      <c r="Z17" s="5"/>
    </row>
    <row r="18" ht="12.75" customHeight="1">
      <c r="A18" s="83"/>
      <c r="B18" s="84" t="s">
        <v>39</v>
      </c>
      <c r="C18" s="70">
        <f>SUM(C15:C16)</f>
        <v>0</v>
      </c>
      <c r="D18" s="85" t="str">
        <f>IF(C$18=0,"0%",C18/C$56)</f>
        <v>0%</v>
      </c>
      <c r="E18" s="71"/>
      <c r="F18" s="71"/>
      <c r="G18" s="5"/>
      <c r="H18" s="5"/>
      <c r="I18" s="5"/>
      <c r="J18" s="5"/>
      <c r="K18" s="5"/>
      <c r="L18" s="5"/>
      <c r="M18" s="5"/>
      <c r="N18" s="5"/>
      <c r="O18" s="5"/>
      <c r="P18" s="5"/>
      <c r="Q18" s="5"/>
      <c r="R18" s="5"/>
      <c r="S18" s="5"/>
      <c r="T18" s="5"/>
      <c r="U18" s="5"/>
      <c r="V18" s="5"/>
      <c r="W18" s="5"/>
      <c r="X18" s="5"/>
      <c r="Y18" s="5"/>
      <c r="Z18" s="5"/>
    </row>
    <row r="19" ht="9.0" customHeight="1">
      <c r="A19" s="86"/>
      <c r="B19" s="87"/>
      <c r="C19" s="74"/>
      <c r="D19" s="88"/>
      <c r="E19" s="75"/>
      <c r="F19" s="75"/>
      <c r="G19" s="5"/>
      <c r="H19" s="5"/>
      <c r="I19" s="5"/>
      <c r="J19" s="5"/>
      <c r="K19" s="5"/>
      <c r="L19" s="5"/>
      <c r="M19" s="5"/>
      <c r="N19" s="5"/>
      <c r="O19" s="5"/>
      <c r="P19" s="5"/>
      <c r="Q19" s="5"/>
      <c r="R19" s="5"/>
      <c r="S19" s="5"/>
      <c r="T19" s="5"/>
      <c r="U19" s="5"/>
      <c r="V19" s="5"/>
      <c r="W19" s="5"/>
      <c r="X19" s="5"/>
      <c r="Y19" s="5"/>
      <c r="Z19" s="5"/>
    </row>
    <row r="20" ht="21.75" customHeight="1">
      <c r="A20" s="53" t="s">
        <v>46</v>
      </c>
      <c r="B20" s="76" t="s">
        <v>47</v>
      </c>
      <c r="C20" s="55"/>
      <c r="D20" s="55"/>
      <c r="E20" s="55"/>
      <c r="F20" s="56"/>
      <c r="G20" s="73"/>
      <c r="H20" s="73"/>
      <c r="I20" s="5"/>
      <c r="J20" s="5"/>
      <c r="K20" s="5"/>
      <c r="L20" s="5"/>
      <c r="M20" s="5"/>
      <c r="N20" s="5"/>
      <c r="O20" s="5"/>
      <c r="P20" s="5"/>
      <c r="Q20" s="5"/>
      <c r="R20" s="5"/>
      <c r="S20" s="5"/>
      <c r="T20" s="5"/>
      <c r="U20" s="5"/>
      <c r="V20" s="5"/>
      <c r="W20" s="5"/>
      <c r="X20" s="5"/>
      <c r="Y20" s="5"/>
      <c r="Z20" s="5"/>
    </row>
    <row r="21" ht="17.25" customHeight="1">
      <c r="A21" s="77" t="s">
        <v>48</v>
      </c>
      <c r="B21" s="58" t="s">
        <v>49</v>
      </c>
      <c r="C21" s="59">
        <v>0.0</v>
      </c>
      <c r="D21" s="79" t="str">
        <f t="shared" ref="D21:D23" si="3">IF(C$18=0,"0%",C21/C$56)</f>
        <v>0%</v>
      </c>
      <c r="E21" s="61"/>
      <c r="F21" s="61"/>
      <c r="G21" s="73"/>
      <c r="H21" s="73"/>
      <c r="I21" s="5"/>
      <c r="J21" s="5"/>
      <c r="K21" s="5"/>
      <c r="L21" s="5"/>
      <c r="M21" s="5"/>
      <c r="N21" s="5"/>
      <c r="O21" s="5"/>
      <c r="P21" s="5"/>
      <c r="Q21" s="5"/>
      <c r="R21" s="5"/>
      <c r="S21" s="5"/>
      <c r="T21" s="5"/>
      <c r="U21" s="5"/>
      <c r="V21" s="5"/>
      <c r="W21" s="5"/>
      <c r="X21" s="5"/>
      <c r="Y21" s="5"/>
      <c r="Z21" s="5"/>
    </row>
    <row r="22" ht="17.25" customHeight="1">
      <c r="A22" s="77" t="s">
        <v>50</v>
      </c>
      <c r="B22" s="58" t="s">
        <v>51</v>
      </c>
      <c r="C22" s="81">
        <v>0.0</v>
      </c>
      <c r="D22" s="79" t="str">
        <f t="shared" si="3"/>
        <v>0%</v>
      </c>
      <c r="E22" s="61"/>
      <c r="F22" s="61"/>
      <c r="G22" s="73"/>
      <c r="H22" s="73"/>
      <c r="I22" s="5"/>
      <c r="J22" s="5"/>
      <c r="K22" s="5"/>
      <c r="L22" s="5"/>
      <c r="M22" s="5"/>
      <c r="N22" s="5"/>
      <c r="O22" s="5"/>
      <c r="P22" s="5"/>
      <c r="Q22" s="5"/>
      <c r="R22" s="5"/>
      <c r="S22" s="5"/>
      <c r="T22" s="5"/>
      <c r="U22" s="5"/>
      <c r="V22" s="5"/>
      <c r="W22" s="5"/>
      <c r="X22" s="5"/>
      <c r="Y22" s="5"/>
      <c r="Z22" s="5"/>
    </row>
    <row r="23" ht="17.25" customHeight="1">
      <c r="A23" s="89" t="s">
        <v>52</v>
      </c>
      <c r="B23" s="62" t="s">
        <v>37</v>
      </c>
      <c r="C23" s="81">
        <v>0.0</v>
      </c>
      <c r="D23" s="79" t="str">
        <f t="shared" si="3"/>
        <v>0%</v>
      </c>
      <c r="E23" s="90"/>
      <c r="F23" s="90"/>
      <c r="G23" s="73"/>
      <c r="H23" s="73"/>
      <c r="I23" s="5"/>
      <c r="J23" s="5"/>
      <c r="K23" s="5"/>
      <c r="L23" s="5"/>
      <c r="M23" s="5"/>
      <c r="N23" s="5"/>
      <c r="O23" s="5"/>
      <c r="P23" s="5"/>
      <c r="Q23" s="5"/>
      <c r="R23" s="5"/>
      <c r="S23" s="5"/>
      <c r="T23" s="5"/>
      <c r="U23" s="5"/>
      <c r="V23" s="5"/>
      <c r="W23" s="5"/>
      <c r="X23" s="5"/>
      <c r="Y23" s="5"/>
      <c r="Z23" s="5"/>
    </row>
    <row r="24" ht="17.25" customHeight="1">
      <c r="A24" s="63"/>
      <c r="B24" s="64" t="s">
        <v>38</v>
      </c>
      <c r="C24" s="65">
        <f>SUMIF(E21:E22, "zajištěno", C21:C22)</f>
        <v>0</v>
      </c>
      <c r="D24" s="82" t="str">
        <f>IF(C$17=0,"0%",C24/C$18)</f>
        <v>0%</v>
      </c>
      <c r="E24" s="67"/>
      <c r="F24" s="67"/>
      <c r="G24" s="5"/>
      <c r="H24" s="5"/>
      <c r="I24" s="5"/>
      <c r="J24" s="5"/>
      <c r="K24" s="5"/>
      <c r="L24" s="5"/>
      <c r="M24" s="5"/>
      <c r="N24" s="5"/>
      <c r="O24" s="5"/>
      <c r="P24" s="5"/>
      <c r="Q24" s="5"/>
      <c r="R24" s="5"/>
      <c r="S24" s="5"/>
      <c r="T24" s="5"/>
      <c r="U24" s="5"/>
      <c r="V24" s="5"/>
      <c r="W24" s="5"/>
      <c r="X24" s="5"/>
      <c r="Y24" s="5"/>
      <c r="Z24" s="5"/>
    </row>
    <row r="25" ht="12.75" customHeight="1">
      <c r="A25" s="83"/>
      <c r="B25" s="84" t="s">
        <v>39</v>
      </c>
      <c r="C25" s="70">
        <f>SUM(C21:C23)</f>
        <v>0</v>
      </c>
      <c r="D25" s="85" t="str">
        <f>IF(C$18=0,"0%",C25/C$56)</f>
        <v>0%</v>
      </c>
      <c r="E25" s="71"/>
      <c r="F25" s="71"/>
      <c r="G25" s="5"/>
      <c r="H25" s="5"/>
      <c r="I25" s="5"/>
      <c r="J25" s="5"/>
      <c r="K25" s="5"/>
      <c r="L25" s="5"/>
      <c r="M25" s="5"/>
      <c r="N25" s="5"/>
      <c r="O25" s="5"/>
      <c r="P25" s="5"/>
      <c r="Q25" s="5"/>
      <c r="R25" s="5"/>
      <c r="S25" s="5"/>
      <c r="T25" s="5"/>
      <c r="U25" s="5"/>
      <c r="V25" s="5"/>
      <c r="W25" s="5"/>
      <c r="X25" s="5"/>
      <c r="Y25" s="5"/>
      <c r="Z25" s="5"/>
    </row>
    <row r="26" ht="9.0" customHeight="1">
      <c r="A26" s="72"/>
      <c r="B26" s="73"/>
      <c r="C26" s="74"/>
      <c r="D26" s="75"/>
      <c r="E26" s="75"/>
      <c r="F26" s="75"/>
      <c r="G26" s="5"/>
      <c r="H26" s="5"/>
      <c r="I26" s="5"/>
      <c r="J26" s="5"/>
      <c r="K26" s="5"/>
      <c r="L26" s="5"/>
      <c r="M26" s="5"/>
      <c r="N26" s="5"/>
      <c r="O26" s="5"/>
      <c r="P26" s="5"/>
      <c r="Q26" s="5"/>
      <c r="R26" s="5"/>
      <c r="S26" s="5"/>
      <c r="T26" s="5"/>
      <c r="U26" s="5"/>
      <c r="V26" s="5"/>
      <c r="W26" s="5"/>
      <c r="X26" s="5"/>
      <c r="Y26" s="5"/>
      <c r="Z26" s="5"/>
    </row>
    <row r="27" ht="21.75" customHeight="1">
      <c r="A27" s="53" t="s">
        <v>53</v>
      </c>
      <c r="B27" s="54" t="s">
        <v>54</v>
      </c>
      <c r="C27" s="55"/>
      <c r="D27" s="55"/>
      <c r="E27" s="55"/>
      <c r="F27" s="56"/>
      <c r="G27" s="5"/>
      <c r="H27" s="5"/>
      <c r="I27" s="5"/>
      <c r="J27" s="5"/>
      <c r="K27" s="5"/>
      <c r="L27" s="5"/>
      <c r="M27" s="5"/>
      <c r="N27" s="5"/>
      <c r="O27" s="5"/>
      <c r="P27" s="5"/>
      <c r="Q27" s="5"/>
      <c r="R27" s="5"/>
      <c r="S27" s="5"/>
      <c r="T27" s="5"/>
      <c r="U27" s="5"/>
      <c r="V27" s="5"/>
      <c r="W27" s="5"/>
      <c r="X27" s="5"/>
      <c r="Y27" s="5"/>
      <c r="Z27" s="5"/>
    </row>
    <row r="28" ht="17.25" customHeight="1">
      <c r="A28" s="57" t="s">
        <v>55</v>
      </c>
      <c r="B28" s="62" t="s">
        <v>56</v>
      </c>
      <c r="C28" s="59">
        <v>0.0</v>
      </c>
      <c r="D28" s="60" t="str">
        <f t="shared" ref="D28:D31" si="4">IF(C$56=0,"0%",C28/C$56)</f>
        <v>0%</v>
      </c>
      <c r="E28" s="61"/>
      <c r="F28" s="61"/>
      <c r="G28" s="5"/>
      <c r="H28" s="5"/>
      <c r="I28" s="5"/>
      <c r="J28" s="5"/>
      <c r="K28" s="5"/>
      <c r="L28" s="5"/>
      <c r="M28" s="5"/>
      <c r="N28" s="5"/>
      <c r="O28" s="5"/>
      <c r="P28" s="5"/>
      <c r="Q28" s="5"/>
      <c r="R28" s="5"/>
      <c r="S28" s="5"/>
      <c r="T28" s="5"/>
      <c r="U28" s="5"/>
      <c r="V28" s="5"/>
      <c r="W28" s="5"/>
      <c r="X28" s="5"/>
      <c r="Y28" s="5"/>
      <c r="Z28" s="5"/>
    </row>
    <row r="29" ht="17.25" customHeight="1">
      <c r="A29" s="57" t="s">
        <v>57</v>
      </c>
      <c r="B29" s="62" t="s">
        <v>58</v>
      </c>
      <c r="C29" s="59">
        <v>0.0</v>
      </c>
      <c r="D29" s="60" t="str">
        <f t="shared" si="4"/>
        <v>0%</v>
      </c>
      <c r="E29" s="61"/>
      <c r="F29" s="61"/>
      <c r="G29" s="5"/>
      <c r="H29" s="5"/>
      <c r="I29" s="5"/>
      <c r="J29" s="5"/>
      <c r="K29" s="5"/>
      <c r="L29" s="5"/>
      <c r="M29" s="5"/>
      <c r="N29" s="5"/>
      <c r="O29" s="5"/>
      <c r="P29" s="5"/>
      <c r="Q29" s="5"/>
      <c r="R29" s="5"/>
      <c r="S29" s="5"/>
      <c r="T29" s="5"/>
      <c r="U29" s="5"/>
      <c r="V29" s="5"/>
      <c r="W29" s="5"/>
      <c r="X29" s="5"/>
      <c r="Y29" s="5"/>
      <c r="Z29" s="5"/>
    </row>
    <row r="30" ht="17.25" customHeight="1">
      <c r="A30" s="57" t="s">
        <v>59</v>
      </c>
      <c r="B30" s="58" t="s">
        <v>60</v>
      </c>
      <c r="C30" s="59">
        <v>0.0</v>
      </c>
      <c r="D30" s="60" t="str">
        <f t="shared" si="4"/>
        <v>0%</v>
      </c>
      <c r="E30" s="61"/>
      <c r="F30" s="61"/>
      <c r="G30" s="5"/>
      <c r="H30" s="5"/>
      <c r="I30" s="5"/>
      <c r="J30" s="5"/>
      <c r="K30" s="5"/>
      <c r="L30" s="5"/>
      <c r="M30" s="5"/>
      <c r="N30" s="5"/>
      <c r="O30" s="5"/>
      <c r="P30" s="5"/>
      <c r="Q30" s="5"/>
      <c r="R30" s="5"/>
      <c r="S30" s="5"/>
      <c r="T30" s="5"/>
      <c r="U30" s="5"/>
      <c r="V30" s="5"/>
      <c r="W30" s="5"/>
      <c r="X30" s="5"/>
      <c r="Y30" s="5"/>
      <c r="Z30" s="5"/>
    </row>
    <row r="31" ht="17.25" customHeight="1">
      <c r="A31" s="57" t="s">
        <v>61</v>
      </c>
      <c r="B31" s="91" t="s">
        <v>62</v>
      </c>
      <c r="C31" s="81">
        <v>0.0</v>
      </c>
      <c r="D31" s="60" t="str">
        <f t="shared" si="4"/>
        <v>0%</v>
      </c>
      <c r="E31" s="90"/>
      <c r="F31" s="90"/>
      <c r="G31" s="5"/>
      <c r="H31" s="5"/>
      <c r="I31" s="5"/>
      <c r="J31" s="5"/>
      <c r="K31" s="5"/>
      <c r="L31" s="5"/>
      <c r="M31" s="5"/>
      <c r="N31" s="5"/>
      <c r="O31" s="5"/>
      <c r="P31" s="5"/>
      <c r="Q31" s="5"/>
      <c r="R31" s="5"/>
      <c r="S31" s="5"/>
      <c r="T31" s="5"/>
      <c r="U31" s="5"/>
      <c r="V31" s="5"/>
      <c r="W31" s="5"/>
      <c r="X31" s="5"/>
      <c r="Y31" s="5"/>
      <c r="Z31" s="5"/>
    </row>
    <row r="32" ht="17.25" customHeight="1">
      <c r="A32" s="63"/>
      <c r="B32" s="64" t="s">
        <v>38</v>
      </c>
      <c r="C32" s="65">
        <f>SUMIF(E28:E30, "zajištěno", C28:C30)</f>
        <v>0</v>
      </c>
      <c r="D32" s="66" t="str">
        <f>IF(C$33=0,"0%",C32/C$33)</f>
        <v>0%</v>
      </c>
      <c r="E32" s="67"/>
      <c r="F32" s="67"/>
      <c r="G32" s="5"/>
      <c r="H32" s="5"/>
      <c r="I32" s="5"/>
      <c r="J32" s="5"/>
      <c r="K32" s="5"/>
      <c r="L32" s="5"/>
      <c r="M32" s="5"/>
      <c r="N32" s="5"/>
      <c r="O32" s="5"/>
      <c r="P32" s="5"/>
      <c r="Q32" s="5"/>
      <c r="R32" s="5"/>
      <c r="S32" s="5"/>
      <c r="T32" s="5"/>
      <c r="U32" s="5"/>
      <c r="V32" s="5"/>
      <c r="W32" s="5"/>
      <c r="X32" s="5"/>
      <c r="Y32" s="5"/>
      <c r="Z32" s="5"/>
    </row>
    <row r="33" ht="17.25" customHeight="1">
      <c r="A33" s="68"/>
      <c r="B33" s="69" t="s">
        <v>39</v>
      </c>
      <c r="C33" s="70">
        <f>SUM(C28:C31)</f>
        <v>0</v>
      </c>
      <c r="D33" s="71" t="str">
        <f>IF(C$56=0,"0%",C33/C$56)</f>
        <v>0%</v>
      </c>
      <c r="E33" s="71"/>
      <c r="F33" s="71"/>
      <c r="G33" s="5"/>
      <c r="H33" s="5"/>
      <c r="I33" s="5"/>
      <c r="J33" s="5"/>
      <c r="K33" s="5"/>
      <c r="L33" s="5"/>
      <c r="M33" s="5"/>
      <c r="N33" s="5"/>
      <c r="O33" s="5"/>
      <c r="P33" s="5"/>
      <c r="Q33" s="5"/>
      <c r="R33" s="5"/>
      <c r="S33" s="5"/>
      <c r="T33" s="5"/>
      <c r="U33" s="5"/>
      <c r="V33" s="5"/>
      <c r="W33" s="5"/>
      <c r="X33" s="5"/>
      <c r="Y33" s="5"/>
      <c r="Z33" s="5"/>
    </row>
    <row r="34" ht="9.0" customHeight="1">
      <c r="A34" s="72"/>
      <c r="B34" s="73"/>
      <c r="C34" s="74"/>
      <c r="D34" s="75"/>
      <c r="E34" s="75"/>
      <c r="F34" s="75"/>
      <c r="G34" s="5"/>
      <c r="H34" s="5"/>
      <c r="I34" s="5"/>
      <c r="J34" s="5"/>
      <c r="K34" s="5"/>
      <c r="L34" s="5"/>
      <c r="M34" s="5"/>
      <c r="N34" s="5"/>
      <c r="O34" s="5"/>
      <c r="P34" s="5"/>
      <c r="Q34" s="5"/>
      <c r="R34" s="5"/>
      <c r="S34" s="5"/>
      <c r="T34" s="5"/>
      <c r="U34" s="5"/>
      <c r="V34" s="5"/>
      <c r="W34" s="5"/>
      <c r="X34" s="5"/>
      <c r="Y34" s="5"/>
      <c r="Z34" s="5"/>
    </row>
    <row r="35" ht="21.75" customHeight="1">
      <c r="A35" s="53" t="s">
        <v>63</v>
      </c>
      <c r="B35" s="54" t="s">
        <v>64</v>
      </c>
      <c r="C35" s="55"/>
      <c r="D35" s="55"/>
      <c r="E35" s="55"/>
      <c r="F35" s="56"/>
      <c r="G35" s="5"/>
      <c r="H35" s="5"/>
      <c r="I35" s="5"/>
      <c r="J35" s="5"/>
      <c r="K35" s="5"/>
      <c r="L35" s="5"/>
      <c r="M35" s="5"/>
      <c r="N35" s="5"/>
      <c r="O35" s="5"/>
      <c r="P35" s="5"/>
      <c r="Q35" s="5"/>
      <c r="R35" s="5"/>
      <c r="S35" s="5"/>
      <c r="T35" s="5"/>
      <c r="U35" s="5"/>
      <c r="V35" s="5"/>
      <c r="W35" s="5"/>
      <c r="X35" s="5"/>
      <c r="Y35" s="5"/>
      <c r="Z35" s="5"/>
    </row>
    <row r="36" ht="17.25" customHeight="1">
      <c r="A36" s="57" t="s">
        <v>65</v>
      </c>
      <c r="B36" s="58" t="s">
        <v>66</v>
      </c>
      <c r="C36" s="59">
        <v>0.0</v>
      </c>
      <c r="D36" s="60" t="str">
        <f t="shared" ref="D36:D44" si="5">IF(C$56=0,"0%",C36/C$56)</f>
        <v>0%</v>
      </c>
      <c r="E36" s="61"/>
      <c r="F36" s="61"/>
      <c r="G36" s="5"/>
      <c r="H36" s="5"/>
      <c r="I36" s="5"/>
      <c r="J36" s="5"/>
      <c r="K36" s="5"/>
      <c r="L36" s="5"/>
      <c r="M36" s="5"/>
      <c r="N36" s="5"/>
      <c r="O36" s="5"/>
      <c r="P36" s="5"/>
      <c r="Q36" s="5"/>
      <c r="R36" s="5"/>
      <c r="S36" s="5"/>
      <c r="T36" s="5"/>
      <c r="U36" s="5"/>
      <c r="V36" s="5"/>
      <c r="W36" s="5"/>
      <c r="X36" s="5"/>
      <c r="Y36" s="5"/>
      <c r="Z36" s="5"/>
    </row>
    <row r="37" ht="17.25" customHeight="1">
      <c r="A37" s="57" t="s">
        <v>67</v>
      </c>
      <c r="B37" s="58" t="s">
        <v>68</v>
      </c>
      <c r="C37" s="59">
        <v>0.0</v>
      </c>
      <c r="D37" s="60" t="str">
        <f t="shared" si="5"/>
        <v>0%</v>
      </c>
      <c r="E37" s="61"/>
      <c r="F37" s="61"/>
      <c r="G37" s="5"/>
      <c r="H37" s="5"/>
      <c r="I37" s="5"/>
      <c r="J37" s="5"/>
      <c r="K37" s="5"/>
      <c r="L37" s="5"/>
      <c r="M37" s="5"/>
      <c r="N37" s="5"/>
      <c r="O37" s="5"/>
      <c r="P37" s="5"/>
      <c r="Q37" s="5"/>
      <c r="R37" s="5"/>
      <c r="S37" s="5"/>
      <c r="T37" s="5"/>
      <c r="U37" s="5"/>
      <c r="V37" s="5"/>
      <c r="W37" s="5"/>
      <c r="X37" s="5"/>
      <c r="Y37" s="5"/>
      <c r="Z37" s="5"/>
    </row>
    <row r="38" ht="17.25" customHeight="1">
      <c r="A38" s="57" t="s">
        <v>69</v>
      </c>
      <c r="B38" s="62" t="s">
        <v>70</v>
      </c>
      <c r="C38" s="59">
        <v>0.0</v>
      </c>
      <c r="D38" s="60" t="str">
        <f t="shared" si="5"/>
        <v>0%</v>
      </c>
      <c r="E38" s="61"/>
      <c r="F38" s="61"/>
      <c r="G38" s="5"/>
      <c r="H38" s="5"/>
      <c r="I38" s="5"/>
      <c r="J38" s="5"/>
      <c r="K38" s="5"/>
      <c r="L38" s="5"/>
      <c r="M38" s="5"/>
      <c r="N38" s="5"/>
      <c r="O38" s="5"/>
      <c r="P38" s="5"/>
      <c r="Q38" s="5"/>
      <c r="R38" s="5"/>
      <c r="S38" s="5"/>
      <c r="T38" s="5"/>
      <c r="U38" s="5"/>
      <c r="V38" s="5"/>
      <c r="W38" s="5"/>
      <c r="X38" s="5"/>
      <c r="Y38" s="5"/>
      <c r="Z38" s="5"/>
    </row>
    <row r="39" ht="17.25" customHeight="1">
      <c r="A39" s="57" t="s">
        <v>71</v>
      </c>
      <c r="B39" s="58" t="s">
        <v>72</v>
      </c>
      <c r="C39" s="59">
        <v>0.0</v>
      </c>
      <c r="D39" s="60" t="str">
        <f t="shared" si="5"/>
        <v>0%</v>
      </c>
      <c r="E39" s="61"/>
      <c r="F39" s="61"/>
      <c r="G39" s="5"/>
      <c r="H39" s="5"/>
      <c r="I39" s="5"/>
      <c r="J39" s="5"/>
      <c r="K39" s="5"/>
      <c r="L39" s="5"/>
      <c r="M39" s="5"/>
      <c r="N39" s="5"/>
      <c r="O39" s="5"/>
      <c r="P39" s="5"/>
      <c r="Q39" s="5"/>
      <c r="R39" s="5"/>
      <c r="S39" s="5"/>
      <c r="T39" s="5"/>
      <c r="U39" s="5"/>
      <c r="V39" s="5"/>
      <c r="W39" s="5"/>
      <c r="X39" s="5"/>
      <c r="Y39" s="5"/>
      <c r="Z39" s="5"/>
    </row>
    <row r="40" ht="17.25" customHeight="1">
      <c r="A40" s="57" t="s">
        <v>73</v>
      </c>
      <c r="B40" s="58" t="s">
        <v>74</v>
      </c>
      <c r="C40" s="59">
        <v>0.0</v>
      </c>
      <c r="D40" s="60" t="str">
        <f t="shared" si="5"/>
        <v>0%</v>
      </c>
      <c r="E40" s="61"/>
      <c r="F40" s="61"/>
      <c r="G40" s="5"/>
      <c r="H40" s="5"/>
      <c r="I40" s="5"/>
      <c r="J40" s="5"/>
      <c r="K40" s="5"/>
      <c r="L40" s="5"/>
      <c r="M40" s="5"/>
      <c r="N40" s="5"/>
      <c r="O40" s="5"/>
      <c r="P40" s="5"/>
      <c r="Q40" s="5"/>
      <c r="R40" s="5"/>
      <c r="S40" s="5"/>
      <c r="T40" s="5"/>
      <c r="U40" s="5"/>
      <c r="V40" s="5"/>
      <c r="W40" s="5"/>
      <c r="X40" s="5"/>
      <c r="Y40" s="5"/>
      <c r="Z40" s="5"/>
    </row>
    <row r="41" ht="17.25" customHeight="1">
      <c r="A41" s="57" t="s">
        <v>75</v>
      </c>
      <c r="B41" s="62" t="s">
        <v>76</v>
      </c>
      <c r="C41" s="59">
        <v>0.0</v>
      </c>
      <c r="D41" s="60" t="str">
        <f t="shared" si="5"/>
        <v>0%</v>
      </c>
      <c r="E41" s="61"/>
      <c r="F41" s="61"/>
      <c r="G41" s="5"/>
      <c r="H41" s="5"/>
      <c r="I41" s="5"/>
      <c r="J41" s="5"/>
      <c r="K41" s="5"/>
      <c r="L41" s="5"/>
      <c r="M41" s="5"/>
      <c r="N41" s="5"/>
      <c r="O41" s="5"/>
      <c r="P41" s="5"/>
      <c r="Q41" s="5"/>
      <c r="R41" s="5"/>
      <c r="S41" s="5"/>
      <c r="T41" s="5"/>
      <c r="U41" s="5"/>
      <c r="V41" s="5"/>
      <c r="W41" s="5"/>
      <c r="X41" s="5"/>
      <c r="Y41" s="5"/>
      <c r="Z41" s="5"/>
    </row>
    <row r="42" ht="17.25" customHeight="1">
      <c r="A42" s="57" t="s">
        <v>77</v>
      </c>
      <c r="B42" s="62" t="s">
        <v>78</v>
      </c>
      <c r="C42" s="59">
        <v>0.0</v>
      </c>
      <c r="D42" s="60" t="str">
        <f t="shared" si="5"/>
        <v>0%</v>
      </c>
      <c r="E42" s="61"/>
      <c r="F42" s="61"/>
      <c r="G42" s="5"/>
      <c r="H42" s="5"/>
      <c r="I42" s="5"/>
      <c r="J42" s="5"/>
      <c r="K42" s="5"/>
      <c r="L42" s="5"/>
      <c r="M42" s="5"/>
      <c r="N42" s="5"/>
      <c r="O42" s="5"/>
      <c r="P42" s="5"/>
      <c r="Q42" s="5"/>
      <c r="R42" s="5"/>
      <c r="S42" s="5"/>
      <c r="T42" s="5"/>
      <c r="U42" s="5"/>
      <c r="V42" s="5"/>
      <c r="W42" s="5"/>
      <c r="X42" s="5"/>
      <c r="Y42" s="5"/>
      <c r="Z42" s="5"/>
    </row>
    <row r="43" ht="17.25" customHeight="1">
      <c r="A43" s="57" t="s">
        <v>79</v>
      </c>
      <c r="B43" s="92" t="s">
        <v>80</v>
      </c>
      <c r="C43" s="59">
        <v>0.0</v>
      </c>
      <c r="D43" s="60" t="str">
        <f t="shared" si="5"/>
        <v>0%</v>
      </c>
      <c r="E43" s="61"/>
      <c r="F43" s="61"/>
      <c r="G43" s="5"/>
      <c r="H43" s="5"/>
      <c r="I43" s="5"/>
      <c r="J43" s="5"/>
      <c r="K43" s="5"/>
      <c r="L43" s="5"/>
      <c r="M43" s="5"/>
      <c r="N43" s="5"/>
      <c r="O43" s="5"/>
      <c r="P43" s="5"/>
      <c r="Q43" s="5"/>
      <c r="R43" s="5"/>
      <c r="S43" s="5"/>
      <c r="T43" s="5"/>
      <c r="U43" s="5"/>
      <c r="V43" s="5"/>
      <c r="W43" s="5"/>
      <c r="X43" s="5"/>
      <c r="Y43" s="5"/>
      <c r="Z43" s="5"/>
    </row>
    <row r="44" ht="17.25" customHeight="1">
      <c r="A44" s="57" t="s">
        <v>81</v>
      </c>
      <c r="B44" s="62" t="s">
        <v>82</v>
      </c>
      <c r="C44" s="59">
        <v>0.0</v>
      </c>
      <c r="D44" s="60" t="str">
        <f t="shared" si="5"/>
        <v>0%</v>
      </c>
      <c r="E44" s="61"/>
      <c r="F44" s="61"/>
      <c r="G44" s="5"/>
      <c r="H44" s="5"/>
      <c r="I44" s="5"/>
      <c r="J44" s="5"/>
      <c r="K44" s="5"/>
      <c r="L44" s="5"/>
      <c r="M44" s="5"/>
      <c r="N44" s="5"/>
      <c r="O44" s="5"/>
      <c r="P44" s="5"/>
      <c r="Q44" s="5"/>
      <c r="R44" s="5"/>
      <c r="S44" s="5"/>
      <c r="T44" s="5"/>
      <c r="U44" s="5"/>
      <c r="V44" s="5"/>
      <c r="W44" s="5"/>
      <c r="X44" s="5"/>
      <c r="Y44" s="5"/>
      <c r="Z44" s="5"/>
    </row>
    <row r="45" ht="17.25" customHeight="1">
      <c r="A45" s="63"/>
      <c r="B45" s="64" t="s">
        <v>38</v>
      </c>
      <c r="C45" s="65">
        <f>SUMIF(E36:E44, "zajištěno", C36:C44)</f>
        <v>0</v>
      </c>
      <c r="D45" s="93" t="str">
        <f>IF(C$46=0,"0%",C45/C$46)</f>
        <v>0%</v>
      </c>
      <c r="E45" s="67"/>
      <c r="F45" s="67"/>
      <c r="G45" s="5"/>
      <c r="H45" s="5"/>
      <c r="I45" s="5"/>
      <c r="J45" s="5"/>
      <c r="K45" s="5"/>
      <c r="L45" s="5"/>
      <c r="M45" s="5"/>
      <c r="N45" s="5"/>
      <c r="O45" s="5"/>
      <c r="P45" s="5"/>
      <c r="Q45" s="5"/>
      <c r="R45" s="5"/>
      <c r="S45" s="5"/>
      <c r="T45" s="5"/>
      <c r="U45" s="5"/>
      <c r="V45" s="5"/>
      <c r="W45" s="5"/>
      <c r="X45" s="5"/>
      <c r="Y45" s="5"/>
      <c r="Z45" s="5"/>
    </row>
    <row r="46" ht="17.25" customHeight="1">
      <c r="A46" s="68"/>
      <c r="B46" s="69" t="s">
        <v>39</v>
      </c>
      <c r="C46" s="70">
        <f>SUM(C36:C44)</f>
        <v>0</v>
      </c>
      <c r="D46" s="71" t="str">
        <f>IF(C$56=0,"0%",C46/C$56)</f>
        <v>0%</v>
      </c>
      <c r="E46" s="71"/>
      <c r="F46" s="71"/>
      <c r="G46" s="5"/>
      <c r="H46" s="5"/>
      <c r="I46" s="5"/>
      <c r="J46" s="5"/>
      <c r="K46" s="5"/>
      <c r="L46" s="5"/>
      <c r="M46" s="5"/>
      <c r="N46" s="5"/>
      <c r="O46" s="5"/>
      <c r="P46" s="5"/>
      <c r="Q46" s="5"/>
      <c r="R46" s="5"/>
      <c r="S46" s="5"/>
      <c r="T46" s="5"/>
      <c r="U46" s="5"/>
      <c r="V46" s="5"/>
      <c r="W46" s="5"/>
      <c r="X46" s="5"/>
      <c r="Y46" s="5"/>
      <c r="Z46" s="5"/>
    </row>
    <row r="47" ht="9.0" customHeight="1">
      <c r="A47" s="72"/>
      <c r="B47" s="73"/>
      <c r="C47" s="74"/>
      <c r="D47" s="75"/>
      <c r="E47" s="75"/>
      <c r="F47" s="75"/>
      <c r="G47" s="5"/>
      <c r="H47" s="5"/>
      <c r="I47" s="5"/>
      <c r="J47" s="5"/>
      <c r="K47" s="5"/>
      <c r="L47" s="5"/>
      <c r="M47" s="5"/>
      <c r="N47" s="5"/>
      <c r="O47" s="5"/>
      <c r="P47" s="5"/>
      <c r="Q47" s="5"/>
      <c r="R47" s="5"/>
      <c r="S47" s="5"/>
      <c r="T47" s="5"/>
      <c r="U47" s="5"/>
      <c r="V47" s="5"/>
      <c r="W47" s="5"/>
      <c r="X47" s="5"/>
      <c r="Y47" s="5"/>
      <c r="Z47" s="5"/>
    </row>
    <row r="48" ht="21.75" customHeight="1">
      <c r="A48" s="53" t="s">
        <v>83</v>
      </c>
      <c r="B48" s="54" t="s">
        <v>84</v>
      </c>
      <c r="C48" s="55"/>
      <c r="D48" s="55"/>
      <c r="E48" s="55"/>
      <c r="F48" s="56"/>
      <c r="G48" s="5"/>
      <c r="H48" s="5"/>
      <c r="I48" s="5"/>
      <c r="J48" s="5"/>
      <c r="K48" s="5"/>
      <c r="L48" s="5"/>
      <c r="M48" s="5"/>
      <c r="N48" s="5"/>
      <c r="O48" s="5"/>
      <c r="P48" s="5"/>
      <c r="Q48" s="5"/>
      <c r="R48" s="5"/>
      <c r="S48" s="5"/>
      <c r="T48" s="5"/>
      <c r="U48" s="5"/>
      <c r="V48" s="5"/>
      <c r="W48" s="5"/>
      <c r="X48" s="5"/>
      <c r="Y48" s="5"/>
      <c r="Z48" s="5"/>
    </row>
    <row r="49" ht="17.25" customHeight="1">
      <c r="A49" s="77" t="s">
        <v>85</v>
      </c>
      <c r="B49" s="58" t="s">
        <v>86</v>
      </c>
      <c r="C49" s="59">
        <v>0.0</v>
      </c>
      <c r="D49" s="60" t="str">
        <f t="shared" ref="D49:D50" si="6">IF(C$56=0,"0%",C49/C$56)</f>
        <v>0%</v>
      </c>
      <c r="E49" s="61"/>
      <c r="F49" s="61"/>
      <c r="G49" s="5"/>
      <c r="H49" s="5"/>
      <c r="I49" s="5"/>
      <c r="J49" s="5"/>
      <c r="K49" s="5"/>
      <c r="L49" s="5"/>
      <c r="M49" s="5"/>
      <c r="N49" s="5"/>
      <c r="O49" s="5"/>
      <c r="P49" s="5"/>
      <c r="Q49" s="5"/>
      <c r="R49" s="5"/>
      <c r="S49" s="5"/>
      <c r="T49" s="5"/>
      <c r="U49" s="5"/>
      <c r="V49" s="5"/>
      <c r="W49" s="5"/>
      <c r="X49" s="5"/>
      <c r="Y49" s="5"/>
      <c r="Z49" s="5"/>
    </row>
    <row r="50" ht="17.25" customHeight="1">
      <c r="A50" s="77" t="s">
        <v>87</v>
      </c>
      <c r="B50" s="78" t="s">
        <v>88</v>
      </c>
      <c r="C50" s="59">
        <v>0.0</v>
      </c>
      <c r="D50" s="66" t="str">
        <f t="shared" si="6"/>
        <v>0%</v>
      </c>
      <c r="E50" s="61"/>
      <c r="F50" s="61"/>
      <c r="G50" s="5"/>
      <c r="H50" s="5"/>
      <c r="I50" s="5"/>
      <c r="J50" s="5"/>
      <c r="K50" s="5"/>
      <c r="L50" s="5"/>
      <c r="M50" s="5"/>
      <c r="N50" s="5"/>
      <c r="O50" s="5"/>
      <c r="P50" s="5"/>
      <c r="Q50" s="5"/>
      <c r="R50" s="5"/>
      <c r="S50" s="5"/>
      <c r="T50" s="5"/>
      <c r="U50" s="5"/>
      <c r="V50" s="5"/>
      <c r="W50" s="5"/>
      <c r="X50" s="5"/>
      <c r="Y50" s="5"/>
      <c r="Z50" s="5"/>
    </row>
    <row r="51" ht="17.25" customHeight="1">
      <c r="A51" s="63"/>
      <c r="B51" s="64" t="s">
        <v>38</v>
      </c>
      <c r="C51" s="65">
        <f>SUMIF(E49:E50, "zajištěno", C49:C50)</f>
        <v>0</v>
      </c>
      <c r="D51" s="66" t="str">
        <f>IF(C51=0,"0%",C51/C52)</f>
        <v>0%</v>
      </c>
      <c r="E51" s="67"/>
      <c r="F51" s="67"/>
      <c r="G51" s="5"/>
      <c r="H51" s="5"/>
      <c r="I51" s="5"/>
      <c r="J51" s="5"/>
      <c r="K51" s="5"/>
      <c r="L51" s="5"/>
      <c r="M51" s="5"/>
      <c r="N51" s="5"/>
      <c r="O51" s="5"/>
      <c r="P51" s="5"/>
      <c r="Q51" s="5"/>
      <c r="R51" s="5"/>
      <c r="S51" s="5"/>
      <c r="T51" s="5"/>
      <c r="U51" s="5"/>
      <c r="V51" s="5"/>
      <c r="W51" s="5"/>
      <c r="X51" s="5"/>
      <c r="Y51" s="5"/>
      <c r="Z51" s="5"/>
    </row>
    <row r="52" ht="17.25" customHeight="1">
      <c r="A52" s="94"/>
      <c r="B52" s="84" t="s">
        <v>39</v>
      </c>
      <c r="C52" s="70">
        <f>SUM(C49:C50)</f>
        <v>0</v>
      </c>
      <c r="D52" s="71" t="str">
        <f>IF(C$56=0,"0%",C52/C$56)</f>
        <v>0%</v>
      </c>
      <c r="E52" s="71"/>
      <c r="F52" s="71"/>
      <c r="G52" s="5"/>
      <c r="H52" s="5"/>
      <c r="I52" s="5"/>
      <c r="J52" s="5"/>
      <c r="K52" s="5"/>
      <c r="L52" s="5"/>
      <c r="M52" s="5"/>
      <c r="N52" s="5"/>
      <c r="O52" s="5"/>
      <c r="P52" s="5"/>
      <c r="Q52" s="5"/>
      <c r="R52" s="5"/>
      <c r="S52" s="5"/>
      <c r="T52" s="5"/>
      <c r="U52" s="5"/>
      <c r="V52" s="5"/>
      <c r="W52" s="5"/>
      <c r="X52" s="5"/>
      <c r="Y52" s="5"/>
      <c r="Z52" s="5"/>
    </row>
    <row r="53" ht="9.0" customHeight="1">
      <c r="A53" s="72"/>
      <c r="B53" s="5"/>
      <c r="C53" s="74"/>
      <c r="D53" s="75"/>
      <c r="E53" s="75"/>
      <c r="F53" s="75"/>
      <c r="G53" s="5"/>
      <c r="H53" s="5"/>
      <c r="I53" s="5"/>
      <c r="J53" s="5"/>
      <c r="K53" s="5"/>
      <c r="L53" s="5"/>
      <c r="M53" s="5"/>
      <c r="N53" s="5"/>
      <c r="O53" s="5"/>
      <c r="P53" s="5"/>
      <c r="Q53" s="5"/>
      <c r="R53" s="5"/>
      <c r="S53" s="5"/>
      <c r="T53" s="5"/>
      <c r="U53" s="5"/>
      <c r="V53" s="5"/>
      <c r="W53" s="5"/>
      <c r="X53" s="5"/>
      <c r="Y53" s="5"/>
      <c r="Z53" s="5"/>
    </row>
    <row r="54" ht="9.0" customHeight="1">
      <c r="A54" s="72"/>
      <c r="B54" s="5"/>
      <c r="C54" s="74"/>
      <c r="D54" s="75"/>
      <c r="E54" s="75"/>
      <c r="F54" s="75"/>
      <c r="G54" s="5"/>
      <c r="H54" s="5"/>
      <c r="I54" s="5"/>
      <c r="J54" s="5"/>
      <c r="K54" s="5"/>
      <c r="L54" s="5"/>
      <c r="M54" s="5"/>
      <c r="N54" s="5"/>
      <c r="O54" s="5"/>
      <c r="P54" s="5"/>
      <c r="Q54" s="5"/>
      <c r="R54" s="5"/>
      <c r="S54" s="5"/>
      <c r="T54" s="5"/>
      <c r="U54" s="5"/>
      <c r="V54" s="5"/>
      <c r="W54" s="5"/>
      <c r="X54" s="5"/>
      <c r="Y54" s="5"/>
      <c r="Z54" s="5"/>
    </row>
    <row r="55" ht="12.75" customHeight="1">
      <c r="A55" s="86"/>
      <c r="B55" s="95"/>
      <c r="C55" s="96"/>
      <c r="D55" s="96"/>
      <c r="E55" s="96"/>
      <c r="F55" s="96"/>
      <c r="G55" s="5"/>
      <c r="H55" s="5"/>
      <c r="I55" s="5"/>
      <c r="J55" s="5"/>
      <c r="K55" s="5"/>
      <c r="L55" s="5"/>
      <c r="M55" s="5"/>
      <c r="N55" s="5"/>
      <c r="O55" s="5"/>
      <c r="P55" s="5"/>
      <c r="Q55" s="5"/>
      <c r="R55" s="5"/>
      <c r="S55" s="5"/>
      <c r="T55" s="5"/>
      <c r="U55" s="5"/>
      <c r="V55" s="5"/>
      <c r="W55" s="5"/>
      <c r="X55" s="5"/>
      <c r="Y55" s="5"/>
      <c r="Z55" s="5"/>
    </row>
    <row r="56" ht="12.75" customHeight="1">
      <c r="A56" s="97" t="s">
        <v>39</v>
      </c>
      <c r="B56" s="98"/>
      <c r="C56" s="99">
        <f>C12+C18+C25+C33+C46+C52</f>
        <v>0</v>
      </c>
      <c r="D56" s="100"/>
      <c r="E56" s="101"/>
      <c r="G56" s="5"/>
      <c r="H56" s="5"/>
      <c r="I56" s="5"/>
      <c r="J56" s="5"/>
      <c r="K56" s="5"/>
      <c r="L56" s="5"/>
      <c r="M56" s="5"/>
      <c r="N56" s="5"/>
      <c r="O56" s="5"/>
      <c r="P56" s="5"/>
      <c r="Q56" s="5"/>
      <c r="R56" s="5"/>
      <c r="S56" s="5"/>
      <c r="T56" s="5"/>
      <c r="U56" s="5"/>
      <c r="V56" s="5"/>
      <c r="W56" s="5"/>
      <c r="X56" s="5"/>
      <c r="Y56" s="5"/>
      <c r="Z56" s="5"/>
    </row>
    <row r="57" ht="12.75" customHeight="1">
      <c r="A57" s="102" t="s">
        <v>89</v>
      </c>
      <c r="B57" s="103"/>
      <c r="C57" s="99">
        <f>C11+C17+C24+C32+C45+C51</f>
        <v>0</v>
      </c>
      <c r="D57" s="100"/>
      <c r="E57" s="104"/>
      <c r="F57" s="104"/>
      <c r="G57" s="5"/>
      <c r="H57" s="5"/>
      <c r="I57" s="5"/>
      <c r="J57" s="5"/>
      <c r="K57" s="5"/>
      <c r="L57" s="5"/>
      <c r="M57" s="5"/>
      <c r="N57" s="5"/>
      <c r="O57" s="5"/>
      <c r="P57" s="5"/>
      <c r="Q57" s="5"/>
      <c r="R57" s="5"/>
      <c r="S57" s="5"/>
      <c r="T57" s="5"/>
      <c r="U57" s="5"/>
      <c r="V57" s="5"/>
      <c r="W57" s="5"/>
      <c r="X57" s="5"/>
      <c r="Y57" s="5"/>
      <c r="Z57" s="5"/>
    </row>
    <row r="58" ht="12.75" customHeight="1">
      <c r="A58" s="105" t="s">
        <v>90</v>
      </c>
      <c r="B58" s="106"/>
      <c r="C58" s="107" t="str">
        <f>IF($C57=0,"0%",C57/C56)</f>
        <v>0%</v>
      </c>
      <c r="D58" s="100"/>
      <c r="E58" s="104"/>
      <c r="F58" s="104"/>
      <c r="G58" s="5"/>
      <c r="H58" s="5"/>
      <c r="I58" s="5"/>
      <c r="J58" s="5"/>
      <c r="K58" s="5"/>
      <c r="L58" s="5"/>
      <c r="M58" s="5"/>
      <c r="N58" s="5"/>
      <c r="O58" s="5"/>
      <c r="P58" s="5"/>
      <c r="Q58" s="5"/>
      <c r="R58" s="5"/>
      <c r="S58" s="5"/>
      <c r="T58" s="5"/>
      <c r="U58" s="5"/>
      <c r="V58" s="5"/>
      <c r="W58" s="5"/>
      <c r="X58" s="5"/>
      <c r="Y58" s="5"/>
      <c r="Z58" s="5"/>
    </row>
    <row r="59" ht="12.75" customHeight="1">
      <c r="A59" s="108"/>
      <c r="B59" s="108"/>
      <c r="C59" s="109"/>
      <c r="D59" s="100"/>
      <c r="E59" s="104"/>
      <c r="F59" s="104"/>
      <c r="G59" s="5"/>
      <c r="H59" s="5"/>
      <c r="I59" s="5"/>
      <c r="J59" s="5"/>
      <c r="K59" s="5"/>
      <c r="L59" s="5"/>
      <c r="M59" s="5"/>
      <c r="N59" s="5"/>
      <c r="O59" s="5"/>
      <c r="P59" s="5"/>
      <c r="Q59" s="5"/>
      <c r="R59" s="5"/>
      <c r="S59" s="5"/>
      <c r="T59" s="5"/>
      <c r="U59" s="5"/>
      <c r="V59" s="5"/>
      <c r="W59" s="5"/>
      <c r="X59" s="5"/>
      <c r="Y59" s="5"/>
      <c r="Z59" s="5"/>
    </row>
    <row r="60" ht="12.75" customHeight="1">
      <c r="A60" s="110" t="s">
        <v>91</v>
      </c>
      <c r="B60" s="98"/>
      <c r="C60" s="111">
        <f>C12+C18</f>
        <v>0</v>
      </c>
      <c r="D60" s="100"/>
      <c r="E60" s="104"/>
      <c r="F60" s="104"/>
      <c r="G60" s="5"/>
      <c r="H60" s="5"/>
      <c r="I60" s="5"/>
      <c r="J60" s="5"/>
      <c r="K60" s="5"/>
      <c r="L60" s="5"/>
      <c r="M60" s="5"/>
      <c r="N60" s="5"/>
      <c r="O60" s="5"/>
      <c r="P60" s="5"/>
      <c r="Q60" s="5"/>
      <c r="R60" s="5"/>
      <c r="S60" s="5"/>
      <c r="T60" s="5"/>
      <c r="U60" s="5"/>
      <c r="V60" s="5"/>
      <c r="W60" s="5"/>
      <c r="X60" s="5"/>
      <c r="Y60" s="5"/>
      <c r="Z60" s="5"/>
    </row>
    <row r="61" ht="12.75" customHeight="1">
      <c r="A61" s="112" t="s">
        <v>92</v>
      </c>
      <c r="B61" s="56"/>
      <c r="C61" s="113">
        <f>C11+C17</f>
        <v>0</v>
      </c>
      <c r="D61" s="100"/>
      <c r="E61" s="104"/>
      <c r="F61" s="104"/>
      <c r="G61" s="5"/>
      <c r="H61" s="5"/>
      <c r="I61" s="5"/>
      <c r="J61" s="5"/>
      <c r="K61" s="5"/>
      <c r="L61" s="5"/>
      <c r="M61" s="5"/>
      <c r="N61" s="5"/>
      <c r="O61" s="5"/>
      <c r="P61" s="5"/>
      <c r="Q61" s="5"/>
      <c r="R61" s="5"/>
      <c r="S61" s="5"/>
      <c r="T61" s="5"/>
      <c r="U61" s="5"/>
      <c r="V61" s="5"/>
      <c r="W61" s="5"/>
      <c r="X61" s="5"/>
      <c r="Y61" s="5"/>
      <c r="Z61" s="5"/>
    </row>
    <row r="62" ht="12.75" customHeight="1">
      <c r="A62" s="114" t="s">
        <v>93</v>
      </c>
      <c r="B62" s="115"/>
      <c r="C62" s="116" t="str">
        <f>IF(C$56=0,"0%",C60/C$56)</f>
        <v>0%</v>
      </c>
      <c r="D62" s="117"/>
      <c r="E62" s="104"/>
      <c r="F62" s="104"/>
      <c r="G62" s="5"/>
      <c r="H62" s="5"/>
      <c r="I62" s="5"/>
      <c r="J62" s="5"/>
      <c r="K62" s="5"/>
      <c r="L62" s="5"/>
      <c r="M62" s="5"/>
      <c r="N62" s="5"/>
      <c r="O62" s="5"/>
      <c r="P62" s="5"/>
      <c r="Q62" s="5"/>
      <c r="R62" s="5"/>
      <c r="S62" s="5"/>
      <c r="T62" s="5"/>
      <c r="U62" s="5"/>
      <c r="V62" s="5"/>
      <c r="W62" s="5"/>
      <c r="X62" s="5"/>
      <c r="Y62" s="5"/>
      <c r="Z62" s="5"/>
    </row>
    <row r="63" ht="12.75" customHeight="1">
      <c r="A63" s="5"/>
      <c r="B63" s="5"/>
      <c r="C63" s="5"/>
      <c r="D63" s="5"/>
      <c r="E63" s="104"/>
      <c r="F63" s="104"/>
      <c r="G63" s="5"/>
      <c r="H63" s="5"/>
      <c r="I63" s="5"/>
      <c r="J63" s="5"/>
      <c r="K63" s="5"/>
      <c r="L63" s="5"/>
      <c r="M63" s="5"/>
      <c r="N63" s="5"/>
      <c r="O63" s="5"/>
      <c r="P63" s="5"/>
      <c r="Q63" s="5"/>
      <c r="R63" s="5"/>
      <c r="S63" s="5"/>
      <c r="T63" s="5"/>
      <c r="U63" s="5"/>
      <c r="V63" s="5"/>
      <c r="W63" s="5"/>
      <c r="X63" s="5"/>
      <c r="Y63" s="5"/>
      <c r="Z63" s="5"/>
    </row>
    <row r="64" ht="12.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54.0" customHeight="1">
      <c r="A65" s="118" t="s">
        <v>94</v>
      </c>
      <c r="B65" s="2"/>
      <c r="C65" s="3"/>
      <c r="D65" s="119"/>
      <c r="E65" s="5"/>
      <c r="F65" s="5"/>
      <c r="G65" s="5"/>
      <c r="H65" s="5"/>
      <c r="I65" s="5"/>
      <c r="J65" s="5"/>
      <c r="K65" s="5"/>
      <c r="L65" s="5"/>
      <c r="M65" s="5"/>
      <c r="N65" s="5"/>
      <c r="O65" s="5"/>
      <c r="P65" s="5"/>
      <c r="Q65" s="5"/>
      <c r="R65" s="5"/>
      <c r="S65" s="5"/>
      <c r="T65" s="5"/>
      <c r="U65" s="5"/>
      <c r="V65" s="5"/>
      <c r="W65" s="5"/>
      <c r="X65" s="5"/>
      <c r="Y65" s="5"/>
      <c r="Z65" s="5"/>
    </row>
    <row r="66" ht="12.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8.75" customHeight="1">
      <c r="A67" s="120" t="s">
        <v>95</v>
      </c>
      <c r="B67" s="98"/>
      <c r="C67" s="121" t="s">
        <v>20</v>
      </c>
      <c r="D67" s="5"/>
      <c r="E67" s="5"/>
      <c r="F67" s="5"/>
      <c r="G67" s="5"/>
      <c r="H67" s="5"/>
      <c r="I67" s="5"/>
      <c r="J67" s="5"/>
      <c r="K67" s="5"/>
      <c r="L67" s="5"/>
      <c r="M67" s="5"/>
      <c r="N67" s="5"/>
      <c r="O67" s="5"/>
      <c r="P67" s="5"/>
      <c r="Q67" s="5"/>
      <c r="R67" s="5"/>
      <c r="S67" s="5"/>
      <c r="T67" s="5"/>
      <c r="U67" s="5"/>
      <c r="V67" s="5"/>
      <c r="W67" s="5"/>
      <c r="X67" s="5"/>
      <c r="Y67" s="5"/>
      <c r="Z67" s="5"/>
    </row>
    <row r="68" ht="17.25" customHeight="1">
      <c r="A68" s="122" t="s">
        <v>96</v>
      </c>
      <c r="B68" s="123"/>
      <c r="C68" s="124"/>
      <c r="D68" s="5"/>
      <c r="E68" s="5"/>
      <c r="F68" s="5"/>
      <c r="G68" s="5"/>
      <c r="H68" s="5"/>
      <c r="I68" s="5"/>
      <c r="J68" s="5"/>
      <c r="K68" s="5"/>
      <c r="L68" s="5"/>
      <c r="M68" s="5"/>
      <c r="N68" s="5"/>
      <c r="O68" s="5"/>
      <c r="P68" s="5"/>
      <c r="Q68" s="5"/>
      <c r="R68" s="5"/>
      <c r="S68" s="5"/>
      <c r="T68" s="5"/>
      <c r="U68" s="5"/>
      <c r="V68" s="5"/>
      <c r="W68" s="5"/>
      <c r="X68" s="5"/>
      <c r="Y68" s="5"/>
      <c r="Z68" s="5"/>
    </row>
    <row r="69" ht="17.25" customHeight="1">
      <c r="A69" s="125" t="s">
        <v>97</v>
      </c>
      <c r="B69" s="56"/>
      <c r="C69" s="126"/>
      <c r="D69" s="5"/>
      <c r="E69" s="5"/>
      <c r="F69" s="5"/>
      <c r="G69" s="5"/>
      <c r="H69" s="5"/>
      <c r="I69" s="5"/>
      <c r="J69" s="5"/>
      <c r="K69" s="5"/>
      <c r="L69" s="5"/>
      <c r="M69" s="5"/>
      <c r="N69" s="5"/>
      <c r="O69" s="5"/>
      <c r="P69" s="5"/>
      <c r="Q69" s="5"/>
      <c r="R69" s="5"/>
      <c r="S69" s="5"/>
      <c r="T69" s="5"/>
      <c r="U69" s="5"/>
      <c r="V69" s="5"/>
      <c r="W69" s="5"/>
      <c r="X69" s="5"/>
      <c r="Y69" s="5"/>
      <c r="Z69" s="5"/>
    </row>
    <row r="70" ht="17.25" customHeight="1">
      <c r="A70" s="125" t="s">
        <v>98</v>
      </c>
      <c r="B70" s="56"/>
      <c r="C70" s="126"/>
      <c r="D70" s="5"/>
      <c r="E70" s="5"/>
      <c r="F70" s="5"/>
      <c r="G70" s="5"/>
      <c r="H70" s="5"/>
      <c r="I70" s="5"/>
      <c r="J70" s="5"/>
      <c r="K70" s="5"/>
      <c r="L70" s="5"/>
      <c r="M70" s="5"/>
      <c r="N70" s="5"/>
      <c r="O70" s="5"/>
      <c r="P70" s="5"/>
      <c r="Q70" s="5"/>
      <c r="R70" s="5"/>
      <c r="S70" s="5"/>
      <c r="T70" s="5"/>
      <c r="U70" s="5"/>
      <c r="V70" s="5"/>
      <c r="W70" s="5"/>
      <c r="X70" s="5"/>
      <c r="Y70" s="5"/>
      <c r="Z70" s="5"/>
    </row>
    <row r="71" ht="17.25" customHeight="1">
      <c r="A71" s="125" t="s">
        <v>99</v>
      </c>
      <c r="B71" s="56"/>
      <c r="C71" s="126"/>
      <c r="D71" s="5"/>
      <c r="E71" s="5"/>
      <c r="F71" s="5"/>
      <c r="G71" s="5"/>
      <c r="H71" s="5"/>
      <c r="I71" s="5"/>
      <c r="J71" s="5"/>
      <c r="K71" s="5"/>
      <c r="L71" s="5"/>
      <c r="M71" s="5"/>
      <c r="N71" s="5"/>
      <c r="O71" s="5"/>
      <c r="P71" s="5"/>
      <c r="Q71" s="5"/>
      <c r="R71" s="5"/>
      <c r="S71" s="5"/>
      <c r="T71" s="5"/>
      <c r="U71" s="5"/>
      <c r="V71" s="5"/>
      <c r="W71" s="5"/>
      <c r="X71" s="5"/>
      <c r="Y71" s="5"/>
      <c r="Z71" s="5"/>
    </row>
    <row r="72" ht="17.25" customHeight="1">
      <c r="A72" s="125" t="s">
        <v>100</v>
      </c>
      <c r="B72" s="56"/>
      <c r="C72" s="126"/>
      <c r="D72" s="5"/>
      <c r="E72" s="5"/>
      <c r="F72" s="5"/>
      <c r="G72" s="5"/>
      <c r="H72" s="5"/>
      <c r="I72" s="5"/>
      <c r="J72" s="5"/>
      <c r="K72" s="5"/>
      <c r="L72" s="5"/>
      <c r="M72" s="5"/>
      <c r="N72" s="5"/>
      <c r="O72" s="5"/>
      <c r="P72" s="5"/>
      <c r="Q72" s="5"/>
      <c r="R72" s="5"/>
      <c r="S72" s="5"/>
      <c r="T72" s="5"/>
      <c r="U72" s="5"/>
      <c r="V72" s="5"/>
      <c r="W72" s="5"/>
      <c r="X72" s="5"/>
      <c r="Y72" s="5"/>
      <c r="Z72" s="5"/>
    </row>
    <row r="73" ht="12.75" customHeight="1">
      <c r="A73" s="127" t="s">
        <v>39</v>
      </c>
      <c r="B73" s="115"/>
      <c r="C73" s="128">
        <f>SUM(C68:C72)</f>
        <v>0</v>
      </c>
      <c r="D73" s="5"/>
      <c r="E73" s="5"/>
      <c r="F73" s="5"/>
      <c r="G73" s="5"/>
      <c r="H73" s="5"/>
      <c r="I73" s="5"/>
      <c r="J73" s="5"/>
      <c r="K73" s="5"/>
      <c r="L73" s="5"/>
      <c r="M73" s="5"/>
      <c r="N73" s="5"/>
      <c r="O73" s="5"/>
      <c r="P73" s="5"/>
      <c r="Q73" s="5"/>
      <c r="R73" s="5"/>
      <c r="S73" s="5"/>
      <c r="T73" s="5"/>
      <c r="U73" s="5"/>
      <c r="V73" s="5"/>
      <c r="W73" s="5"/>
      <c r="X73" s="5"/>
      <c r="Y73" s="5"/>
      <c r="Z73" s="5"/>
    </row>
    <row r="74" ht="12.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2">
    <mergeCell ref="A2:B2"/>
    <mergeCell ref="B4:F4"/>
    <mergeCell ref="B14:F14"/>
    <mergeCell ref="B20:F20"/>
    <mergeCell ref="B27:F27"/>
    <mergeCell ref="B35:F35"/>
    <mergeCell ref="B48:F48"/>
    <mergeCell ref="A65:C65"/>
    <mergeCell ref="A67:B67"/>
    <mergeCell ref="A68:B68"/>
    <mergeCell ref="A69:B69"/>
    <mergeCell ref="A70:B70"/>
    <mergeCell ref="A71:B71"/>
    <mergeCell ref="A72:B72"/>
    <mergeCell ref="A73:B73"/>
    <mergeCell ref="A56:B56"/>
    <mergeCell ref="E56:F56"/>
    <mergeCell ref="A57:B57"/>
    <mergeCell ref="A58:B58"/>
    <mergeCell ref="A60:B60"/>
    <mergeCell ref="A61:B61"/>
    <mergeCell ref="A62:B62"/>
  </mergeCells>
  <dataValidations>
    <dataValidation type="list" allowBlank="1" showErrorMessage="1" sqref="E5:E10 E15 E21:E23 E28:E31 E36:E44 E49:E50">
      <formula1>data!$A$2:$A$4</formula1>
    </dataValidation>
    <dataValidation type="list" allowBlank="1" showErrorMessage="1" sqref="E16">
      <formula1>$A$97:$A$99</formula1>
    </dataValidation>
  </dataValidations>
  <printOptions/>
  <pageMargins bottom="0.984251969" footer="0.0" header="0.0" left="0.25" right="0.25" top="0.984251969"/>
  <pageSetup paperSize="9" orientation="portrait"/>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77.14"/>
    <col customWidth="1" min="3" max="4" width="17.71"/>
    <col customWidth="1" min="5" max="5" width="25.86"/>
    <col customWidth="1" min="6" max="6" width="73.86"/>
    <col customWidth="1" min="7" max="26" width="11.43"/>
  </cols>
  <sheetData>
    <row r="1" ht="97.5" customHeight="1">
      <c r="A1" s="129"/>
      <c r="B1" s="129" t="s">
        <v>101</v>
      </c>
      <c r="C1" s="5"/>
      <c r="D1" s="5"/>
      <c r="E1" s="5"/>
      <c r="F1" s="5"/>
    </row>
    <row r="2" ht="17.25" customHeight="1">
      <c r="A2" s="62" t="s">
        <v>102</v>
      </c>
      <c r="B2" s="62"/>
      <c r="C2" s="61"/>
      <c r="D2" s="130"/>
      <c r="E2" s="5"/>
      <c r="F2" s="5"/>
    </row>
    <row r="3" ht="17.25" customHeight="1">
      <c r="A3" s="131"/>
      <c r="B3" s="56"/>
      <c r="C3" s="58"/>
      <c r="D3" s="132"/>
      <c r="E3" s="5"/>
      <c r="F3" s="5"/>
    </row>
    <row r="4" ht="56.25" customHeight="1">
      <c r="A4" s="49" t="s">
        <v>19</v>
      </c>
      <c r="B4" s="50"/>
      <c r="C4" s="133" t="s">
        <v>20</v>
      </c>
      <c r="D4" s="134" t="s">
        <v>21</v>
      </c>
      <c r="E4" s="51" t="s">
        <v>103</v>
      </c>
      <c r="F4" s="51" t="s">
        <v>23</v>
      </c>
      <c r="G4" s="5"/>
      <c r="H4" s="5"/>
      <c r="I4" s="5"/>
      <c r="J4" s="5"/>
      <c r="K4" s="5"/>
      <c r="L4" s="5"/>
      <c r="M4" s="5"/>
      <c r="N4" s="5"/>
      <c r="O4" s="5"/>
      <c r="P4" s="5"/>
      <c r="Q4" s="5"/>
      <c r="R4" s="5"/>
      <c r="S4" s="5"/>
      <c r="T4" s="5"/>
      <c r="U4" s="5"/>
      <c r="V4" s="5"/>
      <c r="W4" s="5"/>
      <c r="X4" s="5"/>
      <c r="Y4" s="5"/>
      <c r="Z4" s="5"/>
    </row>
    <row r="5" ht="9.0" customHeight="1">
      <c r="A5" s="5"/>
      <c r="B5" s="5"/>
      <c r="C5" s="5"/>
      <c r="D5" s="5"/>
      <c r="E5" s="5"/>
      <c r="F5" s="5"/>
      <c r="G5" s="5"/>
      <c r="H5" s="5"/>
      <c r="I5" s="5"/>
      <c r="J5" s="5"/>
      <c r="K5" s="5"/>
      <c r="L5" s="5"/>
      <c r="M5" s="5"/>
      <c r="N5" s="5"/>
      <c r="O5" s="5"/>
      <c r="P5" s="5"/>
      <c r="Q5" s="5"/>
      <c r="R5" s="5"/>
      <c r="S5" s="5"/>
      <c r="T5" s="5"/>
      <c r="U5" s="5"/>
      <c r="V5" s="5"/>
      <c r="W5" s="5"/>
      <c r="X5" s="5"/>
      <c r="Y5" s="5"/>
      <c r="Z5" s="5"/>
    </row>
    <row r="6" ht="12.75" customHeight="1">
      <c r="A6" s="53" t="s">
        <v>24</v>
      </c>
      <c r="B6" s="54" t="s">
        <v>104</v>
      </c>
      <c r="C6" s="55"/>
      <c r="D6" s="55"/>
      <c r="E6" s="55"/>
      <c r="F6" s="56"/>
    </row>
    <row r="7" ht="17.25" customHeight="1">
      <c r="A7" s="57" t="s">
        <v>26</v>
      </c>
      <c r="B7" s="58" t="s">
        <v>49</v>
      </c>
      <c r="C7" s="59">
        <v>0.0</v>
      </c>
      <c r="D7" s="60" t="str">
        <f t="shared" ref="D7:D11" si="1">IF(C$41=0,"0%",C7/C$41)</f>
        <v>0%</v>
      </c>
      <c r="E7" s="61"/>
      <c r="F7" s="61"/>
    </row>
    <row r="8" ht="17.25" customHeight="1">
      <c r="A8" s="57" t="s">
        <v>28</v>
      </c>
      <c r="B8" s="58" t="s">
        <v>51</v>
      </c>
      <c r="C8" s="59">
        <v>0.0</v>
      </c>
      <c r="D8" s="60" t="str">
        <f t="shared" si="1"/>
        <v>0%</v>
      </c>
      <c r="E8" s="61"/>
      <c r="F8" s="61"/>
    </row>
    <row r="9" ht="17.25" customHeight="1">
      <c r="A9" s="57" t="s">
        <v>30</v>
      </c>
      <c r="B9" s="62" t="s">
        <v>37</v>
      </c>
      <c r="C9" s="59">
        <v>0.0</v>
      </c>
      <c r="D9" s="60" t="str">
        <f t="shared" si="1"/>
        <v>0%</v>
      </c>
      <c r="E9" s="61"/>
      <c r="F9" s="61"/>
    </row>
    <row r="10" ht="17.25" customHeight="1">
      <c r="A10" s="63"/>
      <c r="B10" s="64" t="s">
        <v>38</v>
      </c>
      <c r="C10" s="65">
        <f>SUMIF(E7:E9, "zajištěno", C7:C9)</f>
        <v>0</v>
      </c>
      <c r="D10" s="60" t="str">
        <f t="shared" si="1"/>
        <v>0%</v>
      </c>
      <c r="E10" s="67"/>
      <c r="F10" s="67"/>
    </row>
    <row r="11" ht="17.25" customHeight="1">
      <c r="A11" s="68"/>
      <c r="B11" s="69" t="s">
        <v>39</v>
      </c>
      <c r="C11" s="70">
        <f>SUM(C7:C9)</f>
        <v>0</v>
      </c>
      <c r="D11" s="71" t="str">
        <f t="shared" si="1"/>
        <v>0%</v>
      </c>
      <c r="E11" s="71"/>
      <c r="F11" s="71"/>
    </row>
    <row r="12" ht="9.0" customHeight="1">
      <c r="A12" s="72"/>
      <c r="B12" s="5"/>
      <c r="C12" s="74"/>
      <c r="D12" s="75"/>
      <c r="E12" s="75"/>
      <c r="F12" s="75"/>
    </row>
    <row r="13" ht="12.75" customHeight="1">
      <c r="A13" s="53" t="s">
        <v>40</v>
      </c>
      <c r="B13" s="54" t="s">
        <v>105</v>
      </c>
      <c r="C13" s="55"/>
      <c r="D13" s="55"/>
      <c r="E13" s="55"/>
      <c r="F13" s="55"/>
    </row>
    <row r="14" ht="17.25" customHeight="1">
      <c r="A14" s="57" t="s">
        <v>42</v>
      </c>
      <c r="B14" s="132" t="s">
        <v>106</v>
      </c>
      <c r="C14" s="59">
        <v>0.0</v>
      </c>
      <c r="D14" s="60" t="str">
        <f t="shared" ref="D14:D20" si="2">IF(C$41=0,"0%",C14/C$41)</f>
        <v>0%</v>
      </c>
      <c r="E14" s="61"/>
      <c r="F14" s="61"/>
    </row>
    <row r="15" ht="17.25" customHeight="1">
      <c r="A15" s="57" t="s">
        <v>44</v>
      </c>
      <c r="B15" s="132" t="s">
        <v>107</v>
      </c>
      <c r="C15" s="59">
        <v>0.0</v>
      </c>
      <c r="D15" s="60" t="str">
        <f t="shared" si="2"/>
        <v>0%</v>
      </c>
      <c r="E15" s="61"/>
      <c r="F15" s="61"/>
    </row>
    <row r="16" ht="17.25" customHeight="1">
      <c r="A16" s="57" t="s">
        <v>108</v>
      </c>
      <c r="B16" s="132" t="s">
        <v>41</v>
      </c>
      <c r="C16" s="59">
        <v>0.0</v>
      </c>
      <c r="D16" s="60" t="str">
        <f t="shared" si="2"/>
        <v>0%</v>
      </c>
      <c r="E16" s="61"/>
      <c r="F16" s="61"/>
    </row>
    <row r="17" ht="17.25" customHeight="1">
      <c r="A17" s="57" t="s">
        <v>109</v>
      </c>
      <c r="B17" s="58" t="s">
        <v>110</v>
      </c>
      <c r="C17" s="59">
        <v>0.0</v>
      </c>
      <c r="D17" s="60" t="str">
        <f t="shared" si="2"/>
        <v>0%</v>
      </c>
      <c r="E17" s="61"/>
      <c r="F17" s="61"/>
    </row>
    <row r="18" ht="17.25" customHeight="1">
      <c r="A18" s="57" t="s">
        <v>111</v>
      </c>
      <c r="B18" s="58" t="s">
        <v>37</v>
      </c>
      <c r="C18" s="59">
        <v>0.0</v>
      </c>
      <c r="D18" s="60" t="str">
        <f t="shared" si="2"/>
        <v>0%</v>
      </c>
      <c r="E18" s="61"/>
      <c r="F18" s="61"/>
    </row>
    <row r="19" ht="17.25" customHeight="1">
      <c r="A19" s="63"/>
      <c r="B19" s="64" t="s">
        <v>38</v>
      </c>
      <c r="C19" s="65">
        <f>SUMIF(E14:E18, "zajištěno", C14:C18)</f>
        <v>0</v>
      </c>
      <c r="D19" s="60" t="str">
        <f t="shared" si="2"/>
        <v>0%</v>
      </c>
      <c r="E19" s="67"/>
      <c r="F19" s="67"/>
    </row>
    <row r="20" ht="17.25" customHeight="1">
      <c r="A20" s="68"/>
      <c r="B20" s="69" t="s">
        <v>39</v>
      </c>
      <c r="C20" s="70">
        <f>SUM(C14:C18)</f>
        <v>0</v>
      </c>
      <c r="D20" s="71" t="str">
        <f t="shared" si="2"/>
        <v>0%</v>
      </c>
      <c r="E20" s="71"/>
      <c r="F20" s="71"/>
    </row>
    <row r="21" ht="9.0" customHeight="1">
      <c r="A21" s="72"/>
      <c r="B21" s="5"/>
      <c r="C21" s="74"/>
      <c r="D21" s="75"/>
      <c r="E21" s="75"/>
      <c r="F21" s="75"/>
    </row>
    <row r="22" ht="12.75" customHeight="1">
      <c r="A22" s="53" t="s">
        <v>46</v>
      </c>
      <c r="B22" s="76" t="s">
        <v>112</v>
      </c>
      <c r="C22" s="55"/>
      <c r="D22" s="55"/>
      <c r="E22" s="55"/>
      <c r="F22" s="56"/>
    </row>
    <row r="23" ht="17.25" customHeight="1">
      <c r="A23" s="57" t="s">
        <v>52</v>
      </c>
      <c r="B23" s="58" t="s">
        <v>113</v>
      </c>
      <c r="C23" s="59">
        <v>0.0</v>
      </c>
      <c r="D23" s="60" t="str">
        <f t="shared" ref="D23:D32" si="3">IF(C$41=0,"0%",C23/C$41)</f>
        <v>0%</v>
      </c>
      <c r="E23" s="61"/>
      <c r="F23" s="61"/>
    </row>
    <row r="24" ht="17.25" customHeight="1">
      <c r="A24" s="57" t="s">
        <v>114</v>
      </c>
      <c r="B24" s="58" t="s">
        <v>115</v>
      </c>
      <c r="C24" s="59">
        <v>0.0</v>
      </c>
      <c r="D24" s="60" t="str">
        <f t="shared" si="3"/>
        <v>0%</v>
      </c>
      <c r="E24" s="61"/>
      <c r="F24" s="61"/>
    </row>
    <row r="25" ht="17.25" customHeight="1">
      <c r="A25" s="57" t="s">
        <v>116</v>
      </c>
      <c r="B25" s="58" t="s">
        <v>117</v>
      </c>
      <c r="C25" s="59">
        <v>0.0</v>
      </c>
      <c r="D25" s="60" t="str">
        <f t="shared" si="3"/>
        <v>0%</v>
      </c>
      <c r="E25" s="61"/>
      <c r="F25" s="61"/>
    </row>
    <row r="26" ht="17.25" customHeight="1">
      <c r="A26" s="57" t="s">
        <v>118</v>
      </c>
      <c r="B26" s="58" t="s">
        <v>119</v>
      </c>
      <c r="C26" s="59">
        <v>0.0</v>
      </c>
      <c r="D26" s="60" t="str">
        <f t="shared" si="3"/>
        <v>0%</v>
      </c>
      <c r="E26" s="61"/>
      <c r="F26" s="61"/>
    </row>
    <row r="27" ht="17.25" customHeight="1">
      <c r="A27" s="57" t="s">
        <v>120</v>
      </c>
      <c r="B27" s="58" t="s">
        <v>121</v>
      </c>
      <c r="C27" s="59">
        <v>0.0</v>
      </c>
      <c r="D27" s="60" t="str">
        <f t="shared" si="3"/>
        <v>0%</v>
      </c>
      <c r="E27" s="61"/>
      <c r="F27" s="61"/>
    </row>
    <row r="28" ht="17.25" customHeight="1">
      <c r="A28" s="57" t="s">
        <v>122</v>
      </c>
      <c r="B28" s="58" t="s">
        <v>123</v>
      </c>
      <c r="C28" s="59">
        <v>0.0</v>
      </c>
      <c r="D28" s="60" t="str">
        <f t="shared" si="3"/>
        <v>0%</v>
      </c>
      <c r="E28" s="61"/>
      <c r="F28" s="61"/>
    </row>
    <row r="29" ht="17.25" customHeight="1">
      <c r="A29" s="57" t="s">
        <v>124</v>
      </c>
      <c r="B29" s="58" t="s">
        <v>125</v>
      </c>
      <c r="C29" s="59">
        <v>0.0</v>
      </c>
      <c r="D29" s="60" t="str">
        <f t="shared" si="3"/>
        <v>0%</v>
      </c>
      <c r="E29" s="61"/>
      <c r="F29" s="61"/>
    </row>
    <row r="30" ht="17.25" customHeight="1">
      <c r="A30" s="57" t="s">
        <v>126</v>
      </c>
      <c r="B30" s="135" t="s">
        <v>80</v>
      </c>
      <c r="C30" s="59">
        <v>0.0</v>
      </c>
      <c r="D30" s="60" t="str">
        <f t="shared" si="3"/>
        <v>0%</v>
      </c>
      <c r="E30" s="61"/>
      <c r="F30" s="61"/>
    </row>
    <row r="31" ht="17.25" customHeight="1">
      <c r="A31" s="63"/>
      <c r="B31" s="64" t="s">
        <v>38</v>
      </c>
      <c r="C31" s="65">
        <f>SUMIF(E23:E30, "zajištěno", C23:C30)</f>
        <v>0</v>
      </c>
      <c r="D31" s="60" t="str">
        <f t="shared" si="3"/>
        <v>0%</v>
      </c>
      <c r="E31" s="67"/>
      <c r="F31" s="67"/>
    </row>
    <row r="32" ht="17.25" customHeight="1">
      <c r="A32" s="68"/>
      <c r="B32" s="69" t="s">
        <v>39</v>
      </c>
      <c r="C32" s="70">
        <f>SUM(C23:C30)</f>
        <v>0</v>
      </c>
      <c r="D32" s="71" t="str">
        <f t="shared" si="3"/>
        <v>0%</v>
      </c>
      <c r="E32" s="71"/>
      <c r="F32" s="71"/>
    </row>
    <row r="33" ht="9.0" customHeight="1">
      <c r="A33" s="72"/>
      <c r="B33" s="5"/>
      <c r="C33" s="74"/>
      <c r="D33" s="75"/>
      <c r="E33" s="75"/>
      <c r="F33" s="75"/>
    </row>
    <row r="34" ht="12.75" customHeight="1">
      <c r="A34" s="53" t="s">
        <v>53</v>
      </c>
      <c r="B34" s="76" t="s">
        <v>112</v>
      </c>
      <c r="C34" s="55"/>
      <c r="D34" s="55"/>
      <c r="E34" s="55"/>
      <c r="F34" s="56"/>
    </row>
    <row r="35" ht="17.25" customHeight="1">
      <c r="A35" s="57" t="s">
        <v>55</v>
      </c>
      <c r="B35" s="58" t="s">
        <v>127</v>
      </c>
      <c r="C35" s="59">
        <v>0.0</v>
      </c>
      <c r="D35" s="60" t="str">
        <f t="shared" ref="D35:D38" si="4">IF(C$41=0,"0%",C35/C$41)</f>
        <v>0%</v>
      </c>
      <c r="E35" s="61"/>
      <c r="F35" s="61"/>
    </row>
    <row r="36" ht="17.25" customHeight="1">
      <c r="A36" s="57" t="s">
        <v>57</v>
      </c>
      <c r="B36" s="58" t="s">
        <v>128</v>
      </c>
      <c r="C36" s="59">
        <v>0.0</v>
      </c>
      <c r="D36" s="60" t="str">
        <f t="shared" si="4"/>
        <v>0%</v>
      </c>
      <c r="E36" s="61"/>
      <c r="F36" s="61"/>
    </row>
    <row r="37" ht="17.25" customHeight="1">
      <c r="A37" s="63"/>
      <c r="B37" s="64" t="s">
        <v>38</v>
      </c>
      <c r="C37" s="65">
        <f>SUMIF(E35:E36, "zajištěno", C35:C36)</f>
        <v>0</v>
      </c>
      <c r="D37" s="60" t="str">
        <f t="shared" si="4"/>
        <v>0%</v>
      </c>
      <c r="E37" s="67"/>
      <c r="F37" s="67"/>
    </row>
    <row r="38" ht="17.25" customHeight="1">
      <c r="A38" s="68"/>
      <c r="B38" s="69" t="s">
        <v>39</v>
      </c>
      <c r="C38" s="70">
        <f>SUM(C35:C36)</f>
        <v>0</v>
      </c>
      <c r="D38" s="71" t="str">
        <f t="shared" si="4"/>
        <v>0%</v>
      </c>
      <c r="E38" s="71"/>
      <c r="F38" s="71"/>
    </row>
    <row r="39" ht="12.75" customHeight="1"/>
    <row r="40" ht="12.75" customHeight="1"/>
    <row r="41" ht="12.75" customHeight="1">
      <c r="A41" s="97" t="s">
        <v>39</v>
      </c>
      <c r="B41" s="98"/>
      <c r="C41" s="99">
        <f>C11+C20+C32+C38</f>
        <v>0</v>
      </c>
    </row>
    <row r="42" ht="12.75" customHeight="1">
      <c r="A42" s="102" t="s">
        <v>89</v>
      </c>
      <c r="B42" s="103"/>
      <c r="C42" s="99">
        <f>C10+C19+C31+C37</f>
        <v>0</v>
      </c>
    </row>
    <row r="43" ht="12.75" customHeight="1">
      <c r="A43" s="105" t="s">
        <v>90</v>
      </c>
      <c r="B43" s="106"/>
      <c r="C43" s="107" t="str">
        <f>IF($C42=0,"0%",C42/C41)</f>
        <v>0%</v>
      </c>
    </row>
    <row r="44" ht="12.75" customHeight="1">
      <c r="A44" s="108"/>
      <c r="B44" s="108"/>
      <c r="C44" s="109"/>
    </row>
    <row r="45" ht="12.75" customHeight="1">
      <c r="A45" s="136" t="s">
        <v>91</v>
      </c>
      <c r="B45" s="137"/>
      <c r="C45" s="138">
        <f>C20</f>
        <v>0</v>
      </c>
    </row>
    <row r="46" ht="12.75" customHeight="1">
      <c r="A46" s="139" t="s">
        <v>92</v>
      </c>
      <c r="B46" s="140"/>
      <c r="C46" s="141">
        <f>C19</f>
        <v>0</v>
      </c>
    </row>
    <row r="47" ht="12.75" customHeight="1">
      <c r="A47" s="142" t="s">
        <v>129</v>
      </c>
      <c r="B47" s="50"/>
      <c r="C47" s="116" t="str">
        <f>IF(C$20=0,"0%",C20/C$41)</f>
        <v>0%</v>
      </c>
    </row>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A42:B42"/>
    <mergeCell ref="A43:B43"/>
    <mergeCell ref="A46:B46"/>
    <mergeCell ref="A47:B47"/>
    <mergeCell ref="A3:B3"/>
    <mergeCell ref="A4:B4"/>
    <mergeCell ref="B6:F6"/>
    <mergeCell ref="B13:F13"/>
    <mergeCell ref="B22:F22"/>
    <mergeCell ref="B34:F34"/>
    <mergeCell ref="A41:B41"/>
  </mergeCells>
  <dataValidations>
    <dataValidation type="list" allowBlank="1" showErrorMessage="1" sqref="E7:E9 E14:E18">
      <formula1>data!$A$2:$A$4</formula1>
    </dataValidation>
    <dataValidation type="list" allowBlank="1" sqref="E23:E30 E35:E36">
      <formula1>data!$A$2:$A$4</formula1>
    </dataValidation>
  </dataValidations>
  <printOptions/>
  <pageMargins bottom="0.787401575" footer="0.0" header="0.0" left="0.7" right="0.7" top="0.7874015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77.14"/>
    <col customWidth="1" min="3" max="4" width="17.71"/>
    <col customWidth="1" min="5" max="5" width="25.86"/>
    <col customWidth="1" min="6" max="6" width="73.86"/>
    <col customWidth="1" min="7" max="26" width="11.43"/>
  </cols>
  <sheetData>
    <row r="1" ht="97.5" customHeight="1">
      <c r="A1" s="129"/>
      <c r="B1" s="129" t="s">
        <v>130</v>
      </c>
      <c r="C1" s="5"/>
      <c r="D1" s="5"/>
      <c r="E1" s="5"/>
      <c r="F1" s="5"/>
    </row>
    <row r="2" ht="17.25" customHeight="1">
      <c r="A2" s="62" t="s">
        <v>102</v>
      </c>
      <c r="B2" s="62"/>
      <c r="C2" s="61"/>
      <c r="D2" s="130"/>
      <c r="E2" s="5"/>
      <c r="F2" s="5"/>
    </row>
    <row r="3" ht="17.25" customHeight="1">
      <c r="A3" s="131"/>
      <c r="B3" s="56"/>
      <c r="C3" s="58"/>
      <c r="D3" s="5"/>
      <c r="E3" s="5"/>
      <c r="F3" s="5"/>
    </row>
    <row r="4" ht="56.25" customHeight="1">
      <c r="A4" s="49" t="s">
        <v>19</v>
      </c>
      <c r="B4" s="50"/>
      <c r="C4" s="133" t="s">
        <v>20</v>
      </c>
      <c r="D4" s="52" t="s">
        <v>21</v>
      </c>
      <c r="E4" s="51" t="s">
        <v>103</v>
      </c>
      <c r="F4" s="51" t="s">
        <v>23</v>
      </c>
      <c r="G4" s="5"/>
      <c r="H4" s="5"/>
      <c r="I4" s="5"/>
      <c r="J4" s="5"/>
      <c r="K4" s="5"/>
      <c r="L4" s="5"/>
      <c r="M4" s="5"/>
      <c r="N4" s="5"/>
      <c r="O4" s="5"/>
      <c r="P4" s="5"/>
      <c r="Q4" s="5"/>
      <c r="R4" s="5"/>
      <c r="S4" s="5"/>
      <c r="T4" s="5"/>
      <c r="U4" s="5"/>
      <c r="V4" s="5"/>
      <c r="W4" s="5"/>
      <c r="X4" s="5"/>
      <c r="Y4" s="5"/>
      <c r="Z4" s="5"/>
    </row>
    <row r="5" ht="9.0" customHeight="1">
      <c r="A5" s="5"/>
      <c r="B5" s="5"/>
      <c r="C5" s="5"/>
      <c r="D5" s="5"/>
      <c r="E5" s="5"/>
      <c r="F5" s="5"/>
      <c r="G5" s="5"/>
      <c r="H5" s="5"/>
      <c r="I5" s="5"/>
      <c r="J5" s="5"/>
      <c r="K5" s="5"/>
      <c r="L5" s="5"/>
      <c r="M5" s="5"/>
      <c r="N5" s="5"/>
      <c r="O5" s="5"/>
      <c r="P5" s="5"/>
      <c r="Q5" s="5"/>
      <c r="R5" s="5"/>
      <c r="S5" s="5"/>
      <c r="T5" s="5"/>
      <c r="U5" s="5"/>
      <c r="V5" s="5"/>
      <c r="W5" s="5"/>
      <c r="X5" s="5"/>
      <c r="Y5" s="5"/>
      <c r="Z5" s="5"/>
    </row>
    <row r="6" ht="12.75" customHeight="1">
      <c r="A6" s="53" t="s">
        <v>24</v>
      </c>
      <c r="B6" s="54" t="s">
        <v>104</v>
      </c>
      <c r="C6" s="55"/>
      <c r="D6" s="55"/>
      <c r="E6" s="55"/>
      <c r="F6" s="56"/>
    </row>
    <row r="7" ht="17.25" customHeight="1">
      <c r="A7" s="57" t="s">
        <v>26</v>
      </c>
      <c r="B7" s="58" t="s">
        <v>49</v>
      </c>
      <c r="C7" s="59">
        <v>0.0</v>
      </c>
      <c r="D7" s="60" t="str">
        <f t="shared" ref="D7:D11" si="1">IF(C$41=0,"0%",C7/C$41)</f>
        <v>0%</v>
      </c>
      <c r="E7" s="61"/>
      <c r="F7" s="61"/>
    </row>
    <row r="8" ht="17.25" customHeight="1">
      <c r="A8" s="57" t="s">
        <v>28</v>
      </c>
      <c r="B8" s="58" t="s">
        <v>51</v>
      </c>
      <c r="C8" s="59">
        <v>0.0</v>
      </c>
      <c r="D8" s="60" t="str">
        <f t="shared" si="1"/>
        <v>0%</v>
      </c>
      <c r="E8" s="61"/>
      <c r="F8" s="61"/>
    </row>
    <row r="9" ht="17.25" customHeight="1">
      <c r="A9" s="57" t="s">
        <v>30</v>
      </c>
      <c r="B9" s="62" t="s">
        <v>37</v>
      </c>
      <c r="C9" s="59">
        <v>0.0</v>
      </c>
      <c r="D9" s="60" t="str">
        <f t="shared" si="1"/>
        <v>0%</v>
      </c>
      <c r="E9" s="61"/>
      <c r="F9" s="61"/>
    </row>
    <row r="10" ht="17.25" customHeight="1">
      <c r="A10" s="63"/>
      <c r="B10" s="64" t="s">
        <v>38</v>
      </c>
      <c r="C10" s="65">
        <f>SUMIF(E7:E9, "zajištěno", C7:C9)</f>
        <v>0</v>
      </c>
      <c r="D10" s="60" t="str">
        <f t="shared" si="1"/>
        <v>0%</v>
      </c>
      <c r="E10" s="67"/>
      <c r="F10" s="67"/>
    </row>
    <row r="11" ht="17.25" customHeight="1">
      <c r="A11" s="68"/>
      <c r="B11" s="69" t="s">
        <v>39</v>
      </c>
      <c r="C11" s="70">
        <f>SUM(C7:C9)</f>
        <v>0</v>
      </c>
      <c r="D11" s="71" t="str">
        <f t="shared" si="1"/>
        <v>0%</v>
      </c>
      <c r="E11" s="71"/>
      <c r="F11" s="71"/>
    </row>
    <row r="12" ht="9.0" customHeight="1">
      <c r="A12" s="72"/>
      <c r="B12" s="5"/>
      <c r="C12" s="74"/>
      <c r="D12" s="75"/>
      <c r="E12" s="75"/>
      <c r="F12" s="75"/>
    </row>
    <row r="13" ht="12.75" customHeight="1">
      <c r="A13" s="53" t="s">
        <v>40</v>
      </c>
      <c r="B13" s="54" t="s">
        <v>105</v>
      </c>
      <c r="C13" s="55"/>
      <c r="D13" s="55"/>
      <c r="E13" s="55"/>
      <c r="F13" s="55"/>
    </row>
    <row r="14" ht="17.25" customHeight="1">
      <c r="A14" s="57" t="s">
        <v>42</v>
      </c>
      <c r="B14" s="132" t="s">
        <v>106</v>
      </c>
      <c r="C14" s="59">
        <v>0.0</v>
      </c>
      <c r="D14" s="60" t="str">
        <f t="shared" ref="D14:D20" si="2">IF(C$41=0,"0%",C14/C$41)</f>
        <v>0%</v>
      </c>
      <c r="E14" s="61"/>
      <c r="F14" s="61"/>
    </row>
    <row r="15" ht="17.25" customHeight="1">
      <c r="A15" s="57" t="s">
        <v>44</v>
      </c>
      <c r="B15" s="132" t="s">
        <v>107</v>
      </c>
      <c r="C15" s="59">
        <v>0.0</v>
      </c>
      <c r="D15" s="60" t="str">
        <f t="shared" si="2"/>
        <v>0%</v>
      </c>
      <c r="E15" s="61"/>
      <c r="F15" s="61"/>
    </row>
    <row r="16" ht="17.25" customHeight="1">
      <c r="A16" s="57" t="s">
        <v>108</v>
      </c>
      <c r="B16" s="132" t="s">
        <v>41</v>
      </c>
      <c r="C16" s="59">
        <v>0.0</v>
      </c>
      <c r="D16" s="60" t="str">
        <f t="shared" si="2"/>
        <v>0%</v>
      </c>
      <c r="E16" s="61"/>
      <c r="F16" s="61"/>
    </row>
    <row r="17" ht="17.25" customHeight="1">
      <c r="A17" s="57" t="s">
        <v>109</v>
      </c>
      <c r="B17" s="58" t="s">
        <v>110</v>
      </c>
      <c r="C17" s="59">
        <v>0.0</v>
      </c>
      <c r="D17" s="60" t="str">
        <f t="shared" si="2"/>
        <v>0%</v>
      </c>
      <c r="E17" s="61"/>
      <c r="F17" s="61"/>
    </row>
    <row r="18" ht="17.25" customHeight="1">
      <c r="A18" s="57" t="s">
        <v>111</v>
      </c>
      <c r="B18" s="58" t="s">
        <v>37</v>
      </c>
      <c r="C18" s="59">
        <v>0.0</v>
      </c>
      <c r="D18" s="60" t="str">
        <f t="shared" si="2"/>
        <v>0%</v>
      </c>
      <c r="E18" s="61"/>
      <c r="F18" s="61"/>
    </row>
    <row r="19" ht="17.25" customHeight="1">
      <c r="A19" s="63"/>
      <c r="B19" s="64" t="s">
        <v>38</v>
      </c>
      <c r="C19" s="65">
        <f>SUMIF(E14:E18, "zajištěno", C14:C18)</f>
        <v>0</v>
      </c>
      <c r="D19" s="60" t="str">
        <f t="shared" si="2"/>
        <v>0%</v>
      </c>
      <c r="E19" s="67"/>
      <c r="F19" s="67"/>
    </row>
    <row r="20" ht="17.25" customHeight="1">
      <c r="A20" s="68"/>
      <c r="B20" s="69" t="s">
        <v>39</v>
      </c>
      <c r="C20" s="70">
        <f>SUM(C14:C18)</f>
        <v>0</v>
      </c>
      <c r="D20" s="71" t="str">
        <f t="shared" si="2"/>
        <v>0%</v>
      </c>
      <c r="E20" s="71"/>
      <c r="F20" s="71"/>
    </row>
    <row r="21" ht="9.0" customHeight="1">
      <c r="A21" s="72"/>
      <c r="B21" s="5"/>
      <c r="C21" s="74"/>
      <c r="D21" s="75"/>
      <c r="E21" s="75"/>
      <c r="F21" s="75"/>
    </row>
    <row r="22" ht="12.75" customHeight="1">
      <c r="A22" s="53" t="s">
        <v>46</v>
      </c>
      <c r="B22" s="76" t="s">
        <v>112</v>
      </c>
      <c r="C22" s="55"/>
      <c r="D22" s="55"/>
      <c r="E22" s="55"/>
      <c r="F22" s="56"/>
    </row>
    <row r="23" ht="17.25" customHeight="1">
      <c r="A23" s="57" t="s">
        <v>52</v>
      </c>
      <c r="B23" s="58" t="s">
        <v>113</v>
      </c>
      <c r="C23" s="59">
        <v>0.0</v>
      </c>
      <c r="D23" s="60" t="str">
        <f t="shared" ref="D23:D32" si="3">IF(C$41=0,"0%",C23/C$41)</f>
        <v>0%</v>
      </c>
      <c r="E23" s="61"/>
      <c r="F23" s="61"/>
    </row>
    <row r="24" ht="17.25" customHeight="1">
      <c r="A24" s="57" t="s">
        <v>114</v>
      </c>
      <c r="B24" s="58" t="s">
        <v>115</v>
      </c>
      <c r="C24" s="59">
        <v>0.0</v>
      </c>
      <c r="D24" s="60" t="str">
        <f t="shared" si="3"/>
        <v>0%</v>
      </c>
      <c r="E24" s="61"/>
      <c r="F24" s="61"/>
    </row>
    <row r="25" ht="17.25" customHeight="1">
      <c r="A25" s="57" t="s">
        <v>116</v>
      </c>
      <c r="B25" s="58" t="s">
        <v>117</v>
      </c>
      <c r="C25" s="59">
        <v>0.0</v>
      </c>
      <c r="D25" s="60" t="str">
        <f t="shared" si="3"/>
        <v>0%</v>
      </c>
      <c r="E25" s="61"/>
      <c r="F25" s="61"/>
    </row>
    <row r="26" ht="17.25" customHeight="1">
      <c r="A26" s="57" t="s">
        <v>118</v>
      </c>
      <c r="B26" s="58" t="s">
        <v>119</v>
      </c>
      <c r="C26" s="59">
        <v>0.0</v>
      </c>
      <c r="D26" s="60" t="str">
        <f t="shared" si="3"/>
        <v>0%</v>
      </c>
      <c r="E26" s="61"/>
      <c r="F26" s="61"/>
    </row>
    <row r="27" ht="17.25" customHeight="1">
      <c r="A27" s="57" t="s">
        <v>120</v>
      </c>
      <c r="B27" s="58" t="s">
        <v>121</v>
      </c>
      <c r="C27" s="59">
        <v>0.0</v>
      </c>
      <c r="D27" s="60" t="str">
        <f t="shared" si="3"/>
        <v>0%</v>
      </c>
      <c r="E27" s="61"/>
      <c r="F27" s="61"/>
    </row>
    <row r="28" ht="17.25" customHeight="1">
      <c r="A28" s="57" t="s">
        <v>122</v>
      </c>
      <c r="B28" s="58" t="s">
        <v>123</v>
      </c>
      <c r="C28" s="59">
        <v>0.0</v>
      </c>
      <c r="D28" s="60" t="str">
        <f t="shared" si="3"/>
        <v>0%</v>
      </c>
      <c r="E28" s="61"/>
      <c r="F28" s="61"/>
    </row>
    <row r="29" ht="17.25" customHeight="1">
      <c r="A29" s="57" t="s">
        <v>124</v>
      </c>
      <c r="B29" s="58" t="s">
        <v>125</v>
      </c>
      <c r="C29" s="59">
        <v>0.0</v>
      </c>
      <c r="D29" s="60" t="str">
        <f t="shared" si="3"/>
        <v>0%</v>
      </c>
      <c r="E29" s="61"/>
      <c r="F29" s="61"/>
    </row>
    <row r="30" ht="17.25" customHeight="1">
      <c r="A30" s="57" t="s">
        <v>126</v>
      </c>
      <c r="B30" s="135" t="s">
        <v>80</v>
      </c>
      <c r="C30" s="59">
        <v>0.0</v>
      </c>
      <c r="D30" s="60" t="str">
        <f t="shared" si="3"/>
        <v>0%</v>
      </c>
      <c r="E30" s="61"/>
      <c r="F30" s="61"/>
    </row>
    <row r="31" ht="17.25" customHeight="1">
      <c r="A31" s="63"/>
      <c r="B31" s="64" t="s">
        <v>38</v>
      </c>
      <c r="C31" s="65">
        <f>SUMIF(E23:E30, "zajištěno", C23:C30)</f>
        <v>0</v>
      </c>
      <c r="D31" s="60" t="str">
        <f t="shared" si="3"/>
        <v>0%</v>
      </c>
      <c r="E31" s="67"/>
      <c r="F31" s="67"/>
    </row>
    <row r="32" ht="17.25" customHeight="1">
      <c r="A32" s="68"/>
      <c r="B32" s="69" t="s">
        <v>39</v>
      </c>
      <c r="C32" s="70">
        <f>SUM(C23:C30)</f>
        <v>0</v>
      </c>
      <c r="D32" s="71" t="str">
        <f t="shared" si="3"/>
        <v>0%</v>
      </c>
      <c r="E32" s="71"/>
      <c r="F32" s="71"/>
    </row>
    <row r="33" ht="9.0" customHeight="1">
      <c r="A33" s="72"/>
      <c r="B33" s="5"/>
      <c r="C33" s="74"/>
      <c r="D33" s="75"/>
      <c r="E33" s="75"/>
      <c r="F33" s="75"/>
    </row>
    <row r="34" ht="12.75" customHeight="1">
      <c r="A34" s="53" t="s">
        <v>53</v>
      </c>
      <c r="B34" s="76" t="s">
        <v>112</v>
      </c>
      <c r="C34" s="55"/>
      <c r="D34" s="55"/>
      <c r="E34" s="55"/>
      <c r="F34" s="56"/>
    </row>
    <row r="35" ht="17.25" customHeight="1">
      <c r="A35" s="57" t="s">
        <v>55</v>
      </c>
      <c r="B35" s="58" t="s">
        <v>127</v>
      </c>
      <c r="C35" s="59">
        <v>0.0</v>
      </c>
      <c r="D35" s="60" t="str">
        <f t="shared" ref="D35:D38" si="4">IF(C$41=0,"0%",C35/C$41)</f>
        <v>0%</v>
      </c>
      <c r="E35" s="61"/>
      <c r="F35" s="61"/>
    </row>
    <row r="36" ht="17.25" customHeight="1">
      <c r="A36" s="57" t="s">
        <v>57</v>
      </c>
      <c r="B36" s="58" t="s">
        <v>128</v>
      </c>
      <c r="C36" s="59">
        <v>0.0</v>
      </c>
      <c r="D36" s="60" t="str">
        <f t="shared" si="4"/>
        <v>0%</v>
      </c>
      <c r="E36" s="61"/>
      <c r="F36" s="61"/>
    </row>
    <row r="37" ht="17.25" customHeight="1">
      <c r="A37" s="63"/>
      <c r="B37" s="64" t="s">
        <v>38</v>
      </c>
      <c r="C37" s="65">
        <f>SUMIF(E35:E36, "zajištěno", C35:C36)</f>
        <v>0</v>
      </c>
      <c r="D37" s="60" t="str">
        <f t="shared" si="4"/>
        <v>0%</v>
      </c>
      <c r="E37" s="67"/>
      <c r="F37" s="67"/>
    </row>
    <row r="38" ht="17.25" customHeight="1">
      <c r="A38" s="68"/>
      <c r="B38" s="69" t="s">
        <v>39</v>
      </c>
      <c r="C38" s="70">
        <f>SUM(C35:C36)</f>
        <v>0</v>
      </c>
      <c r="D38" s="71" t="str">
        <f t="shared" si="4"/>
        <v>0%</v>
      </c>
      <c r="E38" s="71"/>
      <c r="F38" s="71"/>
    </row>
    <row r="39" ht="12.75" customHeight="1"/>
    <row r="40" ht="12.75" customHeight="1"/>
    <row r="41" ht="12.75" customHeight="1">
      <c r="A41" s="97" t="s">
        <v>39</v>
      </c>
      <c r="B41" s="98"/>
      <c r="C41" s="99">
        <f>C11+C20+C32+C38</f>
        <v>0</v>
      </c>
    </row>
    <row r="42" ht="12.75" customHeight="1">
      <c r="A42" s="102" t="s">
        <v>89</v>
      </c>
      <c r="B42" s="103"/>
      <c r="C42" s="99">
        <f>C10+C19+C31+C37</f>
        <v>0</v>
      </c>
    </row>
    <row r="43" ht="12.75" customHeight="1">
      <c r="A43" s="105" t="s">
        <v>90</v>
      </c>
      <c r="B43" s="106"/>
      <c r="C43" s="107" t="str">
        <f>IF($C42=0,"0%",C42/C41)</f>
        <v>0%</v>
      </c>
    </row>
    <row r="44" ht="12.75" customHeight="1">
      <c r="A44" s="108"/>
      <c r="B44" s="108"/>
      <c r="C44" s="109"/>
    </row>
    <row r="45" ht="12.75" customHeight="1">
      <c r="A45" s="136" t="s">
        <v>91</v>
      </c>
      <c r="B45" s="137"/>
      <c r="C45" s="138">
        <f>C20</f>
        <v>0</v>
      </c>
    </row>
    <row r="46" ht="12.75" customHeight="1">
      <c r="A46" s="139" t="s">
        <v>92</v>
      </c>
      <c r="B46" s="140"/>
      <c r="C46" s="141">
        <f>C19</f>
        <v>0</v>
      </c>
    </row>
    <row r="47" ht="12.75" customHeight="1">
      <c r="A47" s="142" t="s">
        <v>129</v>
      </c>
      <c r="B47" s="50"/>
      <c r="C47" s="116" t="str">
        <f>IF(C$20=0,"0%",C20/C$41)</f>
        <v>0%</v>
      </c>
    </row>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A42:B42"/>
    <mergeCell ref="A43:B43"/>
    <mergeCell ref="A46:B46"/>
    <mergeCell ref="A47:B47"/>
    <mergeCell ref="A3:B3"/>
    <mergeCell ref="A4:B4"/>
    <mergeCell ref="B6:F6"/>
    <mergeCell ref="B13:F13"/>
    <mergeCell ref="B22:F22"/>
    <mergeCell ref="B34:F34"/>
    <mergeCell ref="A41:B41"/>
  </mergeCells>
  <dataValidations>
    <dataValidation type="list" allowBlank="1" showErrorMessage="1" sqref="E7:E9 E14:E18">
      <formula1>data!$A$2:$A$4</formula1>
    </dataValidation>
    <dataValidation type="list" allowBlank="1" sqref="E23:E30 E35:E36">
      <formula1>data!$A$2:$A$4</formula1>
    </dataValidation>
  </dataValidations>
  <printOptions/>
  <pageMargins bottom="0.787401575" footer="0.0" header="0.0" left="0.7" right="0.7" top="0.7874015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77.14"/>
    <col customWidth="1" min="3" max="4" width="17.71"/>
    <col customWidth="1" min="5" max="5" width="25.86"/>
    <col customWidth="1" min="6" max="6" width="73.86"/>
    <col customWidth="1" min="7" max="26" width="11.43"/>
  </cols>
  <sheetData>
    <row r="1" ht="97.5" customHeight="1">
      <c r="A1" s="129"/>
      <c r="B1" s="129" t="s">
        <v>131</v>
      </c>
      <c r="C1" s="5"/>
      <c r="D1" s="5"/>
      <c r="E1" s="5"/>
      <c r="F1" s="5"/>
    </row>
    <row r="2" ht="17.25" customHeight="1">
      <c r="A2" s="62" t="s">
        <v>102</v>
      </c>
      <c r="B2" s="62"/>
      <c r="C2" s="61"/>
      <c r="D2" s="130"/>
      <c r="E2" s="5"/>
      <c r="F2" s="5"/>
    </row>
    <row r="3" ht="17.25" customHeight="1">
      <c r="A3" s="131"/>
      <c r="B3" s="56"/>
      <c r="C3" s="58"/>
      <c r="D3" s="5"/>
      <c r="E3" s="5"/>
      <c r="F3" s="5"/>
    </row>
    <row r="4" ht="56.25" customHeight="1">
      <c r="A4" s="49" t="s">
        <v>19</v>
      </c>
      <c r="B4" s="50"/>
      <c r="C4" s="133" t="s">
        <v>20</v>
      </c>
      <c r="D4" s="52" t="s">
        <v>21</v>
      </c>
      <c r="E4" s="51" t="s">
        <v>103</v>
      </c>
      <c r="F4" s="51" t="s">
        <v>23</v>
      </c>
      <c r="G4" s="5"/>
      <c r="H4" s="5"/>
      <c r="I4" s="5"/>
      <c r="J4" s="5"/>
      <c r="K4" s="5"/>
      <c r="L4" s="5"/>
      <c r="M4" s="5"/>
      <c r="N4" s="5"/>
      <c r="O4" s="5"/>
      <c r="P4" s="5"/>
      <c r="Q4" s="5"/>
      <c r="R4" s="5"/>
      <c r="S4" s="5"/>
      <c r="T4" s="5"/>
      <c r="U4" s="5"/>
      <c r="V4" s="5"/>
      <c r="W4" s="5"/>
      <c r="X4" s="5"/>
      <c r="Y4" s="5"/>
      <c r="Z4" s="5"/>
    </row>
    <row r="5" ht="9.0" customHeight="1">
      <c r="A5" s="5"/>
      <c r="B5" s="5"/>
      <c r="C5" s="5"/>
      <c r="D5" s="5"/>
      <c r="E5" s="5"/>
      <c r="F5" s="5"/>
      <c r="G5" s="5"/>
      <c r="H5" s="5"/>
      <c r="I5" s="5"/>
      <c r="J5" s="5"/>
      <c r="K5" s="5"/>
      <c r="L5" s="5"/>
      <c r="M5" s="5"/>
      <c r="N5" s="5"/>
      <c r="O5" s="5"/>
      <c r="P5" s="5"/>
      <c r="Q5" s="5"/>
      <c r="R5" s="5"/>
      <c r="S5" s="5"/>
      <c r="T5" s="5"/>
      <c r="U5" s="5"/>
      <c r="V5" s="5"/>
      <c r="W5" s="5"/>
      <c r="X5" s="5"/>
      <c r="Y5" s="5"/>
      <c r="Z5" s="5"/>
    </row>
    <row r="6" ht="12.75" customHeight="1">
      <c r="A6" s="53" t="s">
        <v>24</v>
      </c>
      <c r="B6" s="54" t="s">
        <v>104</v>
      </c>
      <c r="C6" s="55"/>
      <c r="D6" s="55"/>
      <c r="E6" s="55"/>
      <c r="F6" s="56"/>
    </row>
    <row r="7" ht="17.25" customHeight="1">
      <c r="A7" s="57" t="s">
        <v>26</v>
      </c>
      <c r="B7" s="58" t="s">
        <v>49</v>
      </c>
      <c r="C7" s="59">
        <v>0.0</v>
      </c>
      <c r="D7" s="60" t="str">
        <f t="shared" ref="D7:D11" si="1">IF(C$41=0,"0%",C7/C$41)</f>
        <v>0%</v>
      </c>
      <c r="E7" s="61"/>
      <c r="F7" s="61"/>
    </row>
    <row r="8" ht="17.25" customHeight="1">
      <c r="A8" s="57" t="s">
        <v>28</v>
      </c>
      <c r="B8" s="58" t="s">
        <v>51</v>
      </c>
      <c r="C8" s="59">
        <v>0.0</v>
      </c>
      <c r="D8" s="60" t="str">
        <f t="shared" si="1"/>
        <v>0%</v>
      </c>
      <c r="E8" s="61"/>
      <c r="F8" s="61"/>
    </row>
    <row r="9" ht="17.25" customHeight="1">
      <c r="A9" s="57" t="s">
        <v>30</v>
      </c>
      <c r="B9" s="62" t="s">
        <v>37</v>
      </c>
      <c r="C9" s="59">
        <v>0.0</v>
      </c>
      <c r="D9" s="60" t="str">
        <f t="shared" si="1"/>
        <v>0%</v>
      </c>
      <c r="E9" s="61"/>
      <c r="F9" s="61"/>
    </row>
    <row r="10" ht="17.25" customHeight="1">
      <c r="A10" s="63"/>
      <c r="B10" s="64" t="s">
        <v>38</v>
      </c>
      <c r="C10" s="65">
        <f>SUMIF(E7:E9, "zajištěno", C7:C9)</f>
        <v>0</v>
      </c>
      <c r="D10" s="60" t="str">
        <f t="shared" si="1"/>
        <v>0%</v>
      </c>
      <c r="E10" s="67"/>
      <c r="F10" s="67"/>
    </row>
    <row r="11" ht="17.25" customHeight="1">
      <c r="A11" s="68"/>
      <c r="B11" s="69" t="s">
        <v>39</v>
      </c>
      <c r="C11" s="70">
        <f>SUM(C7:C9)</f>
        <v>0</v>
      </c>
      <c r="D11" s="71" t="str">
        <f t="shared" si="1"/>
        <v>0%</v>
      </c>
      <c r="E11" s="71"/>
      <c r="F11" s="71"/>
    </row>
    <row r="12" ht="9.0" customHeight="1">
      <c r="A12" s="72"/>
      <c r="B12" s="5"/>
      <c r="C12" s="74"/>
      <c r="D12" s="75"/>
      <c r="E12" s="75"/>
      <c r="F12" s="75"/>
    </row>
    <row r="13" ht="12.75" customHeight="1">
      <c r="A13" s="53" t="s">
        <v>40</v>
      </c>
      <c r="B13" s="54" t="s">
        <v>105</v>
      </c>
      <c r="C13" s="55"/>
      <c r="D13" s="55"/>
      <c r="E13" s="55"/>
      <c r="F13" s="55"/>
    </row>
    <row r="14" ht="17.25" customHeight="1">
      <c r="A14" s="57" t="s">
        <v>42</v>
      </c>
      <c r="B14" s="132" t="s">
        <v>106</v>
      </c>
      <c r="C14" s="59">
        <v>0.0</v>
      </c>
      <c r="D14" s="60" t="str">
        <f t="shared" ref="D14:D20" si="2">IF(C$41=0,"0%",C14/C$41)</f>
        <v>0%</v>
      </c>
      <c r="E14" s="61"/>
      <c r="F14" s="61"/>
    </row>
    <row r="15" ht="17.25" customHeight="1">
      <c r="A15" s="57" t="s">
        <v>44</v>
      </c>
      <c r="B15" s="132" t="s">
        <v>107</v>
      </c>
      <c r="C15" s="59">
        <v>0.0</v>
      </c>
      <c r="D15" s="60" t="str">
        <f t="shared" si="2"/>
        <v>0%</v>
      </c>
      <c r="E15" s="61"/>
      <c r="F15" s="61"/>
    </row>
    <row r="16" ht="17.25" customHeight="1">
      <c r="A16" s="57" t="s">
        <v>108</v>
      </c>
      <c r="B16" s="132" t="s">
        <v>41</v>
      </c>
      <c r="C16" s="59">
        <v>0.0</v>
      </c>
      <c r="D16" s="60" t="str">
        <f t="shared" si="2"/>
        <v>0%</v>
      </c>
      <c r="E16" s="61"/>
      <c r="F16" s="61"/>
    </row>
    <row r="17" ht="17.25" customHeight="1">
      <c r="A17" s="57" t="s">
        <v>109</v>
      </c>
      <c r="B17" s="58" t="s">
        <v>110</v>
      </c>
      <c r="C17" s="59">
        <v>0.0</v>
      </c>
      <c r="D17" s="60" t="str">
        <f t="shared" si="2"/>
        <v>0%</v>
      </c>
      <c r="E17" s="61"/>
      <c r="F17" s="61"/>
    </row>
    <row r="18" ht="17.25" customHeight="1">
      <c r="A18" s="57" t="s">
        <v>111</v>
      </c>
      <c r="B18" s="58" t="s">
        <v>37</v>
      </c>
      <c r="C18" s="59">
        <v>0.0</v>
      </c>
      <c r="D18" s="60" t="str">
        <f t="shared" si="2"/>
        <v>0%</v>
      </c>
      <c r="E18" s="61"/>
      <c r="F18" s="61"/>
    </row>
    <row r="19" ht="17.25" customHeight="1">
      <c r="A19" s="63"/>
      <c r="B19" s="64" t="s">
        <v>38</v>
      </c>
      <c r="C19" s="65">
        <f>SUMIF(E14:E18, "zajištěno", C14:C18)</f>
        <v>0</v>
      </c>
      <c r="D19" s="60" t="str">
        <f t="shared" si="2"/>
        <v>0%</v>
      </c>
      <c r="E19" s="67"/>
      <c r="F19" s="67"/>
    </row>
    <row r="20" ht="17.25" customHeight="1">
      <c r="A20" s="68"/>
      <c r="B20" s="69" t="s">
        <v>39</v>
      </c>
      <c r="C20" s="70">
        <f>SUM(C14:C18)</f>
        <v>0</v>
      </c>
      <c r="D20" s="71" t="str">
        <f t="shared" si="2"/>
        <v>0%</v>
      </c>
      <c r="E20" s="71"/>
      <c r="F20" s="71"/>
    </row>
    <row r="21" ht="9.0" customHeight="1">
      <c r="A21" s="72"/>
      <c r="B21" s="5"/>
      <c r="C21" s="74"/>
      <c r="D21" s="75"/>
      <c r="E21" s="75"/>
      <c r="F21" s="75"/>
    </row>
    <row r="22" ht="12.75" customHeight="1">
      <c r="A22" s="53" t="s">
        <v>46</v>
      </c>
      <c r="B22" s="76" t="s">
        <v>112</v>
      </c>
      <c r="C22" s="55"/>
      <c r="D22" s="55"/>
      <c r="E22" s="55"/>
      <c r="F22" s="56"/>
    </row>
    <row r="23" ht="17.25" customHeight="1">
      <c r="A23" s="57" t="s">
        <v>52</v>
      </c>
      <c r="B23" s="58" t="s">
        <v>113</v>
      </c>
      <c r="C23" s="59">
        <v>0.0</v>
      </c>
      <c r="D23" s="60" t="str">
        <f t="shared" ref="D23:D32" si="3">IF(C$41=0,"0%",C23/C$41)</f>
        <v>0%</v>
      </c>
      <c r="E23" s="61"/>
      <c r="F23" s="61"/>
    </row>
    <row r="24" ht="17.25" customHeight="1">
      <c r="A24" s="57" t="s">
        <v>114</v>
      </c>
      <c r="B24" s="58" t="s">
        <v>115</v>
      </c>
      <c r="C24" s="59">
        <v>0.0</v>
      </c>
      <c r="D24" s="60" t="str">
        <f t="shared" si="3"/>
        <v>0%</v>
      </c>
      <c r="E24" s="61"/>
      <c r="F24" s="61"/>
    </row>
    <row r="25" ht="17.25" customHeight="1">
      <c r="A25" s="57" t="s">
        <v>116</v>
      </c>
      <c r="B25" s="58" t="s">
        <v>117</v>
      </c>
      <c r="C25" s="59">
        <v>0.0</v>
      </c>
      <c r="D25" s="60" t="str">
        <f t="shared" si="3"/>
        <v>0%</v>
      </c>
      <c r="E25" s="61"/>
      <c r="F25" s="61"/>
    </row>
    <row r="26" ht="17.25" customHeight="1">
      <c r="A26" s="57" t="s">
        <v>118</v>
      </c>
      <c r="B26" s="58" t="s">
        <v>119</v>
      </c>
      <c r="C26" s="59">
        <v>0.0</v>
      </c>
      <c r="D26" s="60" t="str">
        <f t="shared" si="3"/>
        <v>0%</v>
      </c>
      <c r="E26" s="61"/>
      <c r="F26" s="61"/>
    </row>
    <row r="27" ht="17.25" customHeight="1">
      <c r="A27" s="57" t="s">
        <v>120</v>
      </c>
      <c r="B27" s="58" t="s">
        <v>121</v>
      </c>
      <c r="C27" s="59">
        <v>0.0</v>
      </c>
      <c r="D27" s="60" t="str">
        <f t="shared" si="3"/>
        <v>0%</v>
      </c>
      <c r="E27" s="61"/>
      <c r="F27" s="61"/>
    </row>
    <row r="28" ht="17.25" customHeight="1">
      <c r="A28" s="57" t="s">
        <v>122</v>
      </c>
      <c r="B28" s="58" t="s">
        <v>123</v>
      </c>
      <c r="C28" s="59">
        <v>0.0</v>
      </c>
      <c r="D28" s="60" t="str">
        <f t="shared" si="3"/>
        <v>0%</v>
      </c>
      <c r="E28" s="61"/>
      <c r="F28" s="61"/>
    </row>
    <row r="29" ht="17.25" customHeight="1">
      <c r="A29" s="57" t="s">
        <v>124</v>
      </c>
      <c r="B29" s="58" t="s">
        <v>125</v>
      </c>
      <c r="C29" s="59">
        <v>0.0</v>
      </c>
      <c r="D29" s="60" t="str">
        <f t="shared" si="3"/>
        <v>0%</v>
      </c>
      <c r="E29" s="61"/>
      <c r="F29" s="61"/>
    </row>
    <row r="30" ht="17.25" customHeight="1">
      <c r="A30" s="57" t="s">
        <v>126</v>
      </c>
      <c r="B30" s="135" t="s">
        <v>80</v>
      </c>
      <c r="C30" s="59">
        <v>0.0</v>
      </c>
      <c r="D30" s="60" t="str">
        <f t="shared" si="3"/>
        <v>0%</v>
      </c>
      <c r="E30" s="61"/>
      <c r="F30" s="61"/>
    </row>
    <row r="31" ht="17.25" customHeight="1">
      <c r="A31" s="63"/>
      <c r="B31" s="64" t="s">
        <v>38</v>
      </c>
      <c r="C31" s="65">
        <f>SUMIF(E23:E30, "zajištěno", C23:C30)</f>
        <v>0</v>
      </c>
      <c r="D31" s="60" t="str">
        <f t="shared" si="3"/>
        <v>0%</v>
      </c>
      <c r="E31" s="67"/>
      <c r="F31" s="67"/>
    </row>
    <row r="32" ht="17.25" customHeight="1">
      <c r="A32" s="68"/>
      <c r="B32" s="69" t="s">
        <v>39</v>
      </c>
      <c r="C32" s="70">
        <f>SUM(C23:C30)</f>
        <v>0</v>
      </c>
      <c r="D32" s="71" t="str">
        <f t="shared" si="3"/>
        <v>0%</v>
      </c>
      <c r="E32" s="71"/>
      <c r="F32" s="71"/>
    </row>
    <row r="33" ht="9.0" customHeight="1">
      <c r="A33" s="72"/>
      <c r="B33" s="5"/>
      <c r="C33" s="74"/>
      <c r="D33" s="75"/>
      <c r="E33" s="75"/>
      <c r="F33" s="75"/>
    </row>
    <row r="34" ht="12.75" customHeight="1">
      <c r="A34" s="53" t="s">
        <v>53</v>
      </c>
      <c r="B34" s="76" t="s">
        <v>112</v>
      </c>
      <c r="C34" s="55"/>
      <c r="D34" s="55"/>
      <c r="E34" s="55"/>
      <c r="F34" s="56"/>
    </row>
    <row r="35" ht="17.25" customHeight="1">
      <c r="A35" s="57" t="s">
        <v>55</v>
      </c>
      <c r="B35" s="58" t="s">
        <v>127</v>
      </c>
      <c r="C35" s="59">
        <v>0.0</v>
      </c>
      <c r="D35" s="60" t="str">
        <f t="shared" ref="D35:D38" si="4">IF(C$41=0,"0%",C35/C$41)</f>
        <v>0%</v>
      </c>
      <c r="E35" s="61"/>
      <c r="F35" s="61"/>
    </row>
    <row r="36" ht="17.25" customHeight="1">
      <c r="A36" s="57" t="s">
        <v>57</v>
      </c>
      <c r="B36" s="58" t="s">
        <v>128</v>
      </c>
      <c r="C36" s="59">
        <v>0.0</v>
      </c>
      <c r="D36" s="60" t="str">
        <f t="shared" si="4"/>
        <v>0%</v>
      </c>
      <c r="E36" s="61"/>
      <c r="F36" s="61"/>
    </row>
    <row r="37" ht="17.25" customHeight="1">
      <c r="A37" s="63"/>
      <c r="B37" s="64" t="s">
        <v>38</v>
      </c>
      <c r="C37" s="65">
        <f>SUMIF(E35:E36, "zajištěno", C35:C36)</f>
        <v>0</v>
      </c>
      <c r="D37" s="60" t="str">
        <f t="shared" si="4"/>
        <v>0%</v>
      </c>
      <c r="E37" s="67"/>
      <c r="F37" s="67"/>
    </row>
    <row r="38" ht="17.25" customHeight="1">
      <c r="A38" s="68"/>
      <c r="B38" s="69" t="s">
        <v>39</v>
      </c>
      <c r="C38" s="70">
        <f>SUM(C35:C36)</f>
        <v>0</v>
      </c>
      <c r="D38" s="71" t="str">
        <f t="shared" si="4"/>
        <v>0%</v>
      </c>
      <c r="E38" s="71"/>
      <c r="F38" s="71"/>
    </row>
    <row r="39" ht="12.75" customHeight="1"/>
    <row r="40" ht="12.75" customHeight="1"/>
    <row r="41" ht="12.75" customHeight="1">
      <c r="A41" s="97" t="s">
        <v>39</v>
      </c>
      <c r="B41" s="98"/>
      <c r="C41" s="99">
        <f>C11+C20+C32+C38</f>
        <v>0</v>
      </c>
    </row>
    <row r="42" ht="12.75" customHeight="1">
      <c r="A42" s="102" t="s">
        <v>89</v>
      </c>
      <c r="B42" s="103"/>
      <c r="C42" s="99">
        <f>C10+C19+C31+C37</f>
        <v>0</v>
      </c>
    </row>
    <row r="43" ht="12.75" customHeight="1">
      <c r="A43" s="105" t="s">
        <v>90</v>
      </c>
      <c r="B43" s="106"/>
      <c r="C43" s="107" t="str">
        <f>IF($C42=0,"0%",C42/C41)</f>
        <v>0%</v>
      </c>
    </row>
    <row r="44" ht="12.75" customHeight="1">
      <c r="A44" s="108"/>
      <c r="B44" s="108"/>
      <c r="C44" s="109"/>
    </row>
    <row r="45" ht="12.75" customHeight="1">
      <c r="A45" s="136" t="s">
        <v>91</v>
      </c>
      <c r="B45" s="137"/>
      <c r="C45" s="138">
        <f>C20</f>
        <v>0</v>
      </c>
    </row>
    <row r="46" ht="12.75" customHeight="1">
      <c r="A46" s="139" t="s">
        <v>92</v>
      </c>
      <c r="B46" s="140"/>
      <c r="C46" s="141">
        <f>C19</f>
        <v>0</v>
      </c>
    </row>
    <row r="47" ht="12.75" customHeight="1">
      <c r="A47" s="142" t="s">
        <v>129</v>
      </c>
      <c r="B47" s="50"/>
      <c r="C47" s="116" t="str">
        <f>IF(C$20=0,"0%",C20/C$41)</f>
        <v>0%</v>
      </c>
    </row>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A42:B42"/>
    <mergeCell ref="A43:B43"/>
    <mergeCell ref="A46:B46"/>
    <mergeCell ref="A47:B47"/>
    <mergeCell ref="A3:B3"/>
    <mergeCell ref="A4:B4"/>
    <mergeCell ref="B6:F6"/>
    <mergeCell ref="B13:F13"/>
    <mergeCell ref="B22:F22"/>
    <mergeCell ref="B34:F34"/>
    <mergeCell ref="A41:B41"/>
  </mergeCells>
  <dataValidations>
    <dataValidation type="list" allowBlank="1" showErrorMessage="1" sqref="E7:E9 E14:E18">
      <formula1>data!$A$2:$A$4</formula1>
    </dataValidation>
    <dataValidation type="list" allowBlank="1" sqref="E23:E30 E35:E36">
      <formula1>data!$A$2:$A$4</formula1>
    </dataValidation>
  </dataValidations>
  <printOptions/>
  <pageMargins bottom="0.787401575" footer="0.0" header="0.0" left="0.7" right="0.7" top="0.7874015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77.14"/>
    <col customWidth="1" min="3" max="4" width="17.71"/>
    <col customWidth="1" min="5" max="5" width="25.86"/>
    <col customWidth="1" min="6" max="6" width="73.86"/>
    <col customWidth="1" min="7" max="26" width="11.43"/>
  </cols>
  <sheetData>
    <row r="1" ht="97.5" customHeight="1">
      <c r="A1" s="129"/>
      <c r="B1" s="129" t="s">
        <v>132</v>
      </c>
      <c r="C1" s="5"/>
      <c r="D1" s="5"/>
      <c r="E1" s="5"/>
      <c r="F1" s="5"/>
    </row>
    <row r="2" ht="17.25" customHeight="1">
      <c r="A2" s="62" t="s">
        <v>102</v>
      </c>
      <c r="B2" s="62"/>
      <c r="C2" s="61"/>
      <c r="D2" s="130"/>
      <c r="E2" s="5"/>
      <c r="F2" s="5"/>
    </row>
    <row r="3" ht="17.25" customHeight="1">
      <c r="A3" s="131"/>
      <c r="B3" s="56"/>
      <c r="C3" s="58"/>
      <c r="D3" s="5"/>
      <c r="E3" s="5"/>
      <c r="F3" s="5"/>
    </row>
    <row r="4" ht="56.25" customHeight="1">
      <c r="A4" s="49" t="s">
        <v>19</v>
      </c>
      <c r="B4" s="50"/>
      <c r="C4" s="133" t="s">
        <v>20</v>
      </c>
      <c r="D4" s="52" t="s">
        <v>21</v>
      </c>
      <c r="E4" s="51" t="s">
        <v>103</v>
      </c>
      <c r="F4" s="51" t="s">
        <v>23</v>
      </c>
      <c r="G4" s="5"/>
      <c r="H4" s="5"/>
      <c r="I4" s="5"/>
      <c r="J4" s="5"/>
      <c r="K4" s="5"/>
      <c r="L4" s="5"/>
      <c r="M4" s="5"/>
      <c r="N4" s="5"/>
      <c r="O4" s="5"/>
      <c r="P4" s="5"/>
      <c r="Q4" s="5"/>
      <c r="R4" s="5"/>
      <c r="S4" s="5"/>
      <c r="T4" s="5"/>
      <c r="U4" s="5"/>
      <c r="V4" s="5"/>
      <c r="W4" s="5"/>
      <c r="X4" s="5"/>
      <c r="Y4" s="5"/>
      <c r="Z4" s="5"/>
    </row>
    <row r="5" ht="9.0" customHeight="1">
      <c r="A5" s="5"/>
      <c r="B5" s="5"/>
      <c r="C5" s="5"/>
      <c r="D5" s="5"/>
      <c r="E5" s="5"/>
      <c r="F5" s="5"/>
      <c r="G5" s="5"/>
      <c r="H5" s="5"/>
      <c r="I5" s="5"/>
      <c r="J5" s="5"/>
      <c r="K5" s="5"/>
      <c r="L5" s="5"/>
      <c r="M5" s="5"/>
      <c r="N5" s="5"/>
      <c r="O5" s="5"/>
      <c r="P5" s="5"/>
      <c r="Q5" s="5"/>
      <c r="R5" s="5"/>
      <c r="S5" s="5"/>
      <c r="T5" s="5"/>
      <c r="U5" s="5"/>
      <c r="V5" s="5"/>
      <c r="W5" s="5"/>
      <c r="X5" s="5"/>
      <c r="Y5" s="5"/>
      <c r="Z5" s="5"/>
    </row>
    <row r="6" ht="12.75" customHeight="1">
      <c r="A6" s="53" t="s">
        <v>24</v>
      </c>
      <c r="B6" s="54" t="s">
        <v>104</v>
      </c>
      <c r="C6" s="55"/>
      <c r="D6" s="55"/>
      <c r="E6" s="55"/>
      <c r="F6" s="56"/>
    </row>
    <row r="7" ht="17.25" customHeight="1">
      <c r="A7" s="57" t="s">
        <v>26</v>
      </c>
      <c r="B7" s="58" t="s">
        <v>49</v>
      </c>
      <c r="C7" s="59">
        <v>0.0</v>
      </c>
      <c r="D7" s="60" t="str">
        <f t="shared" ref="D7:D11" si="1">IF(C$41=0,"0%",C7/C$41)</f>
        <v>0%</v>
      </c>
      <c r="E7" s="61"/>
      <c r="F7" s="61"/>
    </row>
    <row r="8" ht="17.25" customHeight="1">
      <c r="A8" s="57" t="s">
        <v>28</v>
      </c>
      <c r="B8" s="58" t="s">
        <v>51</v>
      </c>
      <c r="C8" s="59">
        <v>0.0</v>
      </c>
      <c r="D8" s="60" t="str">
        <f t="shared" si="1"/>
        <v>0%</v>
      </c>
      <c r="E8" s="61"/>
      <c r="F8" s="61"/>
    </row>
    <row r="9" ht="17.25" customHeight="1">
      <c r="A9" s="57" t="s">
        <v>30</v>
      </c>
      <c r="B9" s="62" t="s">
        <v>37</v>
      </c>
      <c r="C9" s="59">
        <v>0.0</v>
      </c>
      <c r="D9" s="60" t="str">
        <f t="shared" si="1"/>
        <v>0%</v>
      </c>
      <c r="E9" s="61"/>
      <c r="F9" s="61"/>
    </row>
    <row r="10" ht="17.25" customHeight="1">
      <c r="A10" s="63"/>
      <c r="B10" s="64" t="s">
        <v>38</v>
      </c>
      <c r="C10" s="65">
        <f>SUMIF(E7:E9, "zajištěno", C7:C9)</f>
        <v>0</v>
      </c>
      <c r="D10" s="60" t="str">
        <f t="shared" si="1"/>
        <v>0%</v>
      </c>
      <c r="E10" s="67"/>
      <c r="F10" s="67"/>
    </row>
    <row r="11" ht="17.25" customHeight="1">
      <c r="A11" s="68"/>
      <c r="B11" s="69" t="s">
        <v>39</v>
      </c>
      <c r="C11" s="70">
        <f>SUM(C7:C9)</f>
        <v>0</v>
      </c>
      <c r="D11" s="71" t="str">
        <f t="shared" si="1"/>
        <v>0%</v>
      </c>
      <c r="E11" s="71"/>
      <c r="F11" s="71"/>
    </row>
    <row r="12" ht="9.0" customHeight="1">
      <c r="A12" s="72"/>
      <c r="B12" s="5"/>
      <c r="C12" s="74"/>
      <c r="D12" s="75"/>
      <c r="E12" s="75"/>
      <c r="F12" s="75"/>
    </row>
    <row r="13" ht="12.75" customHeight="1">
      <c r="A13" s="53" t="s">
        <v>40</v>
      </c>
      <c r="B13" s="54" t="s">
        <v>105</v>
      </c>
      <c r="C13" s="55"/>
      <c r="D13" s="55"/>
      <c r="E13" s="55"/>
      <c r="F13" s="55"/>
    </row>
    <row r="14" ht="17.25" customHeight="1">
      <c r="A14" s="57" t="s">
        <v>42</v>
      </c>
      <c r="B14" s="132" t="s">
        <v>106</v>
      </c>
      <c r="C14" s="59">
        <v>0.0</v>
      </c>
      <c r="D14" s="60" t="str">
        <f t="shared" ref="D14:D20" si="2">IF(C$41=0,"0%",C14/C$41)</f>
        <v>0%</v>
      </c>
      <c r="E14" s="61"/>
      <c r="F14" s="61"/>
    </row>
    <row r="15" ht="17.25" customHeight="1">
      <c r="A15" s="57" t="s">
        <v>44</v>
      </c>
      <c r="B15" s="132" t="s">
        <v>107</v>
      </c>
      <c r="C15" s="59">
        <v>0.0</v>
      </c>
      <c r="D15" s="60" t="str">
        <f t="shared" si="2"/>
        <v>0%</v>
      </c>
      <c r="E15" s="61"/>
      <c r="F15" s="61"/>
    </row>
    <row r="16" ht="17.25" customHeight="1">
      <c r="A16" s="57" t="s">
        <v>108</v>
      </c>
      <c r="B16" s="132" t="s">
        <v>41</v>
      </c>
      <c r="C16" s="59">
        <v>0.0</v>
      </c>
      <c r="D16" s="60" t="str">
        <f t="shared" si="2"/>
        <v>0%</v>
      </c>
      <c r="E16" s="61"/>
      <c r="F16" s="61"/>
    </row>
    <row r="17" ht="17.25" customHeight="1">
      <c r="A17" s="57" t="s">
        <v>109</v>
      </c>
      <c r="B17" s="58" t="s">
        <v>110</v>
      </c>
      <c r="C17" s="59">
        <v>0.0</v>
      </c>
      <c r="D17" s="60" t="str">
        <f t="shared" si="2"/>
        <v>0%</v>
      </c>
      <c r="E17" s="61"/>
      <c r="F17" s="61"/>
    </row>
    <row r="18" ht="17.25" customHeight="1">
      <c r="A18" s="57" t="s">
        <v>111</v>
      </c>
      <c r="B18" s="58" t="s">
        <v>37</v>
      </c>
      <c r="C18" s="59">
        <v>0.0</v>
      </c>
      <c r="D18" s="60" t="str">
        <f t="shared" si="2"/>
        <v>0%</v>
      </c>
      <c r="E18" s="61"/>
      <c r="F18" s="61"/>
    </row>
    <row r="19" ht="17.25" customHeight="1">
      <c r="A19" s="63"/>
      <c r="B19" s="64" t="s">
        <v>38</v>
      </c>
      <c r="C19" s="65">
        <f>SUMIF(E14:E18, "zajištěno", C14:C18)</f>
        <v>0</v>
      </c>
      <c r="D19" s="60" t="str">
        <f t="shared" si="2"/>
        <v>0%</v>
      </c>
      <c r="E19" s="67"/>
      <c r="F19" s="67"/>
    </row>
    <row r="20" ht="17.25" customHeight="1">
      <c r="A20" s="68"/>
      <c r="B20" s="69" t="s">
        <v>39</v>
      </c>
      <c r="C20" s="70">
        <f>SUM(C14:C18)</f>
        <v>0</v>
      </c>
      <c r="D20" s="71" t="str">
        <f t="shared" si="2"/>
        <v>0%</v>
      </c>
      <c r="E20" s="71"/>
      <c r="F20" s="71"/>
    </row>
    <row r="21" ht="9.0" customHeight="1">
      <c r="A21" s="72"/>
      <c r="B21" s="5"/>
      <c r="C21" s="74"/>
      <c r="D21" s="75"/>
      <c r="E21" s="75"/>
      <c r="F21" s="75"/>
    </row>
    <row r="22" ht="12.75" customHeight="1">
      <c r="A22" s="53" t="s">
        <v>46</v>
      </c>
      <c r="B22" s="76" t="s">
        <v>112</v>
      </c>
      <c r="C22" s="55"/>
      <c r="D22" s="55"/>
      <c r="E22" s="55"/>
      <c r="F22" s="56"/>
    </row>
    <row r="23" ht="17.25" customHeight="1">
      <c r="A23" s="57" t="s">
        <v>52</v>
      </c>
      <c r="B23" s="58" t="s">
        <v>113</v>
      </c>
      <c r="C23" s="59">
        <v>0.0</v>
      </c>
      <c r="D23" s="60" t="str">
        <f t="shared" ref="D23:D32" si="3">IF(C$41=0,"0%",C23/C$41)</f>
        <v>0%</v>
      </c>
      <c r="E23" s="61"/>
      <c r="F23" s="61"/>
    </row>
    <row r="24" ht="17.25" customHeight="1">
      <c r="A24" s="57" t="s">
        <v>114</v>
      </c>
      <c r="B24" s="58" t="s">
        <v>115</v>
      </c>
      <c r="C24" s="59">
        <v>0.0</v>
      </c>
      <c r="D24" s="60" t="str">
        <f t="shared" si="3"/>
        <v>0%</v>
      </c>
      <c r="E24" s="61"/>
      <c r="F24" s="61"/>
    </row>
    <row r="25" ht="17.25" customHeight="1">
      <c r="A25" s="57" t="s">
        <v>116</v>
      </c>
      <c r="B25" s="58" t="s">
        <v>117</v>
      </c>
      <c r="C25" s="59">
        <v>0.0</v>
      </c>
      <c r="D25" s="60" t="str">
        <f t="shared" si="3"/>
        <v>0%</v>
      </c>
      <c r="E25" s="61"/>
      <c r="F25" s="61"/>
    </row>
    <row r="26" ht="17.25" customHeight="1">
      <c r="A26" s="57" t="s">
        <v>118</v>
      </c>
      <c r="B26" s="58" t="s">
        <v>119</v>
      </c>
      <c r="C26" s="59">
        <v>0.0</v>
      </c>
      <c r="D26" s="60" t="str">
        <f t="shared" si="3"/>
        <v>0%</v>
      </c>
      <c r="E26" s="61"/>
      <c r="F26" s="61"/>
    </row>
    <row r="27" ht="17.25" customHeight="1">
      <c r="A27" s="57" t="s">
        <v>120</v>
      </c>
      <c r="B27" s="58" t="s">
        <v>121</v>
      </c>
      <c r="C27" s="59">
        <v>0.0</v>
      </c>
      <c r="D27" s="60" t="str">
        <f t="shared" si="3"/>
        <v>0%</v>
      </c>
      <c r="E27" s="61"/>
      <c r="F27" s="61"/>
    </row>
    <row r="28" ht="17.25" customHeight="1">
      <c r="A28" s="57" t="s">
        <v>122</v>
      </c>
      <c r="B28" s="58" t="s">
        <v>123</v>
      </c>
      <c r="C28" s="59">
        <v>0.0</v>
      </c>
      <c r="D28" s="60" t="str">
        <f t="shared" si="3"/>
        <v>0%</v>
      </c>
      <c r="E28" s="61"/>
      <c r="F28" s="61"/>
    </row>
    <row r="29" ht="17.25" customHeight="1">
      <c r="A29" s="57" t="s">
        <v>124</v>
      </c>
      <c r="B29" s="58" t="s">
        <v>125</v>
      </c>
      <c r="C29" s="59">
        <v>0.0</v>
      </c>
      <c r="D29" s="60" t="str">
        <f t="shared" si="3"/>
        <v>0%</v>
      </c>
      <c r="E29" s="61"/>
      <c r="F29" s="61"/>
    </row>
    <row r="30" ht="17.25" customHeight="1">
      <c r="A30" s="57" t="s">
        <v>126</v>
      </c>
      <c r="B30" s="135" t="s">
        <v>80</v>
      </c>
      <c r="C30" s="59">
        <v>0.0</v>
      </c>
      <c r="D30" s="60" t="str">
        <f t="shared" si="3"/>
        <v>0%</v>
      </c>
      <c r="E30" s="61"/>
      <c r="F30" s="61"/>
    </row>
    <row r="31" ht="17.25" customHeight="1">
      <c r="A31" s="63"/>
      <c r="B31" s="64" t="s">
        <v>38</v>
      </c>
      <c r="C31" s="65">
        <f>SUMIF(E23:E30, "zajištěno", C23:C30)</f>
        <v>0</v>
      </c>
      <c r="D31" s="60" t="str">
        <f t="shared" si="3"/>
        <v>0%</v>
      </c>
      <c r="E31" s="67"/>
      <c r="F31" s="67"/>
    </row>
    <row r="32" ht="17.25" customHeight="1">
      <c r="A32" s="68"/>
      <c r="B32" s="69" t="s">
        <v>39</v>
      </c>
      <c r="C32" s="70">
        <f>SUM(C23:C30)</f>
        <v>0</v>
      </c>
      <c r="D32" s="71" t="str">
        <f t="shared" si="3"/>
        <v>0%</v>
      </c>
      <c r="E32" s="71"/>
      <c r="F32" s="71"/>
    </row>
    <row r="33" ht="9.0" customHeight="1">
      <c r="A33" s="72"/>
      <c r="B33" s="5"/>
      <c r="C33" s="74"/>
      <c r="D33" s="75"/>
      <c r="E33" s="75"/>
      <c r="F33" s="75"/>
    </row>
    <row r="34" ht="12.75" customHeight="1">
      <c r="A34" s="53" t="s">
        <v>53</v>
      </c>
      <c r="B34" s="76" t="s">
        <v>112</v>
      </c>
      <c r="C34" s="55"/>
      <c r="D34" s="55"/>
      <c r="E34" s="55"/>
      <c r="F34" s="56"/>
    </row>
    <row r="35" ht="17.25" customHeight="1">
      <c r="A35" s="57" t="s">
        <v>55</v>
      </c>
      <c r="B35" s="58" t="s">
        <v>127</v>
      </c>
      <c r="C35" s="59">
        <v>0.0</v>
      </c>
      <c r="D35" s="60" t="str">
        <f t="shared" ref="D35:D38" si="4">IF(C$41=0,"0%",C35/C$41)</f>
        <v>0%</v>
      </c>
      <c r="E35" s="61"/>
      <c r="F35" s="61"/>
    </row>
    <row r="36" ht="17.25" customHeight="1">
      <c r="A36" s="57" t="s">
        <v>57</v>
      </c>
      <c r="B36" s="58" t="s">
        <v>128</v>
      </c>
      <c r="C36" s="59">
        <v>0.0</v>
      </c>
      <c r="D36" s="60" t="str">
        <f t="shared" si="4"/>
        <v>0%</v>
      </c>
      <c r="E36" s="61"/>
      <c r="F36" s="61"/>
    </row>
    <row r="37" ht="17.25" customHeight="1">
      <c r="A37" s="63"/>
      <c r="B37" s="64" t="s">
        <v>38</v>
      </c>
      <c r="C37" s="65">
        <f>SUMIF(E35:E36, "zajištěno", C35:C36)</f>
        <v>0</v>
      </c>
      <c r="D37" s="60" t="str">
        <f t="shared" si="4"/>
        <v>0%</v>
      </c>
      <c r="E37" s="67"/>
      <c r="F37" s="67"/>
    </row>
    <row r="38" ht="17.25" customHeight="1">
      <c r="A38" s="68"/>
      <c r="B38" s="69" t="s">
        <v>39</v>
      </c>
      <c r="C38" s="70">
        <f>SUM(C35:C36)</f>
        <v>0</v>
      </c>
      <c r="D38" s="71" t="str">
        <f t="shared" si="4"/>
        <v>0%</v>
      </c>
      <c r="E38" s="71"/>
      <c r="F38" s="71"/>
    </row>
    <row r="39" ht="12.75" customHeight="1"/>
    <row r="40" ht="12.75" customHeight="1"/>
    <row r="41" ht="12.75" customHeight="1">
      <c r="A41" s="97" t="s">
        <v>39</v>
      </c>
      <c r="B41" s="98"/>
      <c r="C41" s="99">
        <f>C11+C20+C32+C38</f>
        <v>0</v>
      </c>
    </row>
    <row r="42" ht="12.75" customHeight="1">
      <c r="A42" s="102" t="s">
        <v>89</v>
      </c>
      <c r="B42" s="103"/>
      <c r="C42" s="99">
        <f>C10+C19+C31+C37</f>
        <v>0</v>
      </c>
    </row>
    <row r="43" ht="12.75" customHeight="1">
      <c r="A43" s="105" t="s">
        <v>90</v>
      </c>
      <c r="B43" s="106"/>
      <c r="C43" s="107" t="str">
        <f>IF($C42=0,"0%",C42/C41)</f>
        <v>0%</v>
      </c>
    </row>
    <row r="44" ht="12.75" customHeight="1">
      <c r="A44" s="108"/>
      <c r="B44" s="108"/>
      <c r="C44" s="109"/>
    </row>
    <row r="45" ht="12.75" customHeight="1">
      <c r="A45" s="136" t="s">
        <v>91</v>
      </c>
      <c r="B45" s="137"/>
      <c r="C45" s="138">
        <f>C20</f>
        <v>0</v>
      </c>
    </row>
    <row r="46" ht="12.75" customHeight="1">
      <c r="A46" s="139" t="s">
        <v>92</v>
      </c>
      <c r="B46" s="140"/>
      <c r="C46" s="141">
        <f>C19</f>
        <v>0</v>
      </c>
    </row>
    <row r="47" ht="12.75" customHeight="1">
      <c r="A47" s="142" t="s">
        <v>129</v>
      </c>
      <c r="B47" s="50"/>
      <c r="C47" s="116" t="str">
        <f>IF(C$20=0,"0%",C20/C$41)</f>
        <v>0%</v>
      </c>
    </row>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A42:B42"/>
    <mergeCell ref="A43:B43"/>
    <mergeCell ref="A46:B46"/>
    <mergeCell ref="A47:B47"/>
    <mergeCell ref="A3:B3"/>
    <mergeCell ref="A4:B4"/>
    <mergeCell ref="B6:F6"/>
    <mergeCell ref="B13:F13"/>
    <mergeCell ref="B22:F22"/>
    <mergeCell ref="B34:F34"/>
    <mergeCell ref="A41:B41"/>
  </mergeCells>
  <dataValidations>
    <dataValidation type="list" allowBlank="1" showErrorMessage="1" sqref="E7:E9 E14:E18">
      <formula1>data!$A$2:$A$4</formula1>
    </dataValidation>
    <dataValidation type="list" allowBlank="1" sqref="E23:E30 E35:E36">
      <formula1>data!$A$2:$A$4</formula1>
    </dataValidation>
  </dataValidations>
  <printOptions/>
  <pageMargins bottom="0.787401575" footer="0.0" header="0.0" left="0.7" right="0.7" top="0.7874015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77.14"/>
    <col customWidth="1" min="3" max="4" width="17.71"/>
    <col customWidth="1" min="5" max="5" width="25.86"/>
    <col customWidth="1" min="6" max="6" width="73.86"/>
    <col customWidth="1" min="7" max="26" width="11.43"/>
  </cols>
  <sheetData>
    <row r="1" ht="97.5" customHeight="1">
      <c r="A1" s="129"/>
      <c r="B1" s="129" t="s">
        <v>133</v>
      </c>
      <c r="C1" s="5"/>
      <c r="D1" s="5"/>
      <c r="E1" s="5"/>
      <c r="F1" s="5"/>
    </row>
    <row r="2" ht="17.25" customHeight="1">
      <c r="A2" s="62" t="s">
        <v>102</v>
      </c>
      <c r="B2" s="62"/>
      <c r="C2" s="61"/>
      <c r="D2" s="130"/>
      <c r="E2" s="5"/>
      <c r="F2" s="5"/>
    </row>
    <row r="3" ht="17.25" customHeight="1">
      <c r="A3" s="131"/>
      <c r="B3" s="56"/>
      <c r="C3" s="58"/>
      <c r="D3" s="5"/>
      <c r="E3" s="5"/>
      <c r="F3" s="5"/>
    </row>
    <row r="4" ht="56.25" customHeight="1">
      <c r="A4" s="49" t="s">
        <v>19</v>
      </c>
      <c r="B4" s="50"/>
      <c r="C4" s="133" t="s">
        <v>20</v>
      </c>
      <c r="D4" s="52" t="s">
        <v>21</v>
      </c>
      <c r="E4" s="51" t="s">
        <v>103</v>
      </c>
      <c r="F4" s="51" t="s">
        <v>23</v>
      </c>
      <c r="G4" s="5"/>
      <c r="H4" s="5"/>
      <c r="I4" s="5"/>
      <c r="J4" s="5"/>
      <c r="K4" s="5"/>
      <c r="L4" s="5"/>
      <c r="M4" s="5"/>
      <c r="N4" s="5"/>
      <c r="O4" s="5"/>
      <c r="P4" s="5"/>
      <c r="Q4" s="5"/>
      <c r="R4" s="5"/>
      <c r="S4" s="5"/>
      <c r="T4" s="5"/>
      <c r="U4" s="5"/>
      <c r="V4" s="5"/>
      <c r="W4" s="5"/>
      <c r="X4" s="5"/>
      <c r="Y4" s="5"/>
      <c r="Z4" s="5"/>
    </row>
    <row r="5" ht="9.0" customHeight="1">
      <c r="A5" s="5"/>
      <c r="B5" s="5"/>
      <c r="C5" s="5"/>
      <c r="D5" s="5"/>
      <c r="E5" s="5"/>
      <c r="F5" s="5"/>
      <c r="G5" s="5"/>
      <c r="H5" s="5"/>
      <c r="I5" s="5"/>
      <c r="J5" s="5"/>
      <c r="K5" s="5"/>
      <c r="L5" s="5"/>
      <c r="M5" s="5"/>
      <c r="N5" s="5"/>
      <c r="O5" s="5"/>
      <c r="P5" s="5"/>
      <c r="Q5" s="5"/>
      <c r="R5" s="5"/>
      <c r="S5" s="5"/>
      <c r="T5" s="5"/>
      <c r="U5" s="5"/>
      <c r="V5" s="5"/>
      <c r="W5" s="5"/>
      <c r="X5" s="5"/>
      <c r="Y5" s="5"/>
      <c r="Z5" s="5"/>
    </row>
    <row r="6" ht="12.75" customHeight="1">
      <c r="A6" s="53" t="s">
        <v>24</v>
      </c>
      <c r="B6" s="54" t="s">
        <v>104</v>
      </c>
      <c r="C6" s="55"/>
      <c r="D6" s="55"/>
      <c r="E6" s="55"/>
      <c r="F6" s="56"/>
    </row>
    <row r="7" ht="17.25" customHeight="1">
      <c r="A7" s="57" t="s">
        <v>26</v>
      </c>
      <c r="B7" s="58" t="s">
        <v>49</v>
      </c>
      <c r="C7" s="59">
        <v>0.0</v>
      </c>
      <c r="D7" s="60" t="str">
        <f t="shared" ref="D7:D11" si="1">IF(C$41=0,"0%",C7/C$41)</f>
        <v>0%</v>
      </c>
      <c r="E7" s="61"/>
      <c r="F7" s="61"/>
    </row>
    <row r="8" ht="17.25" customHeight="1">
      <c r="A8" s="57" t="s">
        <v>28</v>
      </c>
      <c r="B8" s="58" t="s">
        <v>51</v>
      </c>
      <c r="C8" s="59">
        <v>0.0</v>
      </c>
      <c r="D8" s="60" t="str">
        <f t="shared" si="1"/>
        <v>0%</v>
      </c>
      <c r="E8" s="61"/>
      <c r="F8" s="61"/>
    </row>
    <row r="9" ht="17.25" customHeight="1">
      <c r="A9" s="57" t="s">
        <v>30</v>
      </c>
      <c r="B9" s="62" t="s">
        <v>37</v>
      </c>
      <c r="C9" s="59">
        <v>0.0</v>
      </c>
      <c r="D9" s="60" t="str">
        <f t="shared" si="1"/>
        <v>0%</v>
      </c>
      <c r="E9" s="61"/>
      <c r="F9" s="61"/>
    </row>
    <row r="10" ht="17.25" customHeight="1">
      <c r="A10" s="63"/>
      <c r="B10" s="64" t="s">
        <v>38</v>
      </c>
      <c r="C10" s="65">
        <f>SUMIF(E7:E9, "zajištěno", C7:C9)</f>
        <v>0</v>
      </c>
      <c r="D10" s="60" t="str">
        <f t="shared" si="1"/>
        <v>0%</v>
      </c>
      <c r="E10" s="67"/>
      <c r="F10" s="67"/>
    </row>
    <row r="11" ht="17.25" customHeight="1">
      <c r="A11" s="68"/>
      <c r="B11" s="69" t="s">
        <v>39</v>
      </c>
      <c r="C11" s="70">
        <f>SUM(C7:C9)</f>
        <v>0</v>
      </c>
      <c r="D11" s="71" t="str">
        <f t="shared" si="1"/>
        <v>0%</v>
      </c>
      <c r="E11" s="71"/>
      <c r="F11" s="71"/>
    </row>
    <row r="12" ht="9.0" customHeight="1">
      <c r="A12" s="72"/>
      <c r="B12" s="5"/>
      <c r="C12" s="74"/>
      <c r="D12" s="75"/>
      <c r="E12" s="75"/>
      <c r="F12" s="75"/>
    </row>
    <row r="13" ht="12.75" customHeight="1">
      <c r="A13" s="53" t="s">
        <v>40</v>
      </c>
      <c r="B13" s="54" t="s">
        <v>105</v>
      </c>
      <c r="C13" s="55"/>
      <c r="D13" s="55"/>
      <c r="E13" s="55"/>
      <c r="F13" s="55"/>
    </row>
    <row r="14" ht="17.25" customHeight="1">
      <c r="A14" s="57" t="s">
        <v>42</v>
      </c>
      <c r="B14" s="132" t="s">
        <v>106</v>
      </c>
      <c r="C14" s="59">
        <v>0.0</v>
      </c>
      <c r="D14" s="60" t="str">
        <f t="shared" ref="D14:D20" si="2">IF(C$41=0,"0%",C14/C$41)</f>
        <v>0%</v>
      </c>
      <c r="E14" s="61"/>
      <c r="F14" s="61"/>
    </row>
    <row r="15" ht="17.25" customHeight="1">
      <c r="A15" s="57" t="s">
        <v>44</v>
      </c>
      <c r="B15" s="132" t="s">
        <v>107</v>
      </c>
      <c r="C15" s="59">
        <v>0.0</v>
      </c>
      <c r="D15" s="60" t="str">
        <f t="shared" si="2"/>
        <v>0%</v>
      </c>
      <c r="E15" s="61"/>
      <c r="F15" s="61"/>
    </row>
    <row r="16" ht="17.25" customHeight="1">
      <c r="A16" s="57" t="s">
        <v>108</v>
      </c>
      <c r="B16" s="132" t="s">
        <v>41</v>
      </c>
      <c r="C16" s="59">
        <v>0.0</v>
      </c>
      <c r="D16" s="60" t="str">
        <f t="shared" si="2"/>
        <v>0%</v>
      </c>
      <c r="E16" s="61"/>
      <c r="F16" s="61"/>
    </row>
    <row r="17" ht="17.25" customHeight="1">
      <c r="A17" s="57" t="s">
        <v>109</v>
      </c>
      <c r="B17" s="58" t="s">
        <v>110</v>
      </c>
      <c r="C17" s="59">
        <v>0.0</v>
      </c>
      <c r="D17" s="60" t="str">
        <f t="shared" si="2"/>
        <v>0%</v>
      </c>
      <c r="E17" s="61"/>
      <c r="F17" s="61"/>
    </row>
    <row r="18" ht="17.25" customHeight="1">
      <c r="A18" s="57" t="s">
        <v>111</v>
      </c>
      <c r="B18" s="58" t="s">
        <v>37</v>
      </c>
      <c r="C18" s="59">
        <v>0.0</v>
      </c>
      <c r="D18" s="60" t="str">
        <f t="shared" si="2"/>
        <v>0%</v>
      </c>
      <c r="E18" s="61"/>
      <c r="F18" s="61"/>
    </row>
    <row r="19" ht="17.25" customHeight="1">
      <c r="A19" s="63"/>
      <c r="B19" s="64" t="s">
        <v>38</v>
      </c>
      <c r="C19" s="65">
        <f>SUMIF(E14:E18, "zajištěno", C14:C18)</f>
        <v>0</v>
      </c>
      <c r="D19" s="60" t="str">
        <f t="shared" si="2"/>
        <v>0%</v>
      </c>
      <c r="E19" s="67"/>
      <c r="F19" s="67"/>
    </row>
    <row r="20" ht="17.25" customHeight="1">
      <c r="A20" s="68"/>
      <c r="B20" s="69" t="s">
        <v>39</v>
      </c>
      <c r="C20" s="70">
        <f>SUM(C14:C18)</f>
        <v>0</v>
      </c>
      <c r="D20" s="71" t="str">
        <f t="shared" si="2"/>
        <v>0%</v>
      </c>
      <c r="E20" s="71"/>
      <c r="F20" s="71"/>
    </row>
    <row r="21" ht="9.0" customHeight="1">
      <c r="A21" s="72"/>
      <c r="B21" s="5"/>
      <c r="C21" s="74"/>
      <c r="D21" s="75"/>
      <c r="E21" s="75"/>
      <c r="F21" s="75"/>
    </row>
    <row r="22" ht="12.75" customHeight="1">
      <c r="A22" s="53" t="s">
        <v>46</v>
      </c>
      <c r="B22" s="76" t="s">
        <v>112</v>
      </c>
      <c r="C22" s="55"/>
      <c r="D22" s="55"/>
      <c r="E22" s="55"/>
      <c r="F22" s="56"/>
    </row>
    <row r="23" ht="17.25" customHeight="1">
      <c r="A23" s="57" t="s">
        <v>52</v>
      </c>
      <c r="B23" s="58" t="s">
        <v>113</v>
      </c>
      <c r="C23" s="59">
        <v>0.0</v>
      </c>
      <c r="D23" s="60" t="str">
        <f t="shared" ref="D23:D32" si="3">IF(C$41=0,"0%",C23/C$41)</f>
        <v>0%</v>
      </c>
      <c r="E23" s="61"/>
      <c r="F23" s="61"/>
    </row>
    <row r="24" ht="17.25" customHeight="1">
      <c r="A24" s="57" t="s">
        <v>114</v>
      </c>
      <c r="B24" s="58" t="s">
        <v>115</v>
      </c>
      <c r="C24" s="59">
        <v>0.0</v>
      </c>
      <c r="D24" s="60" t="str">
        <f t="shared" si="3"/>
        <v>0%</v>
      </c>
      <c r="E24" s="61"/>
      <c r="F24" s="61"/>
    </row>
    <row r="25" ht="17.25" customHeight="1">
      <c r="A25" s="57" t="s">
        <v>116</v>
      </c>
      <c r="B25" s="58" t="s">
        <v>117</v>
      </c>
      <c r="C25" s="59">
        <v>0.0</v>
      </c>
      <c r="D25" s="60" t="str">
        <f t="shared" si="3"/>
        <v>0%</v>
      </c>
      <c r="E25" s="61"/>
      <c r="F25" s="61"/>
    </row>
    <row r="26" ht="17.25" customHeight="1">
      <c r="A26" s="57" t="s">
        <v>118</v>
      </c>
      <c r="B26" s="58" t="s">
        <v>119</v>
      </c>
      <c r="C26" s="59">
        <v>0.0</v>
      </c>
      <c r="D26" s="60" t="str">
        <f t="shared" si="3"/>
        <v>0%</v>
      </c>
      <c r="E26" s="61"/>
      <c r="F26" s="61"/>
    </row>
    <row r="27" ht="17.25" customHeight="1">
      <c r="A27" s="57" t="s">
        <v>120</v>
      </c>
      <c r="B27" s="58" t="s">
        <v>121</v>
      </c>
      <c r="C27" s="59">
        <v>0.0</v>
      </c>
      <c r="D27" s="60" t="str">
        <f t="shared" si="3"/>
        <v>0%</v>
      </c>
      <c r="E27" s="61"/>
      <c r="F27" s="61"/>
    </row>
    <row r="28" ht="17.25" customHeight="1">
      <c r="A28" s="57" t="s">
        <v>122</v>
      </c>
      <c r="B28" s="58" t="s">
        <v>123</v>
      </c>
      <c r="C28" s="59">
        <v>0.0</v>
      </c>
      <c r="D28" s="60" t="str">
        <f t="shared" si="3"/>
        <v>0%</v>
      </c>
      <c r="E28" s="61"/>
      <c r="F28" s="61"/>
    </row>
    <row r="29" ht="17.25" customHeight="1">
      <c r="A29" s="57" t="s">
        <v>124</v>
      </c>
      <c r="B29" s="58" t="s">
        <v>125</v>
      </c>
      <c r="C29" s="59">
        <v>0.0</v>
      </c>
      <c r="D29" s="60" t="str">
        <f t="shared" si="3"/>
        <v>0%</v>
      </c>
      <c r="E29" s="61"/>
      <c r="F29" s="61"/>
    </row>
    <row r="30" ht="17.25" customHeight="1">
      <c r="A30" s="57" t="s">
        <v>126</v>
      </c>
      <c r="B30" s="135" t="s">
        <v>80</v>
      </c>
      <c r="C30" s="59">
        <v>0.0</v>
      </c>
      <c r="D30" s="60" t="str">
        <f t="shared" si="3"/>
        <v>0%</v>
      </c>
      <c r="E30" s="61"/>
      <c r="F30" s="61"/>
    </row>
    <row r="31" ht="17.25" customHeight="1">
      <c r="A31" s="63"/>
      <c r="B31" s="64" t="s">
        <v>38</v>
      </c>
      <c r="C31" s="65">
        <f>SUMIF(E23:E30, "zajištěno", C23:C30)</f>
        <v>0</v>
      </c>
      <c r="D31" s="60" t="str">
        <f t="shared" si="3"/>
        <v>0%</v>
      </c>
      <c r="E31" s="67"/>
      <c r="F31" s="67"/>
    </row>
    <row r="32" ht="17.25" customHeight="1">
      <c r="A32" s="68"/>
      <c r="B32" s="69" t="s">
        <v>39</v>
      </c>
      <c r="C32" s="70">
        <f>SUM(C23:C30)</f>
        <v>0</v>
      </c>
      <c r="D32" s="71" t="str">
        <f t="shared" si="3"/>
        <v>0%</v>
      </c>
      <c r="E32" s="71"/>
      <c r="F32" s="71"/>
    </row>
    <row r="33" ht="9.0" customHeight="1">
      <c r="A33" s="72"/>
      <c r="B33" s="5"/>
      <c r="C33" s="74"/>
      <c r="D33" s="75"/>
      <c r="E33" s="75"/>
      <c r="F33" s="75"/>
    </row>
    <row r="34" ht="12.75" customHeight="1">
      <c r="A34" s="53" t="s">
        <v>53</v>
      </c>
      <c r="B34" s="76" t="s">
        <v>112</v>
      </c>
      <c r="C34" s="55"/>
      <c r="D34" s="55"/>
      <c r="E34" s="55"/>
      <c r="F34" s="56"/>
    </row>
    <row r="35" ht="17.25" customHeight="1">
      <c r="A35" s="57" t="s">
        <v>55</v>
      </c>
      <c r="B35" s="58" t="s">
        <v>127</v>
      </c>
      <c r="C35" s="59">
        <v>0.0</v>
      </c>
      <c r="D35" s="60" t="str">
        <f t="shared" ref="D35:D38" si="4">IF(C$41=0,"0%",C35/C$41)</f>
        <v>0%</v>
      </c>
      <c r="E35" s="61"/>
      <c r="F35" s="61"/>
    </row>
    <row r="36" ht="17.25" customHeight="1">
      <c r="A36" s="57" t="s">
        <v>57</v>
      </c>
      <c r="B36" s="58" t="s">
        <v>128</v>
      </c>
      <c r="C36" s="59">
        <v>0.0</v>
      </c>
      <c r="D36" s="60" t="str">
        <f t="shared" si="4"/>
        <v>0%</v>
      </c>
      <c r="E36" s="61"/>
      <c r="F36" s="61"/>
    </row>
    <row r="37" ht="17.25" customHeight="1">
      <c r="A37" s="63"/>
      <c r="B37" s="64" t="s">
        <v>38</v>
      </c>
      <c r="C37" s="65">
        <f>SUMIF(E35:E36, "zajištěno", C35:C36)</f>
        <v>0</v>
      </c>
      <c r="D37" s="60" t="str">
        <f t="shared" si="4"/>
        <v>0%</v>
      </c>
      <c r="E37" s="67"/>
      <c r="F37" s="67"/>
    </row>
    <row r="38" ht="17.25" customHeight="1">
      <c r="A38" s="68"/>
      <c r="B38" s="69" t="s">
        <v>39</v>
      </c>
      <c r="C38" s="70">
        <f>SUM(C35:C36)</f>
        <v>0</v>
      </c>
      <c r="D38" s="71" t="str">
        <f t="shared" si="4"/>
        <v>0%</v>
      </c>
      <c r="E38" s="71"/>
      <c r="F38" s="71"/>
    </row>
    <row r="39" ht="12.75" customHeight="1"/>
    <row r="40" ht="12.75" customHeight="1"/>
    <row r="41" ht="12.75" customHeight="1">
      <c r="A41" s="97" t="s">
        <v>39</v>
      </c>
      <c r="B41" s="98"/>
      <c r="C41" s="99">
        <f>C11+C20+C32+C38</f>
        <v>0</v>
      </c>
    </row>
    <row r="42" ht="12.75" customHeight="1">
      <c r="A42" s="102" t="s">
        <v>89</v>
      </c>
      <c r="B42" s="103"/>
      <c r="C42" s="99">
        <f>C10+C19+C31+C37</f>
        <v>0</v>
      </c>
    </row>
    <row r="43" ht="12.75" customHeight="1">
      <c r="A43" s="105" t="s">
        <v>90</v>
      </c>
      <c r="B43" s="106"/>
      <c r="C43" s="107" t="str">
        <f>IF($C42=0,"0%",C42/C41)</f>
        <v>0%</v>
      </c>
    </row>
    <row r="44" ht="12.75" customHeight="1">
      <c r="A44" s="108"/>
      <c r="B44" s="108"/>
      <c r="C44" s="109"/>
    </row>
    <row r="45" ht="12.75" customHeight="1">
      <c r="A45" s="136" t="s">
        <v>91</v>
      </c>
      <c r="B45" s="137"/>
      <c r="C45" s="138">
        <f>C20</f>
        <v>0</v>
      </c>
    </row>
    <row r="46" ht="12.75" customHeight="1">
      <c r="A46" s="139" t="s">
        <v>92</v>
      </c>
      <c r="B46" s="140"/>
      <c r="C46" s="141">
        <f>C19</f>
        <v>0</v>
      </c>
    </row>
    <row r="47" ht="12.75" customHeight="1">
      <c r="A47" s="142" t="s">
        <v>129</v>
      </c>
      <c r="B47" s="50"/>
      <c r="C47" s="116" t="str">
        <f>IF(C$20=0,"0%",C20/C$41)</f>
        <v>0%</v>
      </c>
    </row>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A42:B42"/>
    <mergeCell ref="A43:B43"/>
    <mergeCell ref="A46:B46"/>
    <mergeCell ref="A47:B47"/>
    <mergeCell ref="A3:B3"/>
    <mergeCell ref="A4:B4"/>
    <mergeCell ref="B6:F6"/>
    <mergeCell ref="B13:F13"/>
    <mergeCell ref="B22:F22"/>
    <mergeCell ref="B34:F34"/>
    <mergeCell ref="A41:B41"/>
  </mergeCells>
  <dataValidations>
    <dataValidation type="list" allowBlank="1" showErrorMessage="1" sqref="E7:E9 E14:E18">
      <formula1>data!$A$2:$A$4</formula1>
    </dataValidation>
    <dataValidation type="list" allowBlank="1" sqref="E23:E30 E35:E36">
      <formula1>data!$A$2:$A$4</formula1>
    </dataValidation>
  </dataValidations>
  <printOptions/>
  <pageMargins bottom="0.787401575" footer="0.0" header="0.0" left="0.7" right="0.7" top="0.7874015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1.43"/>
  </cols>
  <sheetData>
    <row r="1" ht="12.75" customHeight="1"/>
    <row r="2" ht="12.75" customHeight="1">
      <c r="A2" s="143" t="s">
        <v>134</v>
      </c>
    </row>
    <row r="3" ht="12.75" customHeight="1">
      <c r="A3" s="143" t="s">
        <v>135</v>
      </c>
    </row>
    <row r="4" ht="12.75" customHeight="1">
      <c r="A4" s="143" t="s">
        <v>136</v>
      </c>
    </row>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2017-05-03T09:43:22Z</dcterms:created>
  <dc:creator>Magdaléna Králová</dc:creator>
</cp:coreProperties>
</file>