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3. jednání\"/>
    </mc:Choice>
  </mc:AlternateContent>
  <xr:revisionPtr revIDLastSave="0" documentId="13_ncr:1_{FC5B4179-0A92-42BB-9501-0D0392FCAB7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Vývoj dokumentrání film" sheetId="2" r:id="rId1"/>
    <sheet name="HB" sheetId="3" r:id="rId2"/>
    <sheet name="JK" sheetId="4" r:id="rId3"/>
    <sheet name="PV" sheetId="5" r:id="rId4"/>
    <sheet name="VT" sheetId="6" r:id="rId5"/>
    <sheet name="ZK" sheetId="7" r:id="rId6"/>
  </sheets>
  <definedNames>
    <definedName name="_xlnm.Print_Area" localSheetId="0">'Vývoj dokumentrání film'!$A$1:$AC$37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7" l="1"/>
  <c r="D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E29" i="6"/>
  <c r="D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E29" i="5"/>
  <c r="D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E29" i="4"/>
  <c r="D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E29" i="3"/>
  <c r="D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E31" i="2" l="1"/>
  <c r="D31" i="2"/>
  <c r="T31" i="2" l="1"/>
  <c r="T32" i="2" s="1"/>
</calcChain>
</file>

<file path=xl/sharedStrings.xml><?xml version="1.0" encoding="utf-8"?>
<sst xmlns="http://schemas.openxmlformats.org/spreadsheetml/2006/main" count="1306" uniqueCount="139">
  <si>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</si>
  <si>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</si>
  <si>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</si>
  <si>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</si>
  <si>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</si>
  <si>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</si>
  <si>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</si>
  <si>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</si>
  <si>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</si>
  <si>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</si>
  <si>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</si>
  <si>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</si>
  <si>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</si>
  <si>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</si>
  <si>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</si>
  <si>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</si>
  <si>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</si>
  <si>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</si>
  <si>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</si>
  <si>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</si>
  <si>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</si>
  <si>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</si>
  <si>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</si>
  <si>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</si>
  <si>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</si>
  <si>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</si>
  <si>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</si>
  <si>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</si>
  <si>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</si>
  <si>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</si>
  <si>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</si>
  <si>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</si>
  <si>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</si>
  <si>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</si>
  <si>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</si>
  <si>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</si>
  <si>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</si>
  <si>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</si>
  <si>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</si>
  <si>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2018-1-6-27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</si>
  <si>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25.10.2018 - 26.11.2018
</t>
    </r>
    <r>
      <rPr>
        <b/>
        <sz val="11"/>
        <color theme="1"/>
        <rFont val="Calibri"/>
        <family val="2"/>
        <charset val="238"/>
        <scheme val="minor"/>
      </rPr>
      <t>Finanční alokace:</t>
    </r>
    <r>
      <rPr>
        <sz val="11"/>
        <color theme="1"/>
        <rFont val="Calibri"/>
        <family val="2"/>
        <charset val="238"/>
        <scheme val="minor"/>
      </rPr>
      <t xml:space="preserve"> 4 900 000 Kč
</t>
    </r>
    <r>
      <rPr>
        <b/>
        <sz val="11"/>
        <color theme="1"/>
        <rFont val="Calibri"/>
        <family val="2"/>
        <charset val="238"/>
        <scheme val="minor"/>
      </rP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 6. 2021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</si>
  <si>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</si>
  <si>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2857-2018</t>
  </si>
  <si>
    <t xml:space="preserve">2863-2018 </t>
  </si>
  <si>
    <t>2865-2018</t>
  </si>
  <si>
    <t xml:space="preserve">2867-2018 </t>
  </si>
  <si>
    <t>2869-2018</t>
  </si>
  <si>
    <t>2870-2018</t>
  </si>
  <si>
    <t>2873-2018</t>
  </si>
  <si>
    <t xml:space="preserve">2874-2018 </t>
  </si>
  <si>
    <t>2875-2018</t>
  </si>
  <si>
    <t>2877-2018</t>
  </si>
  <si>
    <t>2883-2018</t>
  </si>
  <si>
    <t>2885-2018</t>
  </si>
  <si>
    <t>2891-2018</t>
  </si>
  <si>
    <t>2892-2018</t>
  </si>
  <si>
    <t>2894-2018</t>
  </si>
  <si>
    <t>2895-2018</t>
  </si>
  <si>
    <t>2899-2018</t>
  </si>
  <si>
    <t>2900-2018</t>
  </si>
  <si>
    <t>Bohemian Productions s.r.o.</t>
  </si>
  <si>
    <t>Frame Films s.r.o.</t>
  </si>
  <si>
    <t>Cinemart a.s.</t>
  </si>
  <si>
    <t>Art Francesco s.r.o.</t>
  </si>
  <si>
    <t>nutprodukce s.r.o.</t>
  </si>
  <si>
    <t>MasterFilm s.r.o.</t>
  </si>
  <si>
    <t>Cinémotif Films s.r.o.</t>
  </si>
  <si>
    <t>Silk Films s.r.o.</t>
  </si>
  <si>
    <t>GPO Platform s.r.o.</t>
  </si>
  <si>
    <t>DOCUfilm Praha s.r.o.</t>
  </si>
  <si>
    <t>Xova Film s.r.o.</t>
  </si>
  <si>
    <t>Film Kolektiv s.r.o.</t>
  </si>
  <si>
    <t>Mannschaft s.r.o.</t>
  </si>
  <si>
    <t>KABOS film &amp; media s.r.o.</t>
  </si>
  <si>
    <t>endorfilm s.r.o.</t>
  </si>
  <si>
    <t>Noemi Krausová</t>
  </si>
  <si>
    <t>Martin Dušek</t>
  </si>
  <si>
    <t>Naděje až do konce</t>
  </si>
  <si>
    <t>Martina</t>
  </si>
  <si>
    <t>Simulace svobody</t>
  </si>
  <si>
    <t>So Far from Mikulov</t>
  </si>
  <si>
    <t>Až zařve lev</t>
  </si>
  <si>
    <t>Raději zešílet v divočině</t>
  </si>
  <si>
    <t>FED CUP 86</t>
  </si>
  <si>
    <t>Návštěvníci</t>
  </si>
  <si>
    <t>Příběh Jaroslava M.</t>
  </si>
  <si>
    <t>Qui manque aujourd´hui</t>
  </si>
  <si>
    <t>Prognosťáci</t>
  </si>
  <si>
    <t>Bourání Evropy</t>
  </si>
  <si>
    <t>Architektura 58-89</t>
  </si>
  <si>
    <t>Chybění</t>
  </si>
  <si>
    <t>Válka - Afgánistán</t>
  </si>
  <si>
    <t>kameRRaman: Po stopách Roberta Richardsona</t>
  </si>
  <si>
    <t>Epopej</t>
  </si>
  <si>
    <t>ne</t>
  </si>
  <si>
    <t>ano</t>
  </si>
  <si>
    <t>Cielová Hana</t>
  </si>
  <si>
    <t>Švoma Martin</t>
  </si>
  <si>
    <t>x</t>
  </si>
  <si>
    <t>Slováková Andrea</t>
  </si>
  <si>
    <t>Kopřiva Antonín</t>
  </si>
  <si>
    <t>Slavíková Helena</t>
  </si>
  <si>
    <t>Lukeš Jan</t>
  </si>
  <si>
    <t>Svatoňová Kateřina</t>
  </si>
  <si>
    <t>Kulhánková Hana</t>
  </si>
  <si>
    <t>Seidl Tomáš</t>
  </si>
  <si>
    <t>Hádková Jana</t>
  </si>
  <si>
    <t>Čabrádek Karel</t>
  </si>
  <si>
    <t>Reifová Irena</t>
  </si>
  <si>
    <t>Uhrík Štefan</t>
  </si>
  <si>
    <t>Mahdal Martin</t>
  </si>
  <si>
    <t>Voráč Jiří</t>
  </si>
  <si>
    <t>Schmarc Vít</t>
  </si>
  <si>
    <t>Vadas Martin</t>
  </si>
  <si>
    <t>Poláková Jarmila</t>
  </si>
  <si>
    <t>Slavíková Nataša</t>
  </si>
  <si>
    <t>Schwarcz Viktor</t>
  </si>
  <si>
    <t>Krejčí Tereza</t>
  </si>
  <si>
    <t>Borovan Pavel</t>
  </si>
  <si>
    <t>Staníková Daniela</t>
  </si>
  <si>
    <t>Konečný Lubomír</t>
  </si>
  <si>
    <t>Tuček Daniel</t>
  </si>
  <si>
    <t>Mathé Ivo</t>
  </si>
  <si>
    <t>Praha plná vlkodlaků</t>
  </si>
  <si>
    <t>Barletta s.r.o.</t>
  </si>
  <si>
    <t>investiční dotace</t>
  </si>
  <si>
    <t>70%</t>
  </si>
  <si>
    <t>85%</t>
  </si>
  <si>
    <t>65%</t>
  </si>
  <si>
    <t>90%</t>
  </si>
  <si>
    <t>60%</t>
  </si>
  <si>
    <t>ano - 20 %</t>
  </si>
  <si>
    <t>31.10.2019</t>
  </si>
  <si>
    <t>28.2.2020</t>
  </si>
  <si>
    <t>31.12.2019</t>
  </si>
  <si>
    <t>30.4.2020</t>
  </si>
  <si>
    <t>30.6.2020</t>
  </si>
  <si>
    <t>31.8.2019</t>
  </si>
  <si>
    <t>Projekt 2870/2018 Raději zešílet v divočině bude hrazen na základě usnesení Rady č. 238/2017 ze státní dotace 2017. Projekt 2900/2018 Epopej bude hrazen na základě usnesení Rady č. 238/2017 ze státní dotace 2017 do výše jejího zůstatku 293 000 Kč, zbylých 157 000 Kč bude na základě usnesení č. 202/2018 hrazeno ze státní dotace 2018. Zbylé projekty ve výzvě budou hrazeny na základě usnesení č. 202/2018 ze státní dotace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</si>
</sst>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2" fontId="4" fillId="2" borderId="5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 wrapText="1"/>
    </xf>
    <xf numFmtId="2" fontId="3" fillId="2" borderId="4" xfId="0" applyNumberFormat="1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2" borderId="0" xfId="1" applyNumberFormat="1" applyFont="1" applyFill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14" fontId="5" fillId="0" borderId="3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2"/>
  <sheetViews>
    <sheetView tabSelected="1" zoomScale="78" zoomScaleNormal="78" workbookViewId="0">
      <selection activeCell="F13" sqref="F13"/>
    </sheetView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4" width="9.28515625" style="2" customWidth="1"/>
    <col min="25" max="25" width="10.140625" style="2" customWidth="1"/>
    <col min="26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36</v>
      </c>
    </row>
    <row r="2" spans="1:93" ht="15" x14ac:dyDescent="0.25">
      <c r="A2" s="34" t="s">
        <v>39</v>
      </c>
      <c r="B2" s="34"/>
      <c r="C2" s="34"/>
      <c r="D2" s="4" t="s">
        <v>24</v>
      </c>
    </row>
    <row r="3" spans="1:93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93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93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93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93" ht="12.6" customHeight="1" x14ac:dyDescent="0.25">
      <c r="A7" s="12"/>
      <c r="D7" s="21"/>
      <c r="E7" s="21"/>
      <c r="F7" s="21"/>
      <c r="G7" s="21"/>
      <c r="H7" s="21"/>
      <c r="I7" s="21"/>
      <c r="J7" s="21"/>
      <c r="K7" s="21"/>
    </row>
    <row r="8" spans="1:93" ht="51" customHeight="1" x14ac:dyDescent="0.25">
      <c r="A8" s="12"/>
      <c r="D8" s="33" t="s">
        <v>138</v>
      </c>
      <c r="E8" s="33"/>
      <c r="F8" s="33"/>
      <c r="G8" s="33"/>
      <c r="H8" s="33"/>
      <c r="I8" s="33"/>
      <c r="J8" s="33"/>
      <c r="K8" s="33"/>
    </row>
    <row r="9" spans="1:93" x14ac:dyDescent="0.25">
      <c r="A9" s="4"/>
    </row>
    <row r="10" spans="1:93" ht="26.45" customHeight="1" x14ac:dyDescent="0.25">
      <c r="A10" s="36" t="s">
        <v>0</v>
      </c>
      <c r="B10" s="36" t="s">
        <v>1</v>
      </c>
      <c r="C10" s="36" t="s">
        <v>19</v>
      </c>
      <c r="D10" s="36" t="s">
        <v>13</v>
      </c>
      <c r="E10" s="39" t="s">
        <v>2</v>
      </c>
      <c r="F10" s="36" t="s">
        <v>31</v>
      </c>
      <c r="G10" s="36"/>
      <c r="H10" s="36" t="s">
        <v>32</v>
      </c>
      <c r="I10" s="36"/>
      <c r="J10" s="36" t="s">
        <v>33</v>
      </c>
      <c r="K10" s="36"/>
      <c r="L10" s="36" t="s">
        <v>15</v>
      </c>
      <c r="M10" s="36" t="s">
        <v>14</v>
      </c>
      <c r="N10" s="36" t="s">
        <v>16</v>
      </c>
      <c r="O10" s="36" t="s">
        <v>28</v>
      </c>
      <c r="P10" s="36" t="s">
        <v>29</v>
      </c>
      <c r="Q10" s="36" t="s">
        <v>30</v>
      </c>
      <c r="R10" s="36" t="s">
        <v>3</v>
      </c>
      <c r="S10" s="36" t="s">
        <v>4</v>
      </c>
      <c r="T10" s="36" t="s">
        <v>5</v>
      </c>
      <c r="U10" s="36" t="s">
        <v>6</v>
      </c>
      <c r="V10" s="36" t="s">
        <v>7</v>
      </c>
      <c r="W10" s="36" t="s">
        <v>8</v>
      </c>
      <c r="X10" s="36" t="s">
        <v>18</v>
      </c>
      <c r="Y10" s="36" t="s">
        <v>17</v>
      </c>
      <c r="Z10" s="36" t="s">
        <v>9</v>
      </c>
      <c r="AA10" s="36" t="s">
        <v>10</v>
      </c>
      <c r="AB10" s="36" t="s">
        <v>11</v>
      </c>
      <c r="AC10" s="36" t="s">
        <v>12</v>
      </c>
    </row>
    <row r="11" spans="1:93" ht="59.45" customHeight="1" x14ac:dyDescent="0.25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93" ht="28.9" customHeight="1" x14ac:dyDescent="0.2">
      <c r="A12" s="37"/>
      <c r="B12" s="37"/>
      <c r="C12" s="37"/>
      <c r="D12" s="37"/>
      <c r="E12" s="41"/>
      <c r="F12" s="13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5" t="s">
        <v>27</v>
      </c>
      <c r="M12" s="5" t="s">
        <v>21</v>
      </c>
      <c r="N12" s="5" t="s">
        <v>21</v>
      </c>
      <c r="O12" s="5" t="s">
        <v>22</v>
      </c>
      <c r="P12" s="5" t="s">
        <v>23</v>
      </c>
      <c r="Q12" s="5" t="s">
        <v>23</v>
      </c>
      <c r="R12" s="5" t="s">
        <v>22</v>
      </c>
      <c r="S12" s="5"/>
      <c r="T12" s="5"/>
      <c r="U12" s="5"/>
      <c r="V12" s="6"/>
      <c r="W12" s="6"/>
      <c r="X12" s="15"/>
      <c r="Y12" s="6"/>
      <c r="Z12" s="6"/>
      <c r="AA12" s="6"/>
      <c r="AB12" s="6"/>
      <c r="AC12" s="32"/>
    </row>
    <row r="13" spans="1:93" s="7" customFormat="1" ht="12.75" customHeight="1" x14ac:dyDescent="0.2">
      <c r="A13" s="8" t="s">
        <v>47</v>
      </c>
      <c r="B13" s="9" t="s">
        <v>64</v>
      </c>
      <c r="C13" s="9" t="s">
        <v>82</v>
      </c>
      <c r="D13" s="14">
        <v>1390000</v>
      </c>
      <c r="E13" s="16">
        <v>400000</v>
      </c>
      <c r="F13" s="18" t="s">
        <v>101</v>
      </c>
      <c r="G13" s="19" t="s">
        <v>95</v>
      </c>
      <c r="H13" s="18" t="s">
        <v>99</v>
      </c>
      <c r="I13" s="19" t="s">
        <v>95</v>
      </c>
      <c r="J13" s="18" t="s">
        <v>118</v>
      </c>
      <c r="K13" s="19" t="s">
        <v>95</v>
      </c>
      <c r="L13" s="17">
        <v>37</v>
      </c>
      <c r="M13" s="10">
        <v>13.8</v>
      </c>
      <c r="N13" s="10">
        <v>14.2</v>
      </c>
      <c r="O13" s="10">
        <v>5</v>
      </c>
      <c r="P13" s="10">
        <v>9</v>
      </c>
      <c r="Q13" s="10">
        <v>9.6</v>
      </c>
      <c r="R13" s="10">
        <v>5</v>
      </c>
      <c r="S13" s="10">
        <v>93.6</v>
      </c>
      <c r="T13" s="24">
        <v>400000</v>
      </c>
      <c r="U13" s="27" t="s">
        <v>125</v>
      </c>
      <c r="V13" s="22" t="s">
        <v>95</v>
      </c>
      <c r="W13" s="28" t="s">
        <v>95</v>
      </c>
      <c r="X13" s="15" t="s">
        <v>94</v>
      </c>
      <c r="Y13" s="28" t="s">
        <v>94</v>
      </c>
      <c r="Z13" s="23">
        <v>0.61</v>
      </c>
      <c r="AA13" s="29" t="s">
        <v>126</v>
      </c>
      <c r="AB13" s="30">
        <v>43768</v>
      </c>
      <c r="AC13" s="31" t="s">
        <v>132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7" customFormat="1" ht="12.75" customHeight="1" x14ac:dyDescent="0.2">
      <c r="A14" s="8" t="s">
        <v>59</v>
      </c>
      <c r="B14" s="9" t="s">
        <v>76</v>
      </c>
      <c r="C14" s="9" t="s">
        <v>93</v>
      </c>
      <c r="D14" s="14">
        <v>796960</v>
      </c>
      <c r="E14" s="16">
        <v>450000</v>
      </c>
      <c r="F14" s="18" t="s">
        <v>111</v>
      </c>
      <c r="G14" s="20" t="s">
        <v>95</v>
      </c>
      <c r="H14" s="18" t="s">
        <v>100</v>
      </c>
      <c r="I14" s="20" t="s">
        <v>95</v>
      </c>
      <c r="J14" s="18" t="s">
        <v>120</v>
      </c>
      <c r="K14" s="20" t="s">
        <v>95</v>
      </c>
      <c r="L14" s="17">
        <v>35.4</v>
      </c>
      <c r="M14" s="10">
        <v>13.2</v>
      </c>
      <c r="N14" s="10">
        <v>12.8</v>
      </c>
      <c r="O14" s="10">
        <v>4.8</v>
      </c>
      <c r="P14" s="10">
        <v>8.1999999999999993</v>
      </c>
      <c r="Q14" s="10">
        <v>8.6</v>
      </c>
      <c r="R14" s="10">
        <v>3</v>
      </c>
      <c r="S14" s="10">
        <v>86</v>
      </c>
      <c r="T14" s="24">
        <v>450000</v>
      </c>
      <c r="U14" s="27" t="s">
        <v>125</v>
      </c>
      <c r="V14" s="22" t="s">
        <v>95</v>
      </c>
      <c r="W14" s="28" t="s">
        <v>95</v>
      </c>
      <c r="X14" s="15" t="s">
        <v>94</v>
      </c>
      <c r="Y14" s="28" t="s">
        <v>94</v>
      </c>
      <c r="Z14" s="23">
        <v>0.6</v>
      </c>
      <c r="AA14" s="29" t="s">
        <v>127</v>
      </c>
      <c r="AB14" s="30">
        <v>43862</v>
      </c>
      <c r="AC14" s="31" t="s">
        <v>133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7" customFormat="1" ht="12.75" customHeight="1" x14ac:dyDescent="0.2">
      <c r="A15" s="8" t="s">
        <v>52</v>
      </c>
      <c r="B15" s="9" t="s">
        <v>69</v>
      </c>
      <c r="C15" s="9" t="s">
        <v>87</v>
      </c>
      <c r="D15" s="14">
        <v>677928</v>
      </c>
      <c r="E15" s="16">
        <v>500000</v>
      </c>
      <c r="F15" s="18" t="s">
        <v>105</v>
      </c>
      <c r="G15" s="19" t="s">
        <v>95</v>
      </c>
      <c r="H15" s="18" t="s">
        <v>109</v>
      </c>
      <c r="I15" s="19" t="s">
        <v>95</v>
      </c>
      <c r="J15" s="18" t="s">
        <v>114</v>
      </c>
      <c r="K15" s="19" t="s">
        <v>95</v>
      </c>
      <c r="L15" s="17">
        <v>33.4</v>
      </c>
      <c r="M15" s="10">
        <v>13</v>
      </c>
      <c r="N15" s="10">
        <v>12</v>
      </c>
      <c r="O15" s="10">
        <v>4.5999999999999996</v>
      </c>
      <c r="P15" s="10">
        <v>7.8</v>
      </c>
      <c r="Q15" s="10">
        <v>8</v>
      </c>
      <c r="R15" s="10">
        <v>4</v>
      </c>
      <c r="S15" s="10">
        <v>82.8</v>
      </c>
      <c r="T15" s="24">
        <v>500000</v>
      </c>
      <c r="U15" s="27" t="s">
        <v>125</v>
      </c>
      <c r="V15" s="22" t="s">
        <v>95</v>
      </c>
      <c r="W15" s="28" t="s">
        <v>95</v>
      </c>
      <c r="X15" s="15" t="s">
        <v>94</v>
      </c>
      <c r="Y15" s="28" t="s">
        <v>94</v>
      </c>
      <c r="Z15" s="23">
        <v>0.74</v>
      </c>
      <c r="AA15" s="29" t="s">
        <v>129</v>
      </c>
      <c r="AB15" s="30">
        <v>43921</v>
      </c>
      <c r="AC15" s="30">
        <v>43921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7" customFormat="1" ht="12.75" customHeight="1" x14ac:dyDescent="0.2">
      <c r="A16" s="8" t="s">
        <v>53</v>
      </c>
      <c r="B16" s="9" t="s">
        <v>70</v>
      </c>
      <c r="C16" s="9" t="s">
        <v>88</v>
      </c>
      <c r="D16" s="14">
        <v>597000</v>
      </c>
      <c r="E16" s="16">
        <v>400000</v>
      </c>
      <c r="F16" s="18" t="s">
        <v>106</v>
      </c>
      <c r="G16" s="20" t="s">
        <v>95</v>
      </c>
      <c r="H16" s="18" t="s">
        <v>113</v>
      </c>
      <c r="I16" s="20" t="s">
        <v>98</v>
      </c>
      <c r="J16" s="19" t="s">
        <v>98</v>
      </c>
      <c r="K16" s="20" t="s">
        <v>98</v>
      </c>
      <c r="L16" s="17">
        <v>32.4</v>
      </c>
      <c r="M16" s="10">
        <v>11.2</v>
      </c>
      <c r="N16" s="10">
        <v>12</v>
      </c>
      <c r="O16" s="10">
        <v>4.4000000000000004</v>
      </c>
      <c r="P16" s="10">
        <v>7.4</v>
      </c>
      <c r="Q16" s="10">
        <v>8.4</v>
      </c>
      <c r="R16" s="10">
        <v>3</v>
      </c>
      <c r="S16" s="10">
        <v>78.8</v>
      </c>
      <c r="T16" s="24">
        <v>400000</v>
      </c>
      <c r="U16" s="27" t="s">
        <v>125</v>
      </c>
      <c r="V16" s="22" t="s">
        <v>95</v>
      </c>
      <c r="W16" s="28" t="s">
        <v>95</v>
      </c>
      <c r="X16" s="15" t="s">
        <v>94</v>
      </c>
      <c r="Y16" s="28" t="s">
        <v>94</v>
      </c>
      <c r="Z16" s="23">
        <v>0.74</v>
      </c>
      <c r="AA16" s="29" t="s">
        <v>129</v>
      </c>
      <c r="AB16" s="30">
        <v>43981</v>
      </c>
      <c r="AC16" s="30">
        <v>43982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7" customFormat="1" ht="12.75" customHeight="1" x14ac:dyDescent="0.2">
      <c r="A17" s="8" t="s">
        <v>51</v>
      </c>
      <c r="B17" s="9" t="s">
        <v>68</v>
      </c>
      <c r="C17" s="9" t="s">
        <v>86</v>
      </c>
      <c r="D17" s="14">
        <v>555000</v>
      </c>
      <c r="E17" s="16">
        <v>461000</v>
      </c>
      <c r="F17" s="18" t="s">
        <v>104</v>
      </c>
      <c r="G17" s="19" t="s">
        <v>95</v>
      </c>
      <c r="H17" s="19" t="s">
        <v>98</v>
      </c>
      <c r="I17" s="19" t="s">
        <v>98</v>
      </c>
      <c r="J17" s="18" t="s">
        <v>122</v>
      </c>
      <c r="K17" s="19" t="s">
        <v>95</v>
      </c>
      <c r="L17" s="17">
        <v>32.799999999999997</v>
      </c>
      <c r="M17" s="10">
        <v>10.8</v>
      </c>
      <c r="N17" s="10">
        <v>12.2</v>
      </c>
      <c r="O17" s="10">
        <v>3.8</v>
      </c>
      <c r="P17" s="10">
        <v>6</v>
      </c>
      <c r="Q17" s="10">
        <v>5.8</v>
      </c>
      <c r="R17" s="10">
        <v>3.8</v>
      </c>
      <c r="S17" s="10">
        <v>75.2</v>
      </c>
      <c r="T17" s="24">
        <v>400000</v>
      </c>
      <c r="U17" s="27" t="s">
        <v>125</v>
      </c>
      <c r="V17" s="22" t="s">
        <v>95</v>
      </c>
      <c r="W17" s="28" t="s">
        <v>95</v>
      </c>
      <c r="X17" s="15" t="s">
        <v>94</v>
      </c>
      <c r="Y17" s="28" t="s">
        <v>94</v>
      </c>
      <c r="Z17" s="23">
        <v>0.83</v>
      </c>
      <c r="AA17" s="29" t="s">
        <v>129</v>
      </c>
      <c r="AB17" s="30">
        <v>43819</v>
      </c>
      <c r="AC17" s="31" t="s">
        <v>134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7" customFormat="1" x14ac:dyDescent="0.2">
      <c r="A18" s="8" t="s">
        <v>57</v>
      </c>
      <c r="B18" s="9" t="s">
        <v>74</v>
      </c>
      <c r="C18" s="9" t="s">
        <v>123</v>
      </c>
      <c r="D18" s="14">
        <v>451032</v>
      </c>
      <c r="E18" s="16">
        <v>320000</v>
      </c>
      <c r="F18" s="18" t="s">
        <v>110</v>
      </c>
      <c r="G18" s="20" t="s">
        <v>95</v>
      </c>
      <c r="H18" s="18" t="s">
        <v>96</v>
      </c>
      <c r="I18" s="20" t="s">
        <v>95</v>
      </c>
      <c r="J18" s="18" t="s">
        <v>118</v>
      </c>
      <c r="K18" s="20" t="s">
        <v>95</v>
      </c>
      <c r="L18" s="17">
        <v>31.2</v>
      </c>
      <c r="M18" s="10">
        <v>11.4</v>
      </c>
      <c r="N18" s="10">
        <v>11.2</v>
      </c>
      <c r="O18" s="10">
        <v>2</v>
      </c>
      <c r="P18" s="10">
        <v>8.1999999999999993</v>
      </c>
      <c r="Q18" s="10">
        <v>6.8</v>
      </c>
      <c r="R18" s="10">
        <v>4</v>
      </c>
      <c r="S18" s="10">
        <v>74.8</v>
      </c>
      <c r="T18" s="24">
        <v>320000</v>
      </c>
      <c r="U18" s="27" t="s">
        <v>125</v>
      </c>
      <c r="V18" s="22" t="s">
        <v>95</v>
      </c>
      <c r="W18" s="28" t="s">
        <v>95</v>
      </c>
      <c r="X18" s="15" t="s">
        <v>94</v>
      </c>
      <c r="Y18" s="28" t="s">
        <v>94</v>
      </c>
      <c r="Z18" s="23">
        <v>0.70950000000000002</v>
      </c>
      <c r="AA18" s="29" t="s">
        <v>129</v>
      </c>
      <c r="AB18" s="30">
        <v>43646</v>
      </c>
      <c r="AC18" s="30">
        <v>43646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7" customFormat="1" ht="12.75" customHeight="1" x14ac:dyDescent="0.2">
      <c r="A19" s="8" t="s">
        <v>48</v>
      </c>
      <c r="B19" s="9" t="s">
        <v>65</v>
      </c>
      <c r="C19" s="9" t="s">
        <v>83</v>
      </c>
      <c r="D19" s="14">
        <v>1651000</v>
      </c>
      <c r="E19" s="16">
        <v>700000</v>
      </c>
      <c r="F19" s="18" t="s">
        <v>102</v>
      </c>
      <c r="G19" s="19" t="s">
        <v>95</v>
      </c>
      <c r="H19" s="18" t="s">
        <v>107</v>
      </c>
      <c r="I19" s="19" t="s">
        <v>94</v>
      </c>
      <c r="J19" s="18" t="s">
        <v>119</v>
      </c>
      <c r="K19" s="19" t="s">
        <v>95</v>
      </c>
      <c r="L19" s="17">
        <v>29.8</v>
      </c>
      <c r="M19" s="10">
        <v>11.2</v>
      </c>
      <c r="N19" s="10">
        <v>11.2</v>
      </c>
      <c r="O19" s="10">
        <v>4</v>
      </c>
      <c r="P19" s="10">
        <v>6.8</v>
      </c>
      <c r="Q19" s="10">
        <v>7.4</v>
      </c>
      <c r="R19" s="10">
        <v>4</v>
      </c>
      <c r="S19" s="10">
        <v>74.400000000000006</v>
      </c>
      <c r="T19" s="25">
        <v>500000</v>
      </c>
      <c r="U19" s="27" t="s">
        <v>125</v>
      </c>
      <c r="V19" s="22" t="s">
        <v>94</v>
      </c>
      <c r="W19" s="28" t="s">
        <v>94</v>
      </c>
      <c r="X19" s="15" t="s">
        <v>95</v>
      </c>
      <c r="Y19" s="28" t="s">
        <v>94</v>
      </c>
      <c r="Z19" s="23">
        <v>0.42</v>
      </c>
      <c r="AA19" s="29" t="s">
        <v>130</v>
      </c>
      <c r="AB19" s="30">
        <v>43922</v>
      </c>
      <c r="AC19" s="31" t="s">
        <v>135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7" customFormat="1" ht="12.75" customHeight="1" x14ac:dyDescent="0.2">
      <c r="A20" s="8" t="s">
        <v>50</v>
      </c>
      <c r="B20" s="9" t="s">
        <v>67</v>
      </c>
      <c r="C20" s="9" t="s">
        <v>85</v>
      </c>
      <c r="D20" s="14">
        <v>617505</v>
      </c>
      <c r="E20" s="16">
        <v>350000</v>
      </c>
      <c r="F20" s="19" t="s">
        <v>98</v>
      </c>
      <c r="G20" s="19" t="s">
        <v>98</v>
      </c>
      <c r="H20" s="18" t="s">
        <v>97</v>
      </c>
      <c r="I20" s="19" t="s">
        <v>95</v>
      </c>
      <c r="J20" s="18" t="s">
        <v>121</v>
      </c>
      <c r="K20" s="19" t="s">
        <v>94</v>
      </c>
      <c r="L20" s="17">
        <v>28.6</v>
      </c>
      <c r="M20" s="10">
        <v>11.6</v>
      </c>
      <c r="N20" s="10">
        <v>9.4</v>
      </c>
      <c r="O20" s="10">
        <v>4</v>
      </c>
      <c r="P20" s="10">
        <v>7.6</v>
      </c>
      <c r="Q20" s="10">
        <v>7</v>
      </c>
      <c r="R20" s="10">
        <v>3</v>
      </c>
      <c r="S20" s="10">
        <v>71.2</v>
      </c>
      <c r="T20" s="24">
        <v>350000</v>
      </c>
      <c r="U20" s="27" t="s">
        <v>125</v>
      </c>
      <c r="V20" s="22" t="s">
        <v>95</v>
      </c>
      <c r="W20" s="28" t="s">
        <v>95</v>
      </c>
      <c r="X20" s="15" t="s">
        <v>94</v>
      </c>
      <c r="Y20" s="28" t="s">
        <v>94</v>
      </c>
      <c r="Z20" s="23">
        <v>0.56999999999999995</v>
      </c>
      <c r="AA20" s="29" t="s">
        <v>127</v>
      </c>
      <c r="AB20" s="30">
        <v>43830</v>
      </c>
      <c r="AC20" s="30">
        <v>43830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7" customFormat="1" ht="13.5" customHeight="1" x14ac:dyDescent="0.2">
      <c r="A21" s="8" t="s">
        <v>43</v>
      </c>
      <c r="B21" s="9" t="s">
        <v>124</v>
      </c>
      <c r="C21" s="9" t="s">
        <v>78</v>
      </c>
      <c r="D21" s="14">
        <v>1352500</v>
      </c>
      <c r="E21" s="16">
        <v>400000</v>
      </c>
      <c r="F21" s="18" t="s">
        <v>97</v>
      </c>
      <c r="G21" s="19" t="s">
        <v>98</v>
      </c>
      <c r="H21" s="19" t="s">
        <v>98</v>
      </c>
      <c r="I21" s="19" t="s">
        <v>98</v>
      </c>
      <c r="J21" s="19" t="s">
        <v>98</v>
      </c>
      <c r="K21" s="19" t="s">
        <v>98</v>
      </c>
      <c r="L21" s="17">
        <v>26.6</v>
      </c>
      <c r="M21" s="10">
        <v>10.199999999999999</v>
      </c>
      <c r="N21" s="10">
        <v>9.6</v>
      </c>
      <c r="O21" s="10">
        <v>5</v>
      </c>
      <c r="P21" s="10">
        <v>8</v>
      </c>
      <c r="Q21" s="10">
        <v>7.2</v>
      </c>
      <c r="R21" s="10">
        <v>4</v>
      </c>
      <c r="S21" s="10">
        <v>70.599999999999994</v>
      </c>
      <c r="T21" s="24">
        <v>400000</v>
      </c>
      <c r="U21" s="27" t="s">
        <v>125</v>
      </c>
      <c r="V21" s="22" t="s">
        <v>94</v>
      </c>
      <c r="W21" s="28" t="s">
        <v>94</v>
      </c>
      <c r="X21" s="15" t="s">
        <v>94</v>
      </c>
      <c r="Y21" s="28" t="s">
        <v>94</v>
      </c>
      <c r="Z21" s="23">
        <v>0.3</v>
      </c>
      <c r="AA21" s="29" t="s">
        <v>130</v>
      </c>
      <c r="AB21" s="30">
        <v>43830</v>
      </c>
      <c r="AC21" s="30">
        <v>43830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" customFormat="1" ht="12.75" customHeight="1" x14ac:dyDescent="0.2">
      <c r="A22" s="8" t="s">
        <v>55</v>
      </c>
      <c r="B22" s="9" t="s">
        <v>72</v>
      </c>
      <c r="C22" s="9" t="s">
        <v>90</v>
      </c>
      <c r="D22" s="14">
        <v>435000</v>
      </c>
      <c r="E22" s="16">
        <v>230000</v>
      </c>
      <c r="F22" s="18" t="s">
        <v>108</v>
      </c>
      <c r="G22" s="20" t="s">
        <v>95</v>
      </c>
      <c r="H22" s="18" t="s">
        <v>103</v>
      </c>
      <c r="I22" s="20" t="s">
        <v>95</v>
      </c>
      <c r="J22" s="18" t="s">
        <v>116</v>
      </c>
      <c r="K22" s="20" t="s">
        <v>95</v>
      </c>
      <c r="L22" s="17">
        <v>29.8</v>
      </c>
      <c r="M22" s="10">
        <v>10</v>
      </c>
      <c r="N22" s="10">
        <v>10</v>
      </c>
      <c r="O22" s="10">
        <v>3.8</v>
      </c>
      <c r="P22" s="10">
        <v>7.8</v>
      </c>
      <c r="Q22" s="10">
        <v>6.2</v>
      </c>
      <c r="R22" s="10">
        <v>3</v>
      </c>
      <c r="S22" s="10">
        <v>70.599999999999994</v>
      </c>
      <c r="T22" s="24">
        <v>200000</v>
      </c>
      <c r="U22" s="27" t="s">
        <v>125</v>
      </c>
      <c r="V22" s="22" t="s">
        <v>95</v>
      </c>
      <c r="W22" s="28" t="s">
        <v>95</v>
      </c>
      <c r="X22" s="15" t="s">
        <v>94</v>
      </c>
      <c r="Y22" s="28" t="s">
        <v>94</v>
      </c>
      <c r="Z22" s="23">
        <v>0.66</v>
      </c>
      <c r="AA22" s="29" t="s">
        <v>126</v>
      </c>
      <c r="AB22" s="30">
        <v>43983</v>
      </c>
      <c r="AC22" s="31" t="s">
        <v>136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7" customFormat="1" ht="12.75" customHeight="1" x14ac:dyDescent="0.2">
      <c r="A23" s="8" t="s">
        <v>58</v>
      </c>
      <c r="B23" s="9" t="s">
        <v>75</v>
      </c>
      <c r="C23" s="9" t="s">
        <v>92</v>
      </c>
      <c r="D23" s="14">
        <v>750000</v>
      </c>
      <c r="E23" s="16">
        <v>450000</v>
      </c>
      <c r="F23" s="19" t="s">
        <v>98</v>
      </c>
      <c r="G23" s="20" t="s">
        <v>98</v>
      </c>
      <c r="H23" s="18" t="s">
        <v>104</v>
      </c>
      <c r="I23" s="20" t="s">
        <v>94</v>
      </c>
      <c r="J23" s="18" t="s">
        <v>119</v>
      </c>
      <c r="K23" s="20" t="s">
        <v>94</v>
      </c>
      <c r="L23" s="17">
        <v>29</v>
      </c>
      <c r="M23" s="10">
        <v>10.199999999999999</v>
      </c>
      <c r="N23" s="10">
        <v>10.4</v>
      </c>
      <c r="O23" s="10">
        <v>4.5999999999999996</v>
      </c>
      <c r="P23" s="10">
        <v>7.4</v>
      </c>
      <c r="Q23" s="10">
        <v>6.8</v>
      </c>
      <c r="R23" s="10">
        <v>2</v>
      </c>
      <c r="S23" s="10">
        <v>70.400000000000006</v>
      </c>
      <c r="T23" s="24">
        <v>300000</v>
      </c>
      <c r="U23" s="27" t="s">
        <v>125</v>
      </c>
      <c r="V23" s="22" t="s">
        <v>95</v>
      </c>
      <c r="W23" s="28" t="s">
        <v>95</v>
      </c>
      <c r="X23" s="15" t="s">
        <v>95</v>
      </c>
      <c r="Y23" s="28" t="s">
        <v>131</v>
      </c>
      <c r="Z23" s="23">
        <v>0.6</v>
      </c>
      <c r="AA23" s="29" t="s">
        <v>126</v>
      </c>
      <c r="AB23" s="30">
        <v>44377</v>
      </c>
      <c r="AC23" s="30">
        <v>44377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7" customFormat="1" ht="12.75" customHeight="1" x14ac:dyDescent="0.2">
      <c r="A24" s="8" t="s">
        <v>46</v>
      </c>
      <c r="B24" s="9" t="s">
        <v>63</v>
      </c>
      <c r="C24" s="9" t="s">
        <v>81</v>
      </c>
      <c r="D24" s="14">
        <v>1357000</v>
      </c>
      <c r="E24" s="16">
        <v>350000</v>
      </c>
      <c r="F24" s="18" t="s">
        <v>100</v>
      </c>
      <c r="G24" s="19" t="s">
        <v>95</v>
      </c>
      <c r="H24" s="18" t="s">
        <v>112</v>
      </c>
      <c r="I24" s="20" t="s">
        <v>98</v>
      </c>
      <c r="J24" s="18" t="s">
        <v>117</v>
      </c>
      <c r="K24" s="19" t="s">
        <v>95</v>
      </c>
      <c r="L24" s="17">
        <v>27.2</v>
      </c>
      <c r="M24" s="10">
        <v>11</v>
      </c>
      <c r="N24" s="10">
        <v>10</v>
      </c>
      <c r="O24" s="10">
        <v>3.2</v>
      </c>
      <c r="P24" s="10">
        <v>7.6</v>
      </c>
      <c r="Q24" s="10">
        <v>7.2</v>
      </c>
      <c r="R24" s="10">
        <v>4</v>
      </c>
      <c r="S24" s="10">
        <v>70.2</v>
      </c>
      <c r="T24" s="24">
        <v>300000</v>
      </c>
      <c r="U24" s="27" t="s">
        <v>125</v>
      </c>
      <c r="V24" s="22" t="s">
        <v>95</v>
      </c>
      <c r="W24" s="28" t="s">
        <v>94</v>
      </c>
      <c r="X24" s="15" t="s">
        <v>94</v>
      </c>
      <c r="Y24" s="28" t="s">
        <v>94</v>
      </c>
      <c r="Z24" s="23">
        <v>0.26</v>
      </c>
      <c r="AA24" s="29" t="s">
        <v>130</v>
      </c>
      <c r="AB24" s="30">
        <v>43707</v>
      </c>
      <c r="AC24" s="31" t="s">
        <v>137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7" customFormat="1" ht="12.75" customHeight="1" x14ac:dyDescent="0.2">
      <c r="A25" s="8" t="s">
        <v>54</v>
      </c>
      <c r="B25" s="9" t="s">
        <v>71</v>
      </c>
      <c r="C25" s="9" t="s">
        <v>89</v>
      </c>
      <c r="D25" s="14">
        <v>1370000</v>
      </c>
      <c r="E25" s="16">
        <v>570000</v>
      </c>
      <c r="F25" s="18" t="s">
        <v>107</v>
      </c>
      <c r="G25" s="20" t="s">
        <v>95</v>
      </c>
      <c r="H25" s="18" t="s">
        <v>111</v>
      </c>
      <c r="I25" s="20" t="s">
        <v>95</v>
      </c>
      <c r="J25" s="18" t="s">
        <v>115</v>
      </c>
      <c r="K25" s="20" t="s">
        <v>94</v>
      </c>
      <c r="L25" s="17">
        <v>28.2</v>
      </c>
      <c r="M25" s="10">
        <v>10.4</v>
      </c>
      <c r="N25" s="10">
        <v>10.199999999999999</v>
      </c>
      <c r="O25" s="10">
        <v>3.4</v>
      </c>
      <c r="P25" s="10">
        <v>7.2</v>
      </c>
      <c r="Q25" s="10">
        <v>5.8</v>
      </c>
      <c r="R25" s="10">
        <v>5</v>
      </c>
      <c r="S25" s="10">
        <v>70.2</v>
      </c>
      <c r="T25" s="24">
        <v>380000</v>
      </c>
      <c r="U25" s="27" t="s">
        <v>125</v>
      </c>
      <c r="V25" s="22" t="s">
        <v>95</v>
      </c>
      <c r="W25" s="28" t="s">
        <v>95</v>
      </c>
      <c r="X25" s="15" t="s">
        <v>94</v>
      </c>
      <c r="Y25" s="28" t="s">
        <v>94</v>
      </c>
      <c r="Z25" s="23">
        <v>0.57999999999999996</v>
      </c>
      <c r="AA25" s="29" t="s">
        <v>128</v>
      </c>
      <c r="AB25" s="30">
        <v>43769</v>
      </c>
      <c r="AC25" s="30">
        <v>43769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7" customFormat="1" x14ac:dyDescent="0.2">
      <c r="A26" s="8" t="s">
        <v>49</v>
      </c>
      <c r="B26" s="9" t="s">
        <v>66</v>
      </c>
      <c r="C26" s="9" t="s">
        <v>84</v>
      </c>
      <c r="D26" s="14">
        <v>990000</v>
      </c>
      <c r="E26" s="16">
        <v>580000</v>
      </c>
      <c r="F26" s="18" t="s">
        <v>103</v>
      </c>
      <c r="G26" s="19" t="s">
        <v>95</v>
      </c>
      <c r="H26" s="18" t="s">
        <v>110</v>
      </c>
      <c r="I26" s="19" t="s">
        <v>95</v>
      </c>
      <c r="J26" s="18" t="s">
        <v>120</v>
      </c>
      <c r="K26" s="19" t="s">
        <v>95</v>
      </c>
      <c r="L26" s="17">
        <v>20.8</v>
      </c>
      <c r="M26" s="10">
        <v>11.2</v>
      </c>
      <c r="N26" s="10">
        <v>8.1999999999999993</v>
      </c>
      <c r="O26" s="10">
        <v>4.2</v>
      </c>
      <c r="P26" s="10">
        <v>7.8</v>
      </c>
      <c r="Q26" s="10">
        <v>5</v>
      </c>
      <c r="R26" s="10">
        <v>3</v>
      </c>
      <c r="S26" s="10">
        <v>60.2</v>
      </c>
      <c r="T26" s="24"/>
      <c r="U26" s="27"/>
      <c r="V26" s="22" t="s">
        <v>95</v>
      </c>
      <c r="W26" s="28"/>
      <c r="X26" s="15" t="s">
        <v>94</v>
      </c>
      <c r="Y26" s="28"/>
      <c r="Z26" s="23">
        <v>0.59</v>
      </c>
      <c r="AA26" s="29"/>
      <c r="AB26" s="30">
        <v>43983</v>
      </c>
      <c r="AC26" s="3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7" customFormat="1" ht="12.75" customHeight="1" x14ac:dyDescent="0.2">
      <c r="A27" s="8" t="s">
        <v>44</v>
      </c>
      <c r="B27" s="9" t="s">
        <v>61</v>
      </c>
      <c r="C27" s="9" t="s">
        <v>79</v>
      </c>
      <c r="D27" s="14">
        <v>666500</v>
      </c>
      <c r="E27" s="16">
        <v>450000</v>
      </c>
      <c r="F27" s="18" t="s">
        <v>99</v>
      </c>
      <c r="G27" s="19" t="s">
        <v>95</v>
      </c>
      <c r="H27" s="18" t="s">
        <v>101</v>
      </c>
      <c r="I27" s="20" t="s">
        <v>95</v>
      </c>
      <c r="J27" s="18" t="s">
        <v>115</v>
      </c>
      <c r="K27" s="19" t="s">
        <v>94</v>
      </c>
      <c r="L27" s="17">
        <v>22.2</v>
      </c>
      <c r="M27" s="10">
        <v>9.6</v>
      </c>
      <c r="N27" s="10">
        <v>7.8</v>
      </c>
      <c r="O27" s="10">
        <v>3.2</v>
      </c>
      <c r="P27" s="10">
        <v>6.6</v>
      </c>
      <c r="Q27" s="10">
        <v>5.2</v>
      </c>
      <c r="R27" s="10">
        <v>4</v>
      </c>
      <c r="S27" s="10">
        <v>58.6</v>
      </c>
      <c r="T27" s="24"/>
      <c r="U27" s="27"/>
      <c r="V27" s="22" t="s">
        <v>95</v>
      </c>
      <c r="W27" s="28"/>
      <c r="X27" s="15" t="s">
        <v>94</v>
      </c>
      <c r="Y27" s="28"/>
      <c r="Z27" s="23">
        <v>0.74</v>
      </c>
      <c r="AA27" s="29"/>
      <c r="AB27" s="30">
        <v>43707</v>
      </c>
      <c r="AC27" s="3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7" customFormat="1" ht="12.75" customHeight="1" x14ac:dyDescent="0.2">
      <c r="A28" s="8" t="s">
        <v>56</v>
      </c>
      <c r="B28" s="9" t="s">
        <v>73</v>
      </c>
      <c r="C28" s="9" t="s">
        <v>91</v>
      </c>
      <c r="D28" s="14">
        <v>592200</v>
      </c>
      <c r="E28" s="16">
        <v>350000</v>
      </c>
      <c r="F28" s="18" t="s">
        <v>109</v>
      </c>
      <c r="G28" s="20" t="s">
        <v>94</v>
      </c>
      <c r="H28" s="18" t="s">
        <v>108</v>
      </c>
      <c r="I28" s="20" t="s">
        <v>95</v>
      </c>
      <c r="J28" s="18" t="s">
        <v>117</v>
      </c>
      <c r="K28" s="20" t="s">
        <v>95</v>
      </c>
      <c r="L28" s="17">
        <v>19.8</v>
      </c>
      <c r="M28" s="10">
        <v>10</v>
      </c>
      <c r="N28" s="10">
        <v>6.2</v>
      </c>
      <c r="O28" s="10">
        <v>4.2</v>
      </c>
      <c r="P28" s="10">
        <v>8.8000000000000007</v>
      </c>
      <c r="Q28" s="10">
        <v>5.4</v>
      </c>
      <c r="R28" s="10">
        <v>4</v>
      </c>
      <c r="S28" s="10">
        <v>58.4</v>
      </c>
      <c r="T28" s="24"/>
      <c r="U28" s="27"/>
      <c r="V28" s="22" t="s">
        <v>95</v>
      </c>
      <c r="W28" s="28"/>
      <c r="X28" s="15" t="s">
        <v>94</v>
      </c>
      <c r="Y28" s="28"/>
      <c r="Z28" s="23">
        <v>0.68</v>
      </c>
      <c r="AA28" s="29"/>
      <c r="AB28" s="30">
        <v>44104</v>
      </c>
      <c r="AC28" s="31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7" customFormat="1" ht="12.75" customHeight="1" x14ac:dyDescent="0.2">
      <c r="A29" s="8" t="s">
        <v>42</v>
      </c>
      <c r="B29" s="9" t="s">
        <v>60</v>
      </c>
      <c r="C29" s="9" t="s">
        <v>77</v>
      </c>
      <c r="D29" s="14">
        <v>1297627</v>
      </c>
      <c r="E29" s="16">
        <v>600000</v>
      </c>
      <c r="F29" s="18" t="s">
        <v>96</v>
      </c>
      <c r="G29" s="19" t="s">
        <v>95</v>
      </c>
      <c r="H29" s="19" t="s">
        <v>98</v>
      </c>
      <c r="I29" s="19" t="s">
        <v>98</v>
      </c>
      <c r="J29" s="18" t="s">
        <v>114</v>
      </c>
      <c r="K29" s="19" t="s">
        <v>95</v>
      </c>
      <c r="L29" s="17">
        <v>20</v>
      </c>
      <c r="M29" s="10">
        <v>9.4</v>
      </c>
      <c r="N29" s="10">
        <v>6.4</v>
      </c>
      <c r="O29" s="10">
        <v>4</v>
      </c>
      <c r="P29" s="10">
        <v>6.4</v>
      </c>
      <c r="Q29" s="10">
        <v>5.4</v>
      </c>
      <c r="R29" s="10">
        <v>2.8</v>
      </c>
      <c r="S29" s="10">
        <v>54.4</v>
      </c>
      <c r="T29" s="24"/>
      <c r="U29" s="27"/>
      <c r="V29" s="22" t="s">
        <v>94</v>
      </c>
      <c r="W29" s="28"/>
      <c r="X29" s="15" t="s">
        <v>94</v>
      </c>
      <c r="Y29" s="28"/>
      <c r="Z29" s="23">
        <v>0.46</v>
      </c>
      <c r="AA29" s="29"/>
      <c r="AB29" s="30">
        <v>43220</v>
      </c>
      <c r="AC29" s="3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7" customFormat="1" ht="12.75" customHeight="1" x14ac:dyDescent="0.2">
      <c r="A30" s="8" t="s">
        <v>45</v>
      </c>
      <c r="B30" s="9" t="s">
        <v>62</v>
      </c>
      <c r="C30" s="9" t="s">
        <v>80</v>
      </c>
      <c r="D30" s="14">
        <v>750000</v>
      </c>
      <c r="E30" s="16">
        <v>450000</v>
      </c>
      <c r="F30" s="19" t="s">
        <v>98</v>
      </c>
      <c r="G30" s="19" t="s">
        <v>98</v>
      </c>
      <c r="H30" s="18" t="s">
        <v>106</v>
      </c>
      <c r="I30" s="19" t="s">
        <v>95</v>
      </c>
      <c r="J30" s="18" t="s">
        <v>116</v>
      </c>
      <c r="K30" s="19" t="s">
        <v>95</v>
      </c>
      <c r="L30" s="17">
        <v>17.600000000000001</v>
      </c>
      <c r="M30" s="10">
        <v>10.6</v>
      </c>
      <c r="N30" s="10">
        <v>6</v>
      </c>
      <c r="O30" s="10">
        <v>4</v>
      </c>
      <c r="P30" s="10">
        <v>8.4</v>
      </c>
      <c r="Q30" s="10">
        <v>4.8</v>
      </c>
      <c r="R30" s="10">
        <v>3</v>
      </c>
      <c r="S30" s="10">
        <v>54.4</v>
      </c>
      <c r="T30" s="24"/>
      <c r="U30" s="27"/>
      <c r="V30" s="22" t="s">
        <v>95</v>
      </c>
      <c r="W30" s="28"/>
      <c r="X30" s="15" t="s">
        <v>94</v>
      </c>
      <c r="Y30" s="28"/>
      <c r="Z30" s="23">
        <v>0.6</v>
      </c>
      <c r="AA30" s="29"/>
      <c r="AB30" s="30">
        <v>43616</v>
      </c>
      <c r="AC30" s="3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x14ac:dyDescent="0.25">
      <c r="D31" s="11">
        <f>SUM(D13:D30)</f>
        <v>16297252</v>
      </c>
      <c r="E31" s="11">
        <f>SUM(E13:E30)</f>
        <v>8011000</v>
      </c>
      <c r="F31" s="11"/>
      <c r="T31" s="26">
        <f>SUM(T13:T30)</f>
        <v>4900000</v>
      </c>
    </row>
    <row r="32" spans="1:93" x14ac:dyDescent="0.25">
      <c r="E32" s="11"/>
      <c r="F32" s="11"/>
      <c r="G32" s="11"/>
      <c r="H32" s="11"/>
      <c r="S32" s="2" t="s">
        <v>20</v>
      </c>
      <c r="T32" s="26">
        <f>4900000-T31</f>
        <v>0</v>
      </c>
    </row>
  </sheetData>
  <mergeCells count="35">
    <mergeCell ref="D5:K5"/>
    <mergeCell ref="A10:A12"/>
    <mergeCell ref="B10:B12"/>
    <mergeCell ref="C10:C12"/>
    <mergeCell ref="D10:D12"/>
    <mergeCell ref="E10:E12"/>
    <mergeCell ref="D6:K6"/>
    <mergeCell ref="A5:C5"/>
    <mergeCell ref="D8:K8"/>
    <mergeCell ref="U10:U11"/>
    <mergeCell ref="V10:V11"/>
    <mergeCell ref="W10:W11"/>
    <mergeCell ref="X10:X11"/>
    <mergeCell ref="Y10:Y11"/>
    <mergeCell ref="AA10:AA11"/>
    <mergeCell ref="AB10:AB11"/>
    <mergeCell ref="AC10:AC11"/>
    <mergeCell ref="F10:G11"/>
    <mergeCell ref="H10:I11"/>
    <mergeCell ref="J10:K11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D3:K3"/>
    <mergeCell ref="D4:K4"/>
    <mergeCell ref="A2:C2"/>
    <mergeCell ref="A3:C3"/>
    <mergeCell ref="A4:C4"/>
  </mergeCells>
  <dataValidations count="4">
    <dataValidation type="decimal" operator="lessThanOrEqual" allowBlank="1" showInputMessage="1" showErrorMessage="1" error="max. 40" sqref="L13:L30" xr:uid="{00000000-0002-0000-0000-000000000000}">
      <formula1>40</formula1>
    </dataValidation>
    <dataValidation type="decimal" operator="lessThanOrEqual" allowBlank="1" showInputMessage="1" showErrorMessage="1" error="max. 15" sqref="M13:N30" xr:uid="{00000000-0002-0000-0000-000001000000}">
      <formula1>15</formula1>
    </dataValidation>
    <dataValidation type="decimal" operator="lessThanOrEqual" allowBlank="1" showInputMessage="1" showErrorMessage="1" error="max. 10" sqref="P13:Q30" xr:uid="{00000000-0002-0000-0000-000002000000}">
      <formula1>10</formula1>
    </dataValidation>
    <dataValidation type="decimal" operator="lessThanOrEqual" allowBlank="1" showInputMessage="1" showErrorMessage="1" error="max. 5" sqref="O13:O30 R13:R3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248E-5682-4C23-A4B8-8192949F97E2}">
  <dimension ref="A1:BR30"/>
  <sheetViews>
    <sheetView workbookViewId="0"/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0" ht="38.25" customHeight="1" x14ac:dyDescent="0.25">
      <c r="A1" s="1" t="s">
        <v>36</v>
      </c>
    </row>
    <row r="2" spans="1:70" ht="15" x14ac:dyDescent="0.25">
      <c r="A2" s="34" t="s">
        <v>39</v>
      </c>
      <c r="B2" s="34"/>
      <c r="C2" s="34"/>
      <c r="D2" s="4" t="s">
        <v>24</v>
      </c>
    </row>
    <row r="3" spans="1:70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70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70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70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70" x14ac:dyDescent="0.25">
      <c r="A7" s="4"/>
    </row>
    <row r="8" spans="1:70" ht="26.45" customHeight="1" x14ac:dyDescent="0.25">
      <c r="A8" s="36" t="s">
        <v>0</v>
      </c>
      <c r="B8" s="36" t="s">
        <v>1</v>
      </c>
      <c r="C8" s="36" t="s">
        <v>19</v>
      </c>
      <c r="D8" s="36" t="s">
        <v>13</v>
      </c>
      <c r="E8" s="39" t="s">
        <v>2</v>
      </c>
      <c r="F8" s="36" t="s">
        <v>31</v>
      </c>
      <c r="G8" s="36"/>
      <c r="H8" s="36" t="s">
        <v>32</v>
      </c>
      <c r="I8" s="36"/>
      <c r="J8" s="36" t="s">
        <v>33</v>
      </c>
      <c r="K8" s="36"/>
      <c r="L8" s="36" t="s">
        <v>15</v>
      </c>
      <c r="M8" s="36" t="s">
        <v>14</v>
      </c>
      <c r="N8" s="36" t="s">
        <v>16</v>
      </c>
      <c r="O8" s="36" t="s">
        <v>28</v>
      </c>
      <c r="P8" s="36" t="s">
        <v>29</v>
      </c>
      <c r="Q8" s="36" t="s">
        <v>30</v>
      </c>
      <c r="R8" s="36" t="s">
        <v>3</v>
      </c>
      <c r="S8" s="36" t="s">
        <v>4</v>
      </c>
    </row>
    <row r="9" spans="1:70" ht="59.45" customHeight="1" x14ac:dyDescent="0.25">
      <c r="A9" s="38"/>
      <c r="B9" s="38"/>
      <c r="C9" s="38"/>
      <c r="D9" s="38"/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70" ht="28.9" customHeight="1" x14ac:dyDescent="0.25">
      <c r="A10" s="37"/>
      <c r="B10" s="37"/>
      <c r="C10" s="37"/>
      <c r="D10" s="37"/>
      <c r="E10" s="41"/>
      <c r="F10" s="13" t="s">
        <v>25</v>
      </c>
      <c r="G10" s="6" t="s">
        <v>26</v>
      </c>
      <c r="H10" s="6" t="s">
        <v>25</v>
      </c>
      <c r="I10" s="6" t="s">
        <v>26</v>
      </c>
      <c r="J10" s="6" t="s">
        <v>25</v>
      </c>
      <c r="K10" s="6" t="s">
        <v>26</v>
      </c>
      <c r="L10" s="5" t="s">
        <v>27</v>
      </c>
      <c r="M10" s="5" t="s">
        <v>21</v>
      </c>
      <c r="N10" s="5" t="s">
        <v>21</v>
      </c>
      <c r="O10" s="5" t="s">
        <v>22</v>
      </c>
      <c r="P10" s="5" t="s">
        <v>23</v>
      </c>
      <c r="Q10" s="5" t="s">
        <v>23</v>
      </c>
      <c r="R10" s="5" t="s">
        <v>22</v>
      </c>
      <c r="S10" s="5"/>
    </row>
    <row r="11" spans="1:70" s="7" customFormat="1" ht="12.75" customHeight="1" x14ac:dyDescent="0.2">
      <c r="A11" s="8" t="s">
        <v>42</v>
      </c>
      <c r="B11" s="9" t="s">
        <v>60</v>
      </c>
      <c r="C11" s="9" t="s">
        <v>77</v>
      </c>
      <c r="D11" s="14">
        <v>1297627</v>
      </c>
      <c r="E11" s="16">
        <v>600000</v>
      </c>
      <c r="F11" s="18" t="s">
        <v>96</v>
      </c>
      <c r="G11" s="19" t="s">
        <v>95</v>
      </c>
      <c r="H11" s="19" t="s">
        <v>98</v>
      </c>
      <c r="I11" s="19" t="s">
        <v>98</v>
      </c>
      <c r="J11" s="18" t="s">
        <v>114</v>
      </c>
      <c r="K11" s="19" t="s">
        <v>95</v>
      </c>
      <c r="L11" s="17">
        <v>20</v>
      </c>
      <c r="M11" s="10">
        <v>10</v>
      </c>
      <c r="N11" s="10">
        <v>7</v>
      </c>
      <c r="O11" s="10">
        <v>4</v>
      </c>
      <c r="P11" s="10">
        <v>7</v>
      </c>
      <c r="Q11" s="10">
        <v>6</v>
      </c>
      <c r="R11" s="10">
        <v>3</v>
      </c>
      <c r="S11" s="10">
        <f>SUM(L11:R11)</f>
        <v>57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7" customFormat="1" ht="12.75" customHeight="1" x14ac:dyDescent="0.2">
      <c r="A12" s="8" t="s">
        <v>43</v>
      </c>
      <c r="B12" s="9" t="s">
        <v>124</v>
      </c>
      <c r="C12" s="9" t="s">
        <v>78</v>
      </c>
      <c r="D12" s="14">
        <v>1352500</v>
      </c>
      <c r="E12" s="16">
        <v>400000</v>
      </c>
      <c r="F12" s="18" t="s">
        <v>97</v>
      </c>
      <c r="G12" s="19" t="s">
        <v>98</v>
      </c>
      <c r="H12" s="19" t="s">
        <v>98</v>
      </c>
      <c r="I12" s="19" t="s">
        <v>98</v>
      </c>
      <c r="J12" s="19" t="s">
        <v>98</v>
      </c>
      <c r="K12" s="19" t="s">
        <v>98</v>
      </c>
      <c r="L12" s="17">
        <v>25</v>
      </c>
      <c r="M12" s="10">
        <v>11</v>
      </c>
      <c r="N12" s="10">
        <v>9</v>
      </c>
      <c r="O12" s="10">
        <v>5</v>
      </c>
      <c r="P12" s="10">
        <v>8</v>
      </c>
      <c r="Q12" s="10">
        <v>8</v>
      </c>
      <c r="R12" s="10">
        <v>4</v>
      </c>
      <c r="S12" s="10">
        <f t="shared" ref="S12:S28" si="0">SUM(L12:R12)</f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7" customFormat="1" ht="12.75" customHeight="1" x14ac:dyDescent="0.2">
      <c r="A13" s="8" t="s">
        <v>44</v>
      </c>
      <c r="B13" s="9" t="s">
        <v>61</v>
      </c>
      <c r="C13" s="9" t="s">
        <v>79</v>
      </c>
      <c r="D13" s="14">
        <v>666500</v>
      </c>
      <c r="E13" s="16">
        <v>450000</v>
      </c>
      <c r="F13" s="18" t="s">
        <v>99</v>
      </c>
      <c r="G13" s="19" t="s">
        <v>95</v>
      </c>
      <c r="H13" s="18" t="s">
        <v>101</v>
      </c>
      <c r="I13" s="20" t="s">
        <v>95</v>
      </c>
      <c r="J13" s="18" t="s">
        <v>115</v>
      </c>
      <c r="K13" s="19" t="s">
        <v>94</v>
      </c>
      <c r="L13" s="17">
        <v>27</v>
      </c>
      <c r="M13" s="10">
        <v>10</v>
      </c>
      <c r="N13" s="10">
        <v>10</v>
      </c>
      <c r="O13" s="10">
        <v>4</v>
      </c>
      <c r="P13" s="10">
        <v>7</v>
      </c>
      <c r="Q13" s="10">
        <v>6</v>
      </c>
      <c r="R13" s="10">
        <v>4</v>
      </c>
      <c r="S13" s="10">
        <f t="shared" si="0"/>
        <v>68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7" customFormat="1" ht="12.75" customHeight="1" x14ac:dyDescent="0.2">
      <c r="A14" s="8" t="s">
        <v>45</v>
      </c>
      <c r="B14" s="9" t="s">
        <v>62</v>
      </c>
      <c r="C14" s="9" t="s">
        <v>80</v>
      </c>
      <c r="D14" s="14">
        <v>750000</v>
      </c>
      <c r="E14" s="16">
        <v>450000</v>
      </c>
      <c r="F14" s="19" t="s">
        <v>98</v>
      </c>
      <c r="G14" s="19" t="s">
        <v>98</v>
      </c>
      <c r="H14" s="18" t="s">
        <v>106</v>
      </c>
      <c r="I14" s="19" t="s">
        <v>95</v>
      </c>
      <c r="J14" s="18" t="s">
        <v>116</v>
      </c>
      <c r="K14" s="19" t="s">
        <v>95</v>
      </c>
      <c r="L14" s="17">
        <v>15</v>
      </c>
      <c r="M14" s="10">
        <v>11</v>
      </c>
      <c r="N14" s="10">
        <v>7</v>
      </c>
      <c r="O14" s="10">
        <v>4</v>
      </c>
      <c r="P14" s="10">
        <v>8</v>
      </c>
      <c r="Q14" s="10">
        <v>6</v>
      </c>
      <c r="R14" s="10">
        <v>3</v>
      </c>
      <c r="S14" s="10">
        <f t="shared" si="0"/>
        <v>54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7" customFormat="1" ht="12.75" customHeight="1" x14ac:dyDescent="0.2">
      <c r="A15" s="8" t="s">
        <v>46</v>
      </c>
      <c r="B15" s="9" t="s">
        <v>63</v>
      </c>
      <c r="C15" s="9" t="s">
        <v>81</v>
      </c>
      <c r="D15" s="14">
        <v>1357000</v>
      </c>
      <c r="E15" s="16">
        <v>350000</v>
      </c>
      <c r="F15" s="18" t="s">
        <v>100</v>
      </c>
      <c r="G15" s="19" t="s">
        <v>95</v>
      </c>
      <c r="H15" s="18" t="s">
        <v>112</v>
      </c>
      <c r="I15" s="20" t="s">
        <v>98</v>
      </c>
      <c r="J15" s="18" t="s">
        <v>117</v>
      </c>
      <c r="K15" s="19" t="s">
        <v>95</v>
      </c>
      <c r="L15" s="17">
        <v>25</v>
      </c>
      <c r="M15" s="10">
        <v>12</v>
      </c>
      <c r="N15" s="10">
        <v>10</v>
      </c>
      <c r="O15" s="10">
        <v>4</v>
      </c>
      <c r="P15" s="10">
        <v>8</v>
      </c>
      <c r="Q15" s="10">
        <v>7</v>
      </c>
      <c r="R15" s="10">
        <v>4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x14ac:dyDescent="0.2">
      <c r="A16" s="8" t="s">
        <v>47</v>
      </c>
      <c r="B16" s="9" t="s">
        <v>64</v>
      </c>
      <c r="C16" s="9" t="s">
        <v>82</v>
      </c>
      <c r="D16" s="14">
        <v>1390000</v>
      </c>
      <c r="E16" s="16">
        <v>400000</v>
      </c>
      <c r="F16" s="18" t="s">
        <v>101</v>
      </c>
      <c r="G16" s="19" t="s">
        <v>95</v>
      </c>
      <c r="H16" s="18" t="s">
        <v>99</v>
      </c>
      <c r="I16" s="19" t="s">
        <v>95</v>
      </c>
      <c r="J16" s="18" t="s">
        <v>118</v>
      </c>
      <c r="K16" s="19" t="s">
        <v>95</v>
      </c>
      <c r="L16" s="17">
        <v>37</v>
      </c>
      <c r="M16" s="10">
        <v>14</v>
      </c>
      <c r="N16" s="10">
        <v>15</v>
      </c>
      <c r="O16" s="10">
        <v>5</v>
      </c>
      <c r="P16" s="10">
        <v>9</v>
      </c>
      <c r="Q16" s="10">
        <v>10</v>
      </c>
      <c r="R16" s="10">
        <v>5</v>
      </c>
      <c r="S16" s="10">
        <f t="shared" si="0"/>
        <v>95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">
      <c r="A17" s="8" t="s">
        <v>48</v>
      </c>
      <c r="B17" s="9" t="s">
        <v>65</v>
      </c>
      <c r="C17" s="9" t="s">
        <v>83</v>
      </c>
      <c r="D17" s="14">
        <v>1651000</v>
      </c>
      <c r="E17" s="16">
        <v>700000</v>
      </c>
      <c r="F17" s="18" t="s">
        <v>102</v>
      </c>
      <c r="G17" s="19" t="s">
        <v>95</v>
      </c>
      <c r="H17" s="18" t="s">
        <v>107</v>
      </c>
      <c r="I17" s="19" t="s">
        <v>94</v>
      </c>
      <c r="J17" s="18" t="s">
        <v>119</v>
      </c>
      <c r="K17" s="19" t="s">
        <v>95</v>
      </c>
      <c r="L17" s="17">
        <v>30</v>
      </c>
      <c r="M17" s="10">
        <v>12</v>
      </c>
      <c r="N17" s="10">
        <v>12</v>
      </c>
      <c r="O17" s="10">
        <v>4</v>
      </c>
      <c r="P17" s="10">
        <v>6</v>
      </c>
      <c r="Q17" s="10">
        <v>8</v>
      </c>
      <c r="R17" s="10">
        <v>4</v>
      </c>
      <c r="S17" s="10">
        <f t="shared" si="0"/>
        <v>76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66</v>
      </c>
      <c r="C18" s="9" t="s">
        <v>84</v>
      </c>
      <c r="D18" s="14">
        <v>990000</v>
      </c>
      <c r="E18" s="16">
        <v>580000</v>
      </c>
      <c r="F18" s="18" t="s">
        <v>103</v>
      </c>
      <c r="G18" s="19" t="s">
        <v>95</v>
      </c>
      <c r="H18" s="18" t="s">
        <v>110</v>
      </c>
      <c r="I18" s="19" t="s">
        <v>95</v>
      </c>
      <c r="J18" s="18" t="s">
        <v>120</v>
      </c>
      <c r="K18" s="19" t="s">
        <v>95</v>
      </c>
      <c r="L18" s="17">
        <v>23</v>
      </c>
      <c r="M18" s="10">
        <v>12</v>
      </c>
      <c r="N18" s="10">
        <v>10</v>
      </c>
      <c r="O18" s="10">
        <v>5</v>
      </c>
      <c r="P18" s="10">
        <v>8</v>
      </c>
      <c r="Q18" s="10">
        <v>6</v>
      </c>
      <c r="R18" s="10">
        <v>3</v>
      </c>
      <c r="S18" s="10">
        <f t="shared" si="0"/>
        <v>67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3.5" customHeight="1" x14ac:dyDescent="0.2">
      <c r="A19" s="8" t="s">
        <v>50</v>
      </c>
      <c r="B19" s="9" t="s">
        <v>67</v>
      </c>
      <c r="C19" s="9" t="s">
        <v>85</v>
      </c>
      <c r="D19" s="14">
        <v>617505</v>
      </c>
      <c r="E19" s="16">
        <v>350000</v>
      </c>
      <c r="F19" s="19" t="s">
        <v>98</v>
      </c>
      <c r="G19" s="19" t="s">
        <v>98</v>
      </c>
      <c r="H19" s="18" t="s">
        <v>97</v>
      </c>
      <c r="I19" s="19" t="s">
        <v>95</v>
      </c>
      <c r="J19" s="18" t="s">
        <v>121</v>
      </c>
      <c r="K19" s="19" t="s">
        <v>94</v>
      </c>
      <c r="L19" s="17">
        <v>28</v>
      </c>
      <c r="M19" s="10">
        <v>12</v>
      </c>
      <c r="N19" s="10">
        <v>11</v>
      </c>
      <c r="O19" s="10">
        <v>4</v>
      </c>
      <c r="P19" s="10">
        <v>8</v>
      </c>
      <c r="Q19" s="10">
        <v>7</v>
      </c>
      <c r="R19" s="10">
        <v>3</v>
      </c>
      <c r="S19" s="10">
        <f t="shared" si="0"/>
        <v>73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">
      <c r="A20" s="8" t="s">
        <v>51</v>
      </c>
      <c r="B20" s="9" t="s">
        <v>68</v>
      </c>
      <c r="C20" s="9" t="s">
        <v>86</v>
      </c>
      <c r="D20" s="14">
        <v>555000</v>
      </c>
      <c r="E20" s="16">
        <v>461000</v>
      </c>
      <c r="F20" s="18" t="s">
        <v>104</v>
      </c>
      <c r="G20" s="19" t="s">
        <v>95</v>
      </c>
      <c r="H20" s="19" t="s">
        <v>98</v>
      </c>
      <c r="I20" s="19" t="s">
        <v>98</v>
      </c>
      <c r="J20" s="18" t="s">
        <v>122</v>
      </c>
      <c r="K20" s="19" t="s">
        <v>95</v>
      </c>
      <c r="L20" s="17">
        <v>34</v>
      </c>
      <c r="M20" s="10">
        <v>11</v>
      </c>
      <c r="N20" s="10">
        <v>13</v>
      </c>
      <c r="O20" s="10">
        <v>4</v>
      </c>
      <c r="P20" s="10">
        <v>6</v>
      </c>
      <c r="Q20" s="10">
        <v>6</v>
      </c>
      <c r="R20" s="10">
        <v>4</v>
      </c>
      <c r="S20" s="10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2.75" customHeight="1" x14ac:dyDescent="0.2">
      <c r="A21" s="8" t="s">
        <v>52</v>
      </c>
      <c r="B21" s="9" t="s">
        <v>69</v>
      </c>
      <c r="C21" s="9" t="s">
        <v>87</v>
      </c>
      <c r="D21" s="14">
        <v>677928</v>
      </c>
      <c r="E21" s="16">
        <v>500000</v>
      </c>
      <c r="F21" s="18" t="s">
        <v>105</v>
      </c>
      <c r="G21" s="19" t="s">
        <v>95</v>
      </c>
      <c r="H21" s="18" t="s">
        <v>109</v>
      </c>
      <c r="I21" s="19" t="s">
        <v>95</v>
      </c>
      <c r="J21" s="18" t="s">
        <v>114</v>
      </c>
      <c r="K21" s="19" t="s">
        <v>95</v>
      </c>
      <c r="L21" s="17">
        <v>31</v>
      </c>
      <c r="M21" s="10">
        <v>13</v>
      </c>
      <c r="N21" s="10">
        <v>12</v>
      </c>
      <c r="O21" s="10">
        <v>4</v>
      </c>
      <c r="P21" s="10">
        <v>8</v>
      </c>
      <c r="Q21" s="10">
        <v>8</v>
      </c>
      <c r="R21" s="10">
        <v>4</v>
      </c>
      <c r="S21" s="10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70</v>
      </c>
      <c r="C22" s="9" t="s">
        <v>88</v>
      </c>
      <c r="D22" s="14">
        <v>597000</v>
      </c>
      <c r="E22" s="16">
        <v>400000</v>
      </c>
      <c r="F22" s="18" t="s">
        <v>106</v>
      </c>
      <c r="G22" s="20" t="s">
        <v>95</v>
      </c>
      <c r="H22" s="18" t="s">
        <v>113</v>
      </c>
      <c r="I22" s="20" t="s">
        <v>98</v>
      </c>
      <c r="J22" s="19" t="s">
        <v>98</v>
      </c>
      <c r="K22" s="20" t="s">
        <v>98</v>
      </c>
      <c r="L22" s="17">
        <v>36</v>
      </c>
      <c r="M22" s="10">
        <v>11</v>
      </c>
      <c r="N22" s="10">
        <v>13</v>
      </c>
      <c r="O22" s="10">
        <v>5</v>
      </c>
      <c r="P22" s="10">
        <v>8</v>
      </c>
      <c r="Q22" s="10">
        <v>9</v>
      </c>
      <c r="R22" s="10">
        <v>3</v>
      </c>
      <c r="S22" s="10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2.75" customHeight="1" x14ac:dyDescent="0.2">
      <c r="A23" s="8" t="s">
        <v>54</v>
      </c>
      <c r="B23" s="9" t="s">
        <v>71</v>
      </c>
      <c r="C23" s="9" t="s">
        <v>89</v>
      </c>
      <c r="D23" s="14">
        <v>1370000</v>
      </c>
      <c r="E23" s="16">
        <v>570000</v>
      </c>
      <c r="F23" s="18" t="s">
        <v>107</v>
      </c>
      <c r="G23" s="20" t="s">
        <v>95</v>
      </c>
      <c r="H23" s="18" t="s">
        <v>111</v>
      </c>
      <c r="I23" s="20" t="s">
        <v>95</v>
      </c>
      <c r="J23" s="18" t="s">
        <v>115</v>
      </c>
      <c r="K23" s="20" t="s">
        <v>94</v>
      </c>
      <c r="L23" s="17">
        <v>26</v>
      </c>
      <c r="M23" s="10">
        <v>11</v>
      </c>
      <c r="N23" s="10">
        <v>10</v>
      </c>
      <c r="O23" s="10">
        <v>4</v>
      </c>
      <c r="P23" s="10">
        <v>8</v>
      </c>
      <c r="Q23" s="10">
        <v>6</v>
      </c>
      <c r="R23" s="10">
        <v>5</v>
      </c>
      <c r="S23" s="10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7" customFormat="1" x14ac:dyDescent="0.2">
      <c r="A24" s="8" t="s">
        <v>55</v>
      </c>
      <c r="B24" s="9" t="s">
        <v>72</v>
      </c>
      <c r="C24" s="9" t="s">
        <v>90</v>
      </c>
      <c r="D24" s="14">
        <v>435000</v>
      </c>
      <c r="E24" s="16">
        <v>230000</v>
      </c>
      <c r="F24" s="18" t="s">
        <v>108</v>
      </c>
      <c r="G24" s="20" t="s">
        <v>95</v>
      </c>
      <c r="H24" s="18" t="s">
        <v>103</v>
      </c>
      <c r="I24" s="20" t="s">
        <v>95</v>
      </c>
      <c r="J24" s="18" t="s">
        <v>116</v>
      </c>
      <c r="K24" s="20" t="s">
        <v>95</v>
      </c>
      <c r="L24" s="17">
        <v>30</v>
      </c>
      <c r="M24" s="10">
        <v>10</v>
      </c>
      <c r="N24" s="10">
        <v>10</v>
      </c>
      <c r="O24" s="10">
        <v>4</v>
      </c>
      <c r="P24" s="10">
        <v>8</v>
      </c>
      <c r="Q24" s="10">
        <v>7</v>
      </c>
      <c r="R24" s="10">
        <v>3</v>
      </c>
      <c r="S24" s="10">
        <f t="shared" si="0"/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7" customFormat="1" ht="12.75" customHeight="1" x14ac:dyDescent="0.2">
      <c r="A25" s="8" t="s">
        <v>56</v>
      </c>
      <c r="B25" s="9" t="s">
        <v>73</v>
      </c>
      <c r="C25" s="9" t="s">
        <v>91</v>
      </c>
      <c r="D25" s="14">
        <v>592200</v>
      </c>
      <c r="E25" s="16">
        <v>350000</v>
      </c>
      <c r="F25" s="18" t="s">
        <v>109</v>
      </c>
      <c r="G25" s="20" t="s">
        <v>94</v>
      </c>
      <c r="H25" s="18" t="s">
        <v>108</v>
      </c>
      <c r="I25" s="20" t="s">
        <v>95</v>
      </c>
      <c r="J25" s="18" t="s">
        <v>117</v>
      </c>
      <c r="K25" s="20" t="s">
        <v>95</v>
      </c>
      <c r="L25" s="17">
        <v>17</v>
      </c>
      <c r="M25" s="10">
        <v>10</v>
      </c>
      <c r="N25" s="10">
        <v>8</v>
      </c>
      <c r="O25" s="10">
        <v>4</v>
      </c>
      <c r="P25" s="10">
        <v>9</v>
      </c>
      <c r="Q25" s="10">
        <v>6</v>
      </c>
      <c r="R25" s="10">
        <v>4</v>
      </c>
      <c r="S25" s="10">
        <f t="shared" si="0"/>
        <v>58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7" customFormat="1" ht="12.75" customHeight="1" x14ac:dyDescent="0.2">
      <c r="A26" s="8" t="s">
        <v>57</v>
      </c>
      <c r="B26" s="9" t="s">
        <v>74</v>
      </c>
      <c r="C26" s="9" t="s">
        <v>123</v>
      </c>
      <c r="D26" s="14">
        <v>451032</v>
      </c>
      <c r="E26" s="16">
        <v>320000</v>
      </c>
      <c r="F26" s="18" t="s">
        <v>110</v>
      </c>
      <c r="G26" s="20" t="s">
        <v>95</v>
      </c>
      <c r="H26" s="18" t="s">
        <v>96</v>
      </c>
      <c r="I26" s="20" t="s">
        <v>95</v>
      </c>
      <c r="J26" s="18" t="s">
        <v>118</v>
      </c>
      <c r="K26" s="20" t="s">
        <v>95</v>
      </c>
      <c r="L26" s="17">
        <v>32</v>
      </c>
      <c r="M26" s="10">
        <v>11</v>
      </c>
      <c r="N26" s="10">
        <v>12</v>
      </c>
      <c r="O26" s="10">
        <v>2</v>
      </c>
      <c r="P26" s="10">
        <v>9</v>
      </c>
      <c r="Q26" s="10">
        <v>7</v>
      </c>
      <c r="R26" s="10">
        <v>4</v>
      </c>
      <c r="S26" s="10">
        <f t="shared" si="0"/>
        <v>77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7" customFormat="1" ht="12.75" customHeight="1" x14ac:dyDescent="0.2">
      <c r="A27" s="8" t="s">
        <v>58</v>
      </c>
      <c r="B27" s="9" t="s">
        <v>75</v>
      </c>
      <c r="C27" s="9" t="s">
        <v>92</v>
      </c>
      <c r="D27" s="14">
        <v>750000</v>
      </c>
      <c r="E27" s="16">
        <v>450000</v>
      </c>
      <c r="F27" s="19" t="s">
        <v>98</v>
      </c>
      <c r="G27" s="20" t="s">
        <v>98</v>
      </c>
      <c r="H27" s="18" t="s">
        <v>104</v>
      </c>
      <c r="I27" s="20" t="s">
        <v>94</v>
      </c>
      <c r="J27" s="18" t="s">
        <v>119</v>
      </c>
      <c r="K27" s="20" t="s">
        <v>94</v>
      </c>
      <c r="L27" s="17">
        <v>30</v>
      </c>
      <c r="M27" s="10">
        <v>10</v>
      </c>
      <c r="N27" s="10">
        <v>11</v>
      </c>
      <c r="O27" s="10">
        <v>4</v>
      </c>
      <c r="P27" s="10">
        <v>8</v>
      </c>
      <c r="Q27" s="10">
        <v>6</v>
      </c>
      <c r="R27" s="10">
        <v>2</v>
      </c>
      <c r="S27" s="10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7" customFormat="1" ht="12.75" customHeight="1" x14ac:dyDescent="0.2">
      <c r="A28" s="8" t="s">
        <v>59</v>
      </c>
      <c r="B28" s="9" t="s">
        <v>76</v>
      </c>
      <c r="C28" s="9" t="s">
        <v>93</v>
      </c>
      <c r="D28" s="14">
        <v>796960</v>
      </c>
      <c r="E28" s="16">
        <v>450000</v>
      </c>
      <c r="F28" s="18" t="s">
        <v>111</v>
      </c>
      <c r="G28" s="20" t="s">
        <v>95</v>
      </c>
      <c r="H28" s="18" t="s">
        <v>100</v>
      </c>
      <c r="I28" s="20" t="s">
        <v>95</v>
      </c>
      <c r="J28" s="18" t="s">
        <v>120</v>
      </c>
      <c r="K28" s="20" t="s">
        <v>95</v>
      </c>
      <c r="L28" s="17">
        <v>37</v>
      </c>
      <c r="M28" s="10">
        <v>13</v>
      </c>
      <c r="N28" s="10">
        <v>14</v>
      </c>
      <c r="O28" s="10">
        <v>5</v>
      </c>
      <c r="P28" s="10">
        <v>9</v>
      </c>
      <c r="Q28" s="10">
        <v>10</v>
      </c>
      <c r="R28" s="10">
        <v>3</v>
      </c>
      <c r="S28" s="10">
        <f t="shared" si="0"/>
        <v>91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x14ac:dyDescent="0.25">
      <c r="D29" s="11">
        <f>SUM(D11:D28)</f>
        <v>16297252</v>
      </c>
      <c r="E29" s="11">
        <f>SUM(E11:E28)</f>
        <v>8011000</v>
      </c>
      <c r="F29" s="11"/>
    </row>
    <row r="30" spans="1:70" x14ac:dyDescent="0.25">
      <c r="E30" s="11"/>
      <c r="F30" s="11"/>
      <c r="G30" s="11"/>
      <c r="H30" s="11"/>
    </row>
  </sheetData>
  <mergeCells count="24">
    <mergeCell ref="A5:C5"/>
    <mergeCell ref="D5:K5"/>
    <mergeCell ref="A2:C2"/>
    <mergeCell ref="A3:C3"/>
    <mergeCell ref="D3:K3"/>
    <mergeCell ref="A4:C4"/>
    <mergeCell ref="D4:K4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R8:R9"/>
    <mergeCell ref="S8:S9"/>
    <mergeCell ref="L8:L9"/>
    <mergeCell ref="M8:M9"/>
    <mergeCell ref="N8:N9"/>
    <mergeCell ref="O8:O9"/>
    <mergeCell ref="P8:P9"/>
    <mergeCell ref="Q8:Q9"/>
  </mergeCells>
  <dataValidations count="4">
    <dataValidation type="decimal" operator="lessThanOrEqual" allowBlank="1" showInputMessage="1" showErrorMessage="1" error="max. 5" sqref="O11:O28 R11:R28" xr:uid="{BAE72E61-DE6A-4FDE-958A-58322BC0258A}">
      <formula1>5</formula1>
    </dataValidation>
    <dataValidation type="decimal" operator="lessThanOrEqual" allowBlank="1" showInputMessage="1" showErrorMessage="1" error="max. 10" sqref="P11:Q28" xr:uid="{5385A63B-C3CB-4688-BF68-DF747C174219}">
      <formula1>10</formula1>
    </dataValidation>
    <dataValidation type="decimal" operator="lessThanOrEqual" allowBlank="1" showInputMessage="1" showErrorMessage="1" error="max. 15" sqref="M11:N28" xr:uid="{330B86A6-5109-46FD-B9A4-6AF2EF680310}">
      <formula1>15</formula1>
    </dataValidation>
    <dataValidation type="decimal" operator="lessThanOrEqual" allowBlank="1" showInputMessage="1" showErrorMessage="1" error="max. 40" sqref="L11:L28" xr:uid="{08FCBEBE-75BB-447C-8130-51AC2BC54742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2B3A-4DD1-4AFA-B981-9B877603DC22}">
  <dimension ref="A1:BR30"/>
  <sheetViews>
    <sheetView workbookViewId="0"/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0" ht="38.25" customHeight="1" x14ac:dyDescent="0.25">
      <c r="A1" s="1" t="s">
        <v>36</v>
      </c>
    </row>
    <row r="2" spans="1:70" ht="15" x14ac:dyDescent="0.25">
      <c r="A2" s="34" t="s">
        <v>39</v>
      </c>
      <c r="B2" s="34"/>
      <c r="C2" s="34"/>
      <c r="D2" s="4" t="s">
        <v>24</v>
      </c>
    </row>
    <row r="3" spans="1:70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70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70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70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70" x14ac:dyDescent="0.25">
      <c r="A7" s="4"/>
    </row>
    <row r="8" spans="1:70" ht="26.45" customHeight="1" x14ac:dyDescent="0.25">
      <c r="A8" s="36" t="s">
        <v>0</v>
      </c>
      <c r="B8" s="36" t="s">
        <v>1</v>
      </c>
      <c r="C8" s="36" t="s">
        <v>19</v>
      </c>
      <c r="D8" s="36" t="s">
        <v>13</v>
      </c>
      <c r="E8" s="39" t="s">
        <v>2</v>
      </c>
      <c r="F8" s="36" t="s">
        <v>31</v>
      </c>
      <c r="G8" s="36"/>
      <c r="H8" s="36" t="s">
        <v>32</v>
      </c>
      <c r="I8" s="36"/>
      <c r="J8" s="36" t="s">
        <v>33</v>
      </c>
      <c r="K8" s="36"/>
      <c r="L8" s="36" t="s">
        <v>15</v>
      </c>
      <c r="M8" s="36" t="s">
        <v>14</v>
      </c>
      <c r="N8" s="36" t="s">
        <v>16</v>
      </c>
      <c r="O8" s="36" t="s">
        <v>28</v>
      </c>
      <c r="P8" s="36" t="s">
        <v>29</v>
      </c>
      <c r="Q8" s="36" t="s">
        <v>30</v>
      </c>
      <c r="R8" s="36" t="s">
        <v>3</v>
      </c>
      <c r="S8" s="36" t="s">
        <v>4</v>
      </c>
    </row>
    <row r="9" spans="1:70" ht="59.45" customHeight="1" x14ac:dyDescent="0.25">
      <c r="A9" s="38"/>
      <c r="B9" s="38"/>
      <c r="C9" s="38"/>
      <c r="D9" s="38"/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70" ht="28.9" customHeight="1" x14ac:dyDescent="0.25">
      <c r="A10" s="37"/>
      <c r="B10" s="37"/>
      <c r="C10" s="37"/>
      <c r="D10" s="37"/>
      <c r="E10" s="41"/>
      <c r="F10" s="13" t="s">
        <v>25</v>
      </c>
      <c r="G10" s="6" t="s">
        <v>26</v>
      </c>
      <c r="H10" s="6" t="s">
        <v>25</v>
      </c>
      <c r="I10" s="6" t="s">
        <v>26</v>
      </c>
      <c r="J10" s="6" t="s">
        <v>25</v>
      </c>
      <c r="K10" s="6" t="s">
        <v>26</v>
      </c>
      <c r="L10" s="5" t="s">
        <v>27</v>
      </c>
      <c r="M10" s="5" t="s">
        <v>21</v>
      </c>
      <c r="N10" s="5" t="s">
        <v>21</v>
      </c>
      <c r="O10" s="5" t="s">
        <v>22</v>
      </c>
      <c r="P10" s="5" t="s">
        <v>23</v>
      </c>
      <c r="Q10" s="5" t="s">
        <v>23</v>
      </c>
      <c r="R10" s="5" t="s">
        <v>22</v>
      </c>
      <c r="S10" s="5"/>
    </row>
    <row r="11" spans="1:70" s="7" customFormat="1" ht="12.75" customHeight="1" x14ac:dyDescent="0.2">
      <c r="A11" s="8" t="s">
        <v>42</v>
      </c>
      <c r="B11" s="9" t="s">
        <v>60</v>
      </c>
      <c r="C11" s="9" t="s">
        <v>77</v>
      </c>
      <c r="D11" s="14">
        <v>1297627</v>
      </c>
      <c r="E11" s="16">
        <v>600000</v>
      </c>
      <c r="F11" s="18" t="s">
        <v>96</v>
      </c>
      <c r="G11" s="19" t="s">
        <v>95</v>
      </c>
      <c r="H11" s="19" t="s">
        <v>98</v>
      </c>
      <c r="I11" s="19" t="s">
        <v>98</v>
      </c>
      <c r="J11" s="18" t="s">
        <v>114</v>
      </c>
      <c r="K11" s="19" t="s">
        <v>95</v>
      </c>
      <c r="L11" s="17">
        <v>20</v>
      </c>
      <c r="M11" s="10">
        <v>10</v>
      </c>
      <c r="N11" s="10">
        <v>7</v>
      </c>
      <c r="O11" s="10">
        <v>4</v>
      </c>
      <c r="P11" s="10">
        <v>7</v>
      </c>
      <c r="Q11" s="10">
        <v>5</v>
      </c>
      <c r="R11" s="10">
        <v>3</v>
      </c>
      <c r="S11" s="10">
        <f>SUM(L11:R11)</f>
        <v>56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7" customFormat="1" ht="12.75" customHeight="1" x14ac:dyDescent="0.2">
      <c r="A12" s="8" t="s">
        <v>43</v>
      </c>
      <c r="B12" s="9" t="s">
        <v>124</v>
      </c>
      <c r="C12" s="9" t="s">
        <v>78</v>
      </c>
      <c r="D12" s="14">
        <v>1352500</v>
      </c>
      <c r="E12" s="16">
        <v>400000</v>
      </c>
      <c r="F12" s="18" t="s">
        <v>97</v>
      </c>
      <c r="G12" s="19" t="s">
        <v>98</v>
      </c>
      <c r="H12" s="19" t="s">
        <v>98</v>
      </c>
      <c r="I12" s="19" t="s">
        <v>98</v>
      </c>
      <c r="J12" s="19" t="s">
        <v>98</v>
      </c>
      <c r="K12" s="19" t="s">
        <v>98</v>
      </c>
      <c r="L12" s="17">
        <v>28</v>
      </c>
      <c r="M12" s="10">
        <v>10</v>
      </c>
      <c r="N12" s="10">
        <v>10</v>
      </c>
      <c r="O12" s="10">
        <v>5</v>
      </c>
      <c r="P12" s="10">
        <v>8</v>
      </c>
      <c r="Q12" s="10">
        <v>7</v>
      </c>
      <c r="R12" s="10">
        <v>4</v>
      </c>
      <c r="S12" s="10">
        <f t="shared" ref="S12:S28" si="0">SUM(L12:R12)</f>
        <v>72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7" customFormat="1" ht="12.75" customHeight="1" x14ac:dyDescent="0.2">
      <c r="A13" s="8" t="s">
        <v>44</v>
      </c>
      <c r="B13" s="9" t="s">
        <v>61</v>
      </c>
      <c r="C13" s="9" t="s">
        <v>79</v>
      </c>
      <c r="D13" s="14">
        <v>666500</v>
      </c>
      <c r="E13" s="16">
        <v>450000</v>
      </c>
      <c r="F13" s="18" t="s">
        <v>99</v>
      </c>
      <c r="G13" s="19" t="s">
        <v>95</v>
      </c>
      <c r="H13" s="18" t="s">
        <v>101</v>
      </c>
      <c r="I13" s="20" t="s">
        <v>95</v>
      </c>
      <c r="J13" s="18" t="s">
        <v>115</v>
      </c>
      <c r="K13" s="19" t="s">
        <v>94</v>
      </c>
      <c r="L13" s="17">
        <v>22</v>
      </c>
      <c r="M13" s="10">
        <v>10</v>
      </c>
      <c r="N13" s="10">
        <v>7</v>
      </c>
      <c r="O13" s="10">
        <v>3</v>
      </c>
      <c r="P13" s="10">
        <v>6</v>
      </c>
      <c r="Q13" s="10">
        <v>5</v>
      </c>
      <c r="R13" s="10">
        <v>4</v>
      </c>
      <c r="S13" s="10">
        <f t="shared" si="0"/>
        <v>57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7" customFormat="1" ht="12.75" customHeight="1" x14ac:dyDescent="0.2">
      <c r="A14" s="8" t="s">
        <v>45</v>
      </c>
      <c r="B14" s="9" t="s">
        <v>62</v>
      </c>
      <c r="C14" s="9" t="s">
        <v>80</v>
      </c>
      <c r="D14" s="14">
        <v>750000</v>
      </c>
      <c r="E14" s="16">
        <v>450000</v>
      </c>
      <c r="F14" s="19" t="s">
        <v>98</v>
      </c>
      <c r="G14" s="19" t="s">
        <v>98</v>
      </c>
      <c r="H14" s="18" t="s">
        <v>106</v>
      </c>
      <c r="I14" s="19" t="s">
        <v>95</v>
      </c>
      <c r="J14" s="18" t="s">
        <v>116</v>
      </c>
      <c r="K14" s="19" t="s">
        <v>95</v>
      </c>
      <c r="L14" s="17">
        <v>20</v>
      </c>
      <c r="M14" s="10">
        <v>10</v>
      </c>
      <c r="N14" s="10">
        <v>8</v>
      </c>
      <c r="O14" s="10">
        <v>4</v>
      </c>
      <c r="P14" s="10">
        <v>9</v>
      </c>
      <c r="Q14" s="10">
        <v>3</v>
      </c>
      <c r="R14" s="10">
        <v>3</v>
      </c>
      <c r="S14" s="10">
        <f t="shared" si="0"/>
        <v>57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7" customFormat="1" ht="12.75" customHeight="1" x14ac:dyDescent="0.2">
      <c r="A15" s="8" t="s">
        <v>46</v>
      </c>
      <c r="B15" s="9" t="s">
        <v>63</v>
      </c>
      <c r="C15" s="9" t="s">
        <v>81</v>
      </c>
      <c r="D15" s="14">
        <v>1357000</v>
      </c>
      <c r="E15" s="16">
        <v>350000</v>
      </c>
      <c r="F15" s="18" t="s">
        <v>100</v>
      </c>
      <c r="G15" s="19" t="s">
        <v>95</v>
      </c>
      <c r="H15" s="18" t="s">
        <v>112</v>
      </c>
      <c r="I15" s="20" t="s">
        <v>98</v>
      </c>
      <c r="J15" s="18" t="s">
        <v>117</v>
      </c>
      <c r="K15" s="19" t="s">
        <v>95</v>
      </c>
      <c r="L15" s="17">
        <v>30</v>
      </c>
      <c r="M15" s="10">
        <v>10</v>
      </c>
      <c r="N15" s="10">
        <v>10</v>
      </c>
      <c r="O15" s="10">
        <v>3</v>
      </c>
      <c r="P15" s="10">
        <v>7</v>
      </c>
      <c r="Q15" s="10">
        <v>7</v>
      </c>
      <c r="R15" s="10">
        <v>4</v>
      </c>
      <c r="S15" s="10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x14ac:dyDescent="0.2">
      <c r="A16" s="8" t="s">
        <v>47</v>
      </c>
      <c r="B16" s="9" t="s">
        <v>64</v>
      </c>
      <c r="C16" s="9" t="s">
        <v>82</v>
      </c>
      <c r="D16" s="14">
        <v>1390000</v>
      </c>
      <c r="E16" s="16">
        <v>400000</v>
      </c>
      <c r="F16" s="18" t="s">
        <v>101</v>
      </c>
      <c r="G16" s="19" t="s">
        <v>95</v>
      </c>
      <c r="H16" s="18" t="s">
        <v>99</v>
      </c>
      <c r="I16" s="19" t="s">
        <v>95</v>
      </c>
      <c r="J16" s="18" t="s">
        <v>118</v>
      </c>
      <c r="K16" s="19" t="s">
        <v>95</v>
      </c>
      <c r="L16" s="17">
        <v>37</v>
      </c>
      <c r="M16" s="10">
        <v>13</v>
      </c>
      <c r="N16" s="10">
        <v>14</v>
      </c>
      <c r="O16" s="10">
        <v>5</v>
      </c>
      <c r="P16" s="10">
        <v>9</v>
      </c>
      <c r="Q16" s="10">
        <v>9</v>
      </c>
      <c r="R16" s="10">
        <v>5</v>
      </c>
      <c r="S16" s="10">
        <f t="shared" si="0"/>
        <v>92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">
      <c r="A17" s="8" t="s">
        <v>48</v>
      </c>
      <c r="B17" s="9" t="s">
        <v>65</v>
      </c>
      <c r="C17" s="9" t="s">
        <v>83</v>
      </c>
      <c r="D17" s="14">
        <v>1651000</v>
      </c>
      <c r="E17" s="16">
        <v>700000</v>
      </c>
      <c r="F17" s="18" t="s">
        <v>102</v>
      </c>
      <c r="G17" s="19" t="s">
        <v>95</v>
      </c>
      <c r="H17" s="18" t="s">
        <v>107</v>
      </c>
      <c r="I17" s="19" t="s">
        <v>94</v>
      </c>
      <c r="J17" s="18" t="s">
        <v>119</v>
      </c>
      <c r="K17" s="19" t="s">
        <v>95</v>
      </c>
      <c r="L17" s="17">
        <v>30</v>
      </c>
      <c r="M17" s="10">
        <v>11</v>
      </c>
      <c r="N17" s="10">
        <v>11</v>
      </c>
      <c r="O17" s="10">
        <v>4</v>
      </c>
      <c r="P17" s="10">
        <v>7</v>
      </c>
      <c r="Q17" s="10">
        <v>7</v>
      </c>
      <c r="R17" s="10">
        <v>4</v>
      </c>
      <c r="S17" s="10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66</v>
      </c>
      <c r="C18" s="9" t="s">
        <v>84</v>
      </c>
      <c r="D18" s="14">
        <v>990000</v>
      </c>
      <c r="E18" s="16">
        <v>580000</v>
      </c>
      <c r="F18" s="18" t="s">
        <v>103</v>
      </c>
      <c r="G18" s="19" t="s">
        <v>95</v>
      </c>
      <c r="H18" s="18" t="s">
        <v>110</v>
      </c>
      <c r="I18" s="19" t="s">
        <v>95</v>
      </c>
      <c r="J18" s="18" t="s">
        <v>120</v>
      </c>
      <c r="K18" s="19" t="s">
        <v>95</v>
      </c>
      <c r="L18" s="17">
        <v>21</v>
      </c>
      <c r="M18" s="10">
        <v>11</v>
      </c>
      <c r="N18" s="10">
        <v>8</v>
      </c>
      <c r="O18" s="10">
        <v>4</v>
      </c>
      <c r="P18" s="10">
        <v>8</v>
      </c>
      <c r="Q18" s="10">
        <v>4</v>
      </c>
      <c r="R18" s="10">
        <v>3</v>
      </c>
      <c r="S18" s="10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3.5" customHeight="1" x14ac:dyDescent="0.2">
      <c r="A19" s="8" t="s">
        <v>50</v>
      </c>
      <c r="B19" s="9" t="s">
        <v>67</v>
      </c>
      <c r="C19" s="9" t="s">
        <v>85</v>
      </c>
      <c r="D19" s="14">
        <v>617505</v>
      </c>
      <c r="E19" s="16">
        <v>350000</v>
      </c>
      <c r="F19" s="19" t="s">
        <v>98</v>
      </c>
      <c r="G19" s="19" t="s">
        <v>98</v>
      </c>
      <c r="H19" s="18" t="s">
        <v>97</v>
      </c>
      <c r="I19" s="19" t="s">
        <v>95</v>
      </c>
      <c r="J19" s="18" t="s">
        <v>121</v>
      </c>
      <c r="K19" s="19" t="s">
        <v>94</v>
      </c>
      <c r="L19" s="17">
        <v>30</v>
      </c>
      <c r="M19" s="10">
        <v>12</v>
      </c>
      <c r="N19" s="10">
        <v>8</v>
      </c>
      <c r="O19" s="10">
        <v>4</v>
      </c>
      <c r="P19" s="10">
        <v>8</v>
      </c>
      <c r="Q19" s="10">
        <v>7</v>
      </c>
      <c r="R19" s="10">
        <v>3</v>
      </c>
      <c r="S19" s="10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">
      <c r="A20" s="8" t="s">
        <v>51</v>
      </c>
      <c r="B20" s="9" t="s">
        <v>68</v>
      </c>
      <c r="C20" s="9" t="s">
        <v>86</v>
      </c>
      <c r="D20" s="14">
        <v>555000</v>
      </c>
      <c r="E20" s="16">
        <v>461000</v>
      </c>
      <c r="F20" s="18" t="s">
        <v>104</v>
      </c>
      <c r="G20" s="19" t="s">
        <v>95</v>
      </c>
      <c r="H20" s="19" t="s">
        <v>98</v>
      </c>
      <c r="I20" s="19" t="s">
        <v>98</v>
      </c>
      <c r="J20" s="18" t="s">
        <v>122</v>
      </c>
      <c r="K20" s="19" t="s">
        <v>95</v>
      </c>
      <c r="L20" s="17">
        <v>32</v>
      </c>
      <c r="M20" s="10">
        <v>11</v>
      </c>
      <c r="N20" s="10">
        <v>12</v>
      </c>
      <c r="O20" s="10">
        <v>4</v>
      </c>
      <c r="P20" s="10">
        <v>6</v>
      </c>
      <c r="Q20" s="10">
        <v>6</v>
      </c>
      <c r="R20" s="10">
        <v>4</v>
      </c>
      <c r="S20" s="10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2.75" customHeight="1" x14ac:dyDescent="0.2">
      <c r="A21" s="8" t="s">
        <v>52</v>
      </c>
      <c r="B21" s="9" t="s">
        <v>69</v>
      </c>
      <c r="C21" s="9" t="s">
        <v>87</v>
      </c>
      <c r="D21" s="14">
        <v>677928</v>
      </c>
      <c r="E21" s="16">
        <v>500000</v>
      </c>
      <c r="F21" s="18" t="s">
        <v>105</v>
      </c>
      <c r="G21" s="19" t="s">
        <v>95</v>
      </c>
      <c r="H21" s="18" t="s">
        <v>109</v>
      </c>
      <c r="I21" s="19" t="s">
        <v>95</v>
      </c>
      <c r="J21" s="18" t="s">
        <v>114</v>
      </c>
      <c r="K21" s="19" t="s">
        <v>95</v>
      </c>
      <c r="L21" s="17">
        <v>35</v>
      </c>
      <c r="M21" s="10">
        <v>13</v>
      </c>
      <c r="N21" s="10">
        <v>13</v>
      </c>
      <c r="O21" s="10">
        <v>5</v>
      </c>
      <c r="P21" s="10">
        <v>8</v>
      </c>
      <c r="Q21" s="10">
        <v>8</v>
      </c>
      <c r="R21" s="10">
        <v>4</v>
      </c>
      <c r="S21" s="10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70</v>
      </c>
      <c r="C22" s="9" t="s">
        <v>88</v>
      </c>
      <c r="D22" s="14">
        <v>597000</v>
      </c>
      <c r="E22" s="16">
        <v>400000</v>
      </c>
      <c r="F22" s="18" t="s">
        <v>106</v>
      </c>
      <c r="G22" s="20" t="s">
        <v>95</v>
      </c>
      <c r="H22" s="18" t="s">
        <v>113</v>
      </c>
      <c r="I22" s="20" t="s">
        <v>98</v>
      </c>
      <c r="J22" s="19" t="s">
        <v>98</v>
      </c>
      <c r="K22" s="20" t="s">
        <v>98</v>
      </c>
      <c r="L22" s="17">
        <v>33</v>
      </c>
      <c r="M22" s="10">
        <v>11</v>
      </c>
      <c r="N22" s="10">
        <v>13</v>
      </c>
      <c r="O22" s="10">
        <v>5</v>
      </c>
      <c r="P22" s="10">
        <v>8</v>
      </c>
      <c r="Q22" s="10">
        <v>8</v>
      </c>
      <c r="R22" s="10">
        <v>3</v>
      </c>
      <c r="S22" s="10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2.75" customHeight="1" x14ac:dyDescent="0.2">
      <c r="A23" s="8" t="s">
        <v>54</v>
      </c>
      <c r="B23" s="9" t="s">
        <v>71</v>
      </c>
      <c r="C23" s="9" t="s">
        <v>89</v>
      </c>
      <c r="D23" s="14">
        <v>1370000</v>
      </c>
      <c r="E23" s="16">
        <v>570000</v>
      </c>
      <c r="F23" s="18" t="s">
        <v>107</v>
      </c>
      <c r="G23" s="20" t="s">
        <v>95</v>
      </c>
      <c r="H23" s="18" t="s">
        <v>111</v>
      </c>
      <c r="I23" s="20" t="s">
        <v>95</v>
      </c>
      <c r="J23" s="18" t="s">
        <v>115</v>
      </c>
      <c r="K23" s="20" t="s">
        <v>94</v>
      </c>
      <c r="L23" s="17">
        <v>28</v>
      </c>
      <c r="M23" s="10">
        <v>10</v>
      </c>
      <c r="N23" s="10">
        <v>10</v>
      </c>
      <c r="O23" s="10">
        <v>4</v>
      </c>
      <c r="P23" s="10">
        <v>7</v>
      </c>
      <c r="Q23" s="10">
        <v>6</v>
      </c>
      <c r="R23" s="10">
        <v>5</v>
      </c>
      <c r="S23" s="10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7" customFormat="1" x14ac:dyDescent="0.2">
      <c r="A24" s="8" t="s">
        <v>55</v>
      </c>
      <c r="B24" s="9" t="s">
        <v>72</v>
      </c>
      <c r="C24" s="9" t="s">
        <v>90</v>
      </c>
      <c r="D24" s="14">
        <v>435000</v>
      </c>
      <c r="E24" s="16">
        <v>230000</v>
      </c>
      <c r="F24" s="18" t="s">
        <v>108</v>
      </c>
      <c r="G24" s="20" t="s">
        <v>95</v>
      </c>
      <c r="H24" s="18" t="s">
        <v>103</v>
      </c>
      <c r="I24" s="20" t="s">
        <v>95</v>
      </c>
      <c r="J24" s="18" t="s">
        <v>116</v>
      </c>
      <c r="K24" s="20" t="s">
        <v>95</v>
      </c>
      <c r="L24" s="17">
        <v>29</v>
      </c>
      <c r="M24" s="10">
        <v>10</v>
      </c>
      <c r="N24" s="10">
        <v>10</v>
      </c>
      <c r="O24" s="10">
        <v>4</v>
      </c>
      <c r="P24" s="10">
        <v>8</v>
      </c>
      <c r="Q24" s="10">
        <v>6</v>
      </c>
      <c r="R24" s="10">
        <v>3</v>
      </c>
      <c r="S24" s="10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7" customFormat="1" ht="12.75" customHeight="1" x14ac:dyDescent="0.2">
      <c r="A25" s="8" t="s">
        <v>56</v>
      </c>
      <c r="B25" s="9" t="s">
        <v>73</v>
      </c>
      <c r="C25" s="9" t="s">
        <v>91</v>
      </c>
      <c r="D25" s="14">
        <v>592200</v>
      </c>
      <c r="E25" s="16">
        <v>350000</v>
      </c>
      <c r="F25" s="18" t="s">
        <v>109</v>
      </c>
      <c r="G25" s="20" t="s">
        <v>94</v>
      </c>
      <c r="H25" s="18" t="s">
        <v>108</v>
      </c>
      <c r="I25" s="20" t="s">
        <v>95</v>
      </c>
      <c r="J25" s="18" t="s">
        <v>117</v>
      </c>
      <c r="K25" s="20" t="s">
        <v>95</v>
      </c>
      <c r="L25" s="17">
        <v>22</v>
      </c>
      <c r="M25" s="10">
        <v>10</v>
      </c>
      <c r="N25" s="10">
        <v>6</v>
      </c>
      <c r="O25" s="10">
        <v>4</v>
      </c>
      <c r="P25" s="10">
        <v>9</v>
      </c>
      <c r="Q25" s="10">
        <v>5</v>
      </c>
      <c r="R25" s="10">
        <v>4</v>
      </c>
      <c r="S25" s="10">
        <f t="shared" si="0"/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7" customFormat="1" ht="12.75" customHeight="1" x14ac:dyDescent="0.2">
      <c r="A26" s="8" t="s">
        <v>57</v>
      </c>
      <c r="B26" s="9" t="s">
        <v>74</v>
      </c>
      <c r="C26" s="9" t="s">
        <v>123</v>
      </c>
      <c r="D26" s="14">
        <v>451032</v>
      </c>
      <c r="E26" s="16">
        <v>320000</v>
      </c>
      <c r="F26" s="18" t="s">
        <v>110</v>
      </c>
      <c r="G26" s="20" t="s">
        <v>95</v>
      </c>
      <c r="H26" s="18" t="s">
        <v>96</v>
      </c>
      <c r="I26" s="20" t="s">
        <v>95</v>
      </c>
      <c r="J26" s="18" t="s">
        <v>118</v>
      </c>
      <c r="K26" s="20" t="s">
        <v>95</v>
      </c>
      <c r="L26" s="17">
        <v>33</v>
      </c>
      <c r="M26" s="10">
        <v>10</v>
      </c>
      <c r="N26" s="10">
        <v>10</v>
      </c>
      <c r="O26" s="10">
        <v>3</v>
      </c>
      <c r="P26" s="10">
        <v>8</v>
      </c>
      <c r="Q26" s="10">
        <v>7</v>
      </c>
      <c r="R26" s="10">
        <v>4</v>
      </c>
      <c r="S26" s="10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7" customFormat="1" ht="12.75" customHeight="1" x14ac:dyDescent="0.2">
      <c r="A27" s="8" t="s">
        <v>58</v>
      </c>
      <c r="B27" s="9" t="s">
        <v>75</v>
      </c>
      <c r="C27" s="9" t="s">
        <v>92</v>
      </c>
      <c r="D27" s="14">
        <v>750000</v>
      </c>
      <c r="E27" s="16">
        <v>450000</v>
      </c>
      <c r="F27" s="19" t="s">
        <v>98</v>
      </c>
      <c r="G27" s="20" t="s">
        <v>98</v>
      </c>
      <c r="H27" s="18" t="s">
        <v>104</v>
      </c>
      <c r="I27" s="20" t="s">
        <v>94</v>
      </c>
      <c r="J27" s="18" t="s">
        <v>119</v>
      </c>
      <c r="K27" s="20" t="s">
        <v>94</v>
      </c>
      <c r="L27" s="17">
        <v>29</v>
      </c>
      <c r="M27" s="10">
        <v>10</v>
      </c>
      <c r="N27" s="10">
        <v>10</v>
      </c>
      <c r="O27" s="10">
        <v>5</v>
      </c>
      <c r="P27" s="10">
        <v>8</v>
      </c>
      <c r="Q27" s="10">
        <v>7</v>
      </c>
      <c r="R27" s="10">
        <v>2</v>
      </c>
      <c r="S27" s="10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7" customFormat="1" ht="12.75" customHeight="1" x14ac:dyDescent="0.2">
      <c r="A28" s="8" t="s">
        <v>59</v>
      </c>
      <c r="B28" s="9" t="s">
        <v>76</v>
      </c>
      <c r="C28" s="9" t="s">
        <v>93</v>
      </c>
      <c r="D28" s="14">
        <v>796960</v>
      </c>
      <c r="E28" s="16">
        <v>450000</v>
      </c>
      <c r="F28" s="18" t="s">
        <v>111</v>
      </c>
      <c r="G28" s="20" t="s">
        <v>95</v>
      </c>
      <c r="H28" s="18" t="s">
        <v>100</v>
      </c>
      <c r="I28" s="20" t="s">
        <v>95</v>
      </c>
      <c r="J28" s="18" t="s">
        <v>120</v>
      </c>
      <c r="K28" s="20" t="s">
        <v>95</v>
      </c>
      <c r="L28" s="17">
        <v>36</v>
      </c>
      <c r="M28" s="10">
        <v>13</v>
      </c>
      <c r="N28" s="10">
        <v>13</v>
      </c>
      <c r="O28" s="10">
        <v>5</v>
      </c>
      <c r="P28" s="10">
        <v>8</v>
      </c>
      <c r="Q28" s="10">
        <v>8</v>
      </c>
      <c r="R28" s="10">
        <v>3</v>
      </c>
      <c r="S28" s="10">
        <f t="shared" si="0"/>
        <v>86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x14ac:dyDescent="0.25">
      <c r="D29" s="11">
        <f>SUM(D11:D28)</f>
        <v>16297252</v>
      </c>
      <c r="E29" s="11">
        <f>SUM(E11:E28)</f>
        <v>8011000</v>
      </c>
      <c r="F29" s="11"/>
    </row>
    <row r="30" spans="1:70" x14ac:dyDescent="0.25">
      <c r="E30" s="11"/>
      <c r="F30" s="11"/>
      <c r="G30" s="11"/>
      <c r="H30" s="11"/>
    </row>
  </sheetData>
  <mergeCells count="24">
    <mergeCell ref="A5:C5"/>
    <mergeCell ref="D5:K5"/>
    <mergeCell ref="A2:C2"/>
    <mergeCell ref="A3:C3"/>
    <mergeCell ref="D3:K3"/>
    <mergeCell ref="A4:C4"/>
    <mergeCell ref="D4:K4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R8:R9"/>
    <mergeCell ref="S8:S9"/>
    <mergeCell ref="L8:L9"/>
    <mergeCell ref="M8:M9"/>
    <mergeCell ref="N8:N9"/>
    <mergeCell ref="O8:O9"/>
    <mergeCell ref="P8:P9"/>
    <mergeCell ref="Q8:Q9"/>
  </mergeCells>
  <dataValidations count="4">
    <dataValidation type="decimal" operator="lessThanOrEqual" allowBlank="1" showInputMessage="1" showErrorMessage="1" error="max. 40" sqref="L11:L28" xr:uid="{A474C24F-C8B6-4AC8-8C0F-D5B582FA40CC}">
      <formula1>40</formula1>
    </dataValidation>
    <dataValidation type="decimal" operator="lessThanOrEqual" allowBlank="1" showInputMessage="1" showErrorMessage="1" error="max. 15" sqref="M11:N28" xr:uid="{000FB76C-B8CC-41F0-8AE7-87FCCFE36328}">
      <formula1>15</formula1>
    </dataValidation>
    <dataValidation type="decimal" operator="lessThanOrEqual" allowBlank="1" showInputMessage="1" showErrorMessage="1" error="max. 10" sqref="P11:Q28" xr:uid="{6769C625-DA65-42CE-BE67-5C739CEC80D9}">
      <formula1>10</formula1>
    </dataValidation>
    <dataValidation type="decimal" operator="lessThanOrEqual" allowBlank="1" showInputMessage="1" showErrorMessage="1" error="max. 5" sqref="O11:O28 R11:R28" xr:uid="{24D29F60-FF06-4A33-AAB3-4B6BA987F24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D58F-3D87-47DA-A5E1-454B03F024CF}">
  <dimension ref="A1:BR30"/>
  <sheetViews>
    <sheetView workbookViewId="0"/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0" ht="38.25" customHeight="1" x14ac:dyDescent="0.25">
      <c r="A1" s="1" t="s">
        <v>36</v>
      </c>
    </row>
    <row r="2" spans="1:70" ht="15" x14ac:dyDescent="0.25">
      <c r="A2" s="34" t="s">
        <v>39</v>
      </c>
      <c r="B2" s="34"/>
      <c r="C2" s="34"/>
      <c r="D2" s="4" t="s">
        <v>24</v>
      </c>
    </row>
    <row r="3" spans="1:70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70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70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70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70" x14ac:dyDescent="0.25">
      <c r="A7" s="4"/>
    </row>
    <row r="8" spans="1:70" ht="26.45" customHeight="1" x14ac:dyDescent="0.25">
      <c r="A8" s="36" t="s">
        <v>0</v>
      </c>
      <c r="B8" s="36" t="s">
        <v>1</v>
      </c>
      <c r="C8" s="36" t="s">
        <v>19</v>
      </c>
      <c r="D8" s="36" t="s">
        <v>13</v>
      </c>
      <c r="E8" s="39" t="s">
        <v>2</v>
      </c>
      <c r="F8" s="36" t="s">
        <v>31</v>
      </c>
      <c r="G8" s="36"/>
      <c r="H8" s="36" t="s">
        <v>32</v>
      </c>
      <c r="I8" s="36"/>
      <c r="J8" s="36" t="s">
        <v>33</v>
      </c>
      <c r="K8" s="36"/>
      <c r="L8" s="36" t="s">
        <v>15</v>
      </c>
      <c r="M8" s="36" t="s">
        <v>14</v>
      </c>
      <c r="N8" s="36" t="s">
        <v>16</v>
      </c>
      <c r="O8" s="36" t="s">
        <v>28</v>
      </c>
      <c r="P8" s="36" t="s">
        <v>29</v>
      </c>
      <c r="Q8" s="36" t="s">
        <v>30</v>
      </c>
      <c r="R8" s="36" t="s">
        <v>3</v>
      </c>
      <c r="S8" s="36" t="s">
        <v>4</v>
      </c>
    </row>
    <row r="9" spans="1:70" ht="59.45" customHeight="1" x14ac:dyDescent="0.25">
      <c r="A9" s="38"/>
      <c r="B9" s="38"/>
      <c r="C9" s="38"/>
      <c r="D9" s="38"/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70" ht="28.9" customHeight="1" x14ac:dyDescent="0.25">
      <c r="A10" s="37"/>
      <c r="B10" s="37"/>
      <c r="C10" s="37"/>
      <c r="D10" s="37"/>
      <c r="E10" s="41"/>
      <c r="F10" s="13" t="s">
        <v>25</v>
      </c>
      <c r="G10" s="6" t="s">
        <v>26</v>
      </c>
      <c r="H10" s="6" t="s">
        <v>25</v>
      </c>
      <c r="I10" s="6" t="s">
        <v>26</v>
      </c>
      <c r="J10" s="6" t="s">
        <v>25</v>
      </c>
      <c r="K10" s="6" t="s">
        <v>26</v>
      </c>
      <c r="L10" s="5" t="s">
        <v>27</v>
      </c>
      <c r="M10" s="5" t="s">
        <v>21</v>
      </c>
      <c r="N10" s="5" t="s">
        <v>21</v>
      </c>
      <c r="O10" s="5" t="s">
        <v>22</v>
      </c>
      <c r="P10" s="5" t="s">
        <v>23</v>
      </c>
      <c r="Q10" s="5" t="s">
        <v>23</v>
      </c>
      <c r="R10" s="5" t="s">
        <v>22</v>
      </c>
      <c r="S10" s="5"/>
    </row>
    <row r="11" spans="1:70" s="7" customFormat="1" ht="12.75" customHeight="1" x14ac:dyDescent="0.2">
      <c r="A11" s="8" t="s">
        <v>42</v>
      </c>
      <c r="B11" s="9" t="s">
        <v>60</v>
      </c>
      <c r="C11" s="9" t="s">
        <v>77</v>
      </c>
      <c r="D11" s="14">
        <v>1297627</v>
      </c>
      <c r="E11" s="16">
        <v>600000</v>
      </c>
      <c r="F11" s="18" t="s">
        <v>96</v>
      </c>
      <c r="G11" s="19" t="s">
        <v>95</v>
      </c>
      <c r="H11" s="19" t="s">
        <v>98</v>
      </c>
      <c r="I11" s="19" t="s">
        <v>98</v>
      </c>
      <c r="J11" s="18" t="s">
        <v>114</v>
      </c>
      <c r="K11" s="19" t="s">
        <v>95</v>
      </c>
      <c r="L11" s="17">
        <v>18</v>
      </c>
      <c r="M11" s="10">
        <v>9</v>
      </c>
      <c r="N11" s="10">
        <v>6</v>
      </c>
      <c r="O11" s="10">
        <v>4</v>
      </c>
      <c r="P11" s="10">
        <v>6</v>
      </c>
      <c r="Q11" s="10">
        <v>6</v>
      </c>
      <c r="R11" s="10">
        <v>2</v>
      </c>
      <c r="S11" s="10">
        <f>SUM(L11:R11)</f>
        <v>51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7" customFormat="1" ht="12.75" customHeight="1" x14ac:dyDescent="0.2">
      <c r="A12" s="8" t="s">
        <v>43</v>
      </c>
      <c r="B12" s="9" t="s">
        <v>124</v>
      </c>
      <c r="C12" s="9" t="s">
        <v>78</v>
      </c>
      <c r="D12" s="14">
        <v>1352500</v>
      </c>
      <c r="E12" s="16">
        <v>400000</v>
      </c>
      <c r="F12" s="18" t="s">
        <v>97</v>
      </c>
      <c r="G12" s="19" t="s">
        <v>98</v>
      </c>
      <c r="H12" s="19" t="s">
        <v>98</v>
      </c>
      <c r="I12" s="19" t="s">
        <v>98</v>
      </c>
      <c r="J12" s="19" t="s">
        <v>98</v>
      </c>
      <c r="K12" s="19" t="s">
        <v>98</v>
      </c>
      <c r="L12" s="17">
        <v>26</v>
      </c>
      <c r="M12" s="10">
        <v>10</v>
      </c>
      <c r="N12" s="10">
        <v>10</v>
      </c>
      <c r="O12" s="10">
        <v>5</v>
      </c>
      <c r="P12" s="10">
        <v>8</v>
      </c>
      <c r="Q12" s="10">
        <v>7</v>
      </c>
      <c r="R12" s="10">
        <v>4</v>
      </c>
      <c r="S12" s="10">
        <f t="shared" ref="S12:S28" si="0">SUM(L12:R12)</f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7" customFormat="1" ht="12.75" customHeight="1" x14ac:dyDescent="0.2">
      <c r="A13" s="8" t="s">
        <v>44</v>
      </c>
      <c r="B13" s="9" t="s">
        <v>61</v>
      </c>
      <c r="C13" s="9" t="s">
        <v>79</v>
      </c>
      <c r="D13" s="14">
        <v>666500</v>
      </c>
      <c r="E13" s="16">
        <v>450000</v>
      </c>
      <c r="F13" s="18" t="s">
        <v>99</v>
      </c>
      <c r="G13" s="19" t="s">
        <v>95</v>
      </c>
      <c r="H13" s="18" t="s">
        <v>101</v>
      </c>
      <c r="I13" s="20" t="s">
        <v>95</v>
      </c>
      <c r="J13" s="18" t="s">
        <v>115</v>
      </c>
      <c r="K13" s="19" t="s">
        <v>94</v>
      </c>
      <c r="L13" s="17">
        <v>20</v>
      </c>
      <c r="M13" s="10">
        <v>9</v>
      </c>
      <c r="N13" s="10">
        <v>8</v>
      </c>
      <c r="O13" s="10">
        <v>3</v>
      </c>
      <c r="P13" s="10">
        <v>7</v>
      </c>
      <c r="Q13" s="10">
        <v>5</v>
      </c>
      <c r="R13" s="10">
        <v>4</v>
      </c>
      <c r="S13" s="10">
        <f t="shared" si="0"/>
        <v>56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7" customFormat="1" ht="12.75" customHeight="1" x14ac:dyDescent="0.2">
      <c r="A14" s="8" t="s">
        <v>45</v>
      </c>
      <c r="B14" s="9" t="s">
        <v>62</v>
      </c>
      <c r="C14" s="9" t="s">
        <v>80</v>
      </c>
      <c r="D14" s="14">
        <v>750000</v>
      </c>
      <c r="E14" s="16">
        <v>450000</v>
      </c>
      <c r="F14" s="19" t="s">
        <v>98</v>
      </c>
      <c r="G14" s="19" t="s">
        <v>98</v>
      </c>
      <c r="H14" s="18" t="s">
        <v>106</v>
      </c>
      <c r="I14" s="19" t="s">
        <v>95</v>
      </c>
      <c r="J14" s="18" t="s">
        <v>116</v>
      </c>
      <c r="K14" s="19" t="s">
        <v>95</v>
      </c>
      <c r="L14" s="17">
        <v>15</v>
      </c>
      <c r="M14" s="10">
        <v>11</v>
      </c>
      <c r="N14" s="10">
        <v>4</v>
      </c>
      <c r="O14" s="10">
        <v>4</v>
      </c>
      <c r="P14" s="10">
        <v>8</v>
      </c>
      <c r="Q14" s="10">
        <v>5</v>
      </c>
      <c r="R14" s="10">
        <v>3</v>
      </c>
      <c r="S14" s="10">
        <f t="shared" si="0"/>
        <v>50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7" customFormat="1" ht="12.75" customHeight="1" x14ac:dyDescent="0.2">
      <c r="A15" s="8" t="s">
        <v>46</v>
      </c>
      <c r="B15" s="9" t="s">
        <v>63</v>
      </c>
      <c r="C15" s="9" t="s">
        <v>81</v>
      </c>
      <c r="D15" s="14">
        <v>1357000</v>
      </c>
      <c r="E15" s="16">
        <v>350000</v>
      </c>
      <c r="F15" s="18" t="s">
        <v>100</v>
      </c>
      <c r="G15" s="19" t="s">
        <v>95</v>
      </c>
      <c r="H15" s="18" t="s">
        <v>112</v>
      </c>
      <c r="I15" s="20" t="s">
        <v>98</v>
      </c>
      <c r="J15" s="18" t="s">
        <v>117</v>
      </c>
      <c r="K15" s="19" t="s">
        <v>95</v>
      </c>
      <c r="L15" s="17">
        <v>27</v>
      </c>
      <c r="M15" s="10">
        <v>11</v>
      </c>
      <c r="N15" s="10">
        <v>10</v>
      </c>
      <c r="O15" s="10">
        <v>3</v>
      </c>
      <c r="P15" s="10">
        <v>8</v>
      </c>
      <c r="Q15" s="10">
        <v>7</v>
      </c>
      <c r="R15" s="10">
        <v>4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x14ac:dyDescent="0.2">
      <c r="A16" s="8" t="s">
        <v>47</v>
      </c>
      <c r="B16" s="9" t="s">
        <v>64</v>
      </c>
      <c r="C16" s="9" t="s">
        <v>82</v>
      </c>
      <c r="D16" s="14">
        <v>1390000</v>
      </c>
      <c r="E16" s="16">
        <v>400000</v>
      </c>
      <c r="F16" s="18" t="s">
        <v>101</v>
      </c>
      <c r="G16" s="19" t="s">
        <v>95</v>
      </c>
      <c r="H16" s="18" t="s">
        <v>99</v>
      </c>
      <c r="I16" s="19" t="s">
        <v>95</v>
      </c>
      <c r="J16" s="18" t="s">
        <v>118</v>
      </c>
      <c r="K16" s="19" t="s">
        <v>95</v>
      </c>
      <c r="L16" s="17">
        <v>38</v>
      </c>
      <c r="M16" s="10">
        <v>14</v>
      </c>
      <c r="N16" s="10">
        <v>14</v>
      </c>
      <c r="O16" s="10">
        <v>5</v>
      </c>
      <c r="P16" s="10">
        <v>9</v>
      </c>
      <c r="Q16" s="10">
        <v>10</v>
      </c>
      <c r="R16" s="10">
        <v>5</v>
      </c>
      <c r="S16" s="10">
        <f t="shared" si="0"/>
        <v>95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">
      <c r="A17" s="8" t="s">
        <v>48</v>
      </c>
      <c r="B17" s="9" t="s">
        <v>65</v>
      </c>
      <c r="C17" s="9" t="s">
        <v>83</v>
      </c>
      <c r="D17" s="14">
        <v>1651000</v>
      </c>
      <c r="E17" s="16">
        <v>700000</v>
      </c>
      <c r="F17" s="18" t="s">
        <v>102</v>
      </c>
      <c r="G17" s="19" t="s">
        <v>95</v>
      </c>
      <c r="H17" s="18" t="s">
        <v>107</v>
      </c>
      <c r="I17" s="19" t="s">
        <v>94</v>
      </c>
      <c r="J17" s="18" t="s">
        <v>119</v>
      </c>
      <c r="K17" s="19" t="s">
        <v>95</v>
      </c>
      <c r="L17" s="17">
        <v>30</v>
      </c>
      <c r="M17" s="10">
        <v>11</v>
      </c>
      <c r="N17" s="10">
        <v>11</v>
      </c>
      <c r="O17" s="10">
        <v>4</v>
      </c>
      <c r="P17" s="10">
        <v>7</v>
      </c>
      <c r="Q17" s="10">
        <v>8</v>
      </c>
      <c r="R17" s="10">
        <v>4</v>
      </c>
      <c r="S17" s="10">
        <f t="shared" si="0"/>
        <v>75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66</v>
      </c>
      <c r="C18" s="9" t="s">
        <v>84</v>
      </c>
      <c r="D18" s="14">
        <v>990000</v>
      </c>
      <c r="E18" s="16">
        <v>580000</v>
      </c>
      <c r="F18" s="18" t="s">
        <v>103</v>
      </c>
      <c r="G18" s="19" t="s">
        <v>95</v>
      </c>
      <c r="H18" s="18" t="s">
        <v>110</v>
      </c>
      <c r="I18" s="19" t="s">
        <v>95</v>
      </c>
      <c r="J18" s="18" t="s">
        <v>120</v>
      </c>
      <c r="K18" s="19" t="s">
        <v>95</v>
      </c>
      <c r="L18" s="17">
        <v>20</v>
      </c>
      <c r="M18" s="10">
        <v>11</v>
      </c>
      <c r="N18" s="10">
        <v>8</v>
      </c>
      <c r="O18" s="10">
        <v>4</v>
      </c>
      <c r="P18" s="10">
        <v>8</v>
      </c>
      <c r="Q18" s="10">
        <v>5</v>
      </c>
      <c r="R18" s="10">
        <v>3</v>
      </c>
      <c r="S18" s="10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3.5" customHeight="1" x14ac:dyDescent="0.2">
      <c r="A19" s="8" t="s">
        <v>50</v>
      </c>
      <c r="B19" s="9" t="s">
        <v>67</v>
      </c>
      <c r="C19" s="9" t="s">
        <v>85</v>
      </c>
      <c r="D19" s="14">
        <v>617505</v>
      </c>
      <c r="E19" s="16">
        <v>350000</v>
      </c>
      <c r="F19" s="19" t="s">
        <v>98</v>
      </c>
      <c r="G19" s="19" t="s">
        <v>98</v>
      </c>
      <c r="H19" s="18" t="s">
        <v>97</v>
      </c>
      <c r="I19" s="19" t="s">
        <v>95</v>
      </c>
      <c r="J19" s="18" t="s">
        <v>121</v>
      </c>
      <c r="K19" s="19" t="s">
        <v>94</v>
      </c>
      <c r="L19" s="17">
        <v>29</v>
      </c>
      <c r="M19" s="10">
        <v>11</v>
      </c>
      <c r="N19" s="10">
        <v>10</v>
      </c>
      <c r="O19" s="10">
        <v>4</v>
      </c>
      <c r="P19" s="10">
        <v>8</v>
      </c>
      <c r="Q19" s="10">
        <v>7</v>
      </c>
      <c r="R19" s="10">
        <v>3</v>
      </c>
      <c r="S19" s="10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">
      <c r="A20" s="8" t="s">
        <v>51</v>
      </c>
      <c r="B20" s="9" t="s">
        <v>68</v>
      </c>
      <c r="C20" s="9" t="s">
        <v>86</v>
      </c>
      <c r="D20" s="14">
        <v>555000</v>
      </c>
      <c r="E20" s="16">
        <v>461000</v>
      </c>
      <c r="F20" s="18" t="s">
        <v>104</v>
      </c>
      <c r="G20" s="19" t="s">
        <v>95</v>
      </c>
      <c r="H20" s="19" t="s">
        <v>98</v>
      </c>
      <c r="I20" s="19" t="s">
        <v>98</v>
      </c>
      <c r="J20" s="18" t="s">
        <v>122</v>
      </c>
      <c r="K20" s="19" t="s">
        <v>95</v>
      </c>
      <c r="L20" s="17">
        <v>32</v>
      </c>
      <c r="M20" s="10">
        <v>10</v>
      </c>
      <c r="N20" s="10">
        <v>12</v>
      </c>
      <c r="O20" s="10">
        <v>3</v>
      </c>
      <c r="P20" s="10">
        <v>6</v>
      </c>
      <c r="Q20" s="10">
        <v>6</v>
      </c>
      <c r="R20" s="10">
        <v>3</v>
      </c>
      <c r="S20" s="10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2.75" customHeight="1" x14ac:dyDescent="0.2">
      <c r="A21" s="8" t="s">
        <v>52</v>
      </c>
      <c r="B21" s="9" t="s">
        <v>69</v>
      </c>
      <c r="C21" s="9" t="s">
        <v>87</v>
      </c>
      <c r="D21" s="14">
        <v>677928</v>
      </c>
      <c r="E21" s="16">
        <v>500000</v>
      </c>
      <c r="F21" s="18" t="s">
        <v>105</v>
      </c>
      <c r="G21" s="19" t="s">
        <v>95</v>
      </c>
      <c r="H21" s="18" t="s">
        <v>109</v>
      </c>
      <c r="I21" s="19" t="s">
        <v>95</v>
      </c>
      <c r="J21" s="18" t="s">
        <v>114</v>
      </c>
      <c r="K21" s="19" t="s">
        <v>95</v>
      </c>
      <c r="L21" s="17">
        <v>32</v>
      </c>
      <c r="M21" s="10">
        <v>13</v>
      </c>
      <c r="N21" s="10">
        <v>12</v>
      </c>
      <c r="O21" s="10">
        <v>4</v>
      </c>
      <c r="P21" s="10">
        <v>8</v>
      </c>
      <c r="Q21" s="10">
        <v>8</v>
      </c>
      <c r="R21" s="10">
        <v>4</v>
      </c>
      <c r="S21" s="10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70</v>
      </c>
      <c r="C22" s="9" t="s">
        <v>88</v>
      </c>
      <c r="D22" s="14">
        <v>597000</v>
      </c>
      <c r="E22" s="16">
        <v>400000</v>
      </c>
      <c r="F22" s="18" t="s">
        <v>106</v>
      </c>
      <c r="G22" s="20" t="s">
        <v>95</v>
      </c>
      <c r="H22" s="18" t="s">
        <v>113</v>
      </c>
      <c r="I22" s="20" t="s">
        <v>98</v>
      </c>
      <c r="J22" s="19" t="s">
        <v>98</v>
      </c>
      <c r="K22" s="20" t="s">
        <v>98</v>
      </c>
      <c r="L22" s="17">
        <v>32</v>
      </c>
      <c r="M22" s="10">
        <v>11</v>
      </c>
      <c r="N22" s="10">
        <v>12</v>
      </c>
      <c r="O22" s="10">
        <v>4</v>
      </c>
      <c r="P22" s="10">
        <v>7</v>
      </c>
      <c r="Q22" s="10">
        <v>9</v>
      </c>
      <c r="R22" s="10">
        <v>3</v>
      </c>
      <c r="S22" s="10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2.75" customHeight="1" x14ac:dyDescent="0.2">
      <c r="A23" s="8" t="s">
        <v>54</v>
      </c>
      <c r="B23" s="9" t="s">
        <v>71</v>
      </c>
      <c r="C23" s="9" t="s">
        <v>89</v>
      </c>
      <c r="D23" s="14">
        <v>1370000</v>
      </c>
      <c r="E23" s="16">
        <v>570000</v>
      </c>
      <c r="F23" s="18" t="s">
        <v>107</v>
      </c>
      <c r="G23" s="20" t="s">
        <v>95</v>
      </c>
      <c r="H23" s="18" t="s">
        <v>111</v>
      </c>
      <c r="I23" s="20" t="s">
        <v>95</v>
      </c>
      <c r="J23" s="18" t="s">
        <v>115</v>
      </c>
      <c r="K23" s="20" t="s">
        <v>94</v>
      </c>
      <c r="L23" s="17">
        <v>29</v>
      </c>
      <c r="M23" s="10">
        <v>9</v>
      </c>
      <c r="N23" s="10">
        <v>11</v>
      </c>
      <c r="O23" s="10">
        <v>3</v>
      </c>
      <c r="P23" s="10">
        <v>7</v>
      </c>
      <c r="Q23" s="10">
        <v>6</v>
      </c>
      <c r="R23" s="10">
        <v>5</v>
      </c>
      <c r="S23" s="10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7" customFormat="1" x14ac:dyDescent="0.2">
      <c r="A24" s="8" t="s">
        <v>55</v>
      </c>
      <c r="B24" s="9" t="s">
        <v>72</v>
      </c>
      <c r="C24" s="9" t="s">
        <v>90</v>
      </c>
      <c r="D24" s="14">
        <v>435000</v>
      </c>
      <c r="E24" s="16">
        <v>230000</v>
      </c>
      <c r="F24" s="18" t="s">
        <v>108</v>
      </c>
      <c r="G24" s="20" t="s">
        <v>95</v>
      </c>
      <c r="H24" s="18" t="s">
        <v>103</v>
      </c>
      <c r="I24" s="20" t="s">
        <v>95</v>
      </c>
      <c r="J24" s="18" t="s">
        <v>116</v>
      </c>
      <c r="K24" s="20" t="s">
        <v>95</v>
      </c>
      <c r="L24" s="17">
        <v>29</v>
      </c>
      <c r="M24" s="10">
        <v>10</v>
      </c>
      <c r="N24" s="10">
        <v>10</v>
      </c>
      <c r="O24" s="10">
        <v>4</v>
      </c>
      <c r="P24" s="10">
        <v>8</v>
      </c>
      <c r="Q24" s="10">
        <v>6</v>
      </c>
      <c r="R24" s="10">
        <v>3</v>
      </c>
      <c r="S24" s="10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7" customFormat="1" ht="12.75" customHeight="1" x14ac:dyDescent="0.2">
      <c r="A25" s="8" t="s">
        <v>56</v>
      </c>
      <c r="B25" s="9" t="s">
        <v>73</v>
      </c>
      <c r="C25" s="9" t="s">
        <v>91</v>
      </c>
      <c r="D25" s="14">
        <v>592200</v>
      </c>
      <c r="E25" s="16">
        <v>350000</v>
      </c>
      <c r="F25" s="18" t="s">
        <v>109</v>
      </c>
      <c r="G25" s="20" t="s">
        <v>94</v>
      </c>
      <c r="H25" s="18" t="s">
        <v>108</v>
      </c>
      <c r="I25" s="20" t="s">
        <v>95</v>
      </c>
      <c r="J25" s="18" t="s">
        <v>117</v>
      </c>
      <c r="K25" s="20" t="s">
        <v>95</v>
      </c>
      <c r="L25" s="17">
        <v>25</v>
      </c>
      <c r="M25" s="10">
        <v>11</v>
      </c>
      <c r="N25" s="10">
        <v>5</v>
      </c>
      <c r="O25" s="10">
        <v>5</v>
      </c>
      <c r="P25" s="10">
        <v>9</v>
      </c>
      <c r="Q25" s="10">
        <v>6</v>
      </c>
      <c r="R25" s="10">
        <v>4</v>
      </c>
      <c r="S25" s="10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7" customFormat="1" ht="12.75" customHeight="1" x14ac:dyDescent="0.2">
      <c r="A26" s="8" t="s">
        <v>57</v>
      </c>
      <c r="B26" s="9" t="s">
        <v>74</v>
      </c>
      <c r="C26" s="9" t="s">
        <v>123</v>
      </c>
      <c r="D26" s="14">
        <v>451032</v>
      </c>
      <c r="E26" s="16">
        <v>320000</v>
      </c>
      <c r="F26" s="18" t="s">
        <v>110</v>
      </c>
      <c r="G26" s="20" t="s">
        <v>95</v>
      </c>
      <c r="H26" s="18" t="s">
        <v>96</v>
      </c>
      <c r="I26" s="20" t="s">
        <v>95</v>
      </c>
      <c r="J26" s="18" t="s">
        <v>118</v>
      </c>
      <c r="K26" s="20" t="s">
        <v>95</v>
      </c>
      <c r="L26" s="17">
        <v>30</v>
      </c>
      <c r="M26" s="10">
        <v>12</v>
      </c>
      <c r="N26" s="10">
        <v>10</v>
      </c>
      <c r="O26" s="10">
        <v>1</v>
      </c>
      <c r="P26" s="10">
        <v>8</v>
      </c>
      <c r="Q26" s="10">
        <v>7</v>
      </c>
      <c r="R26" s="10">
        <v>4</v>
      </c>
      <c r="S26" s="10">
        <f t="shared" si="0"/>
        <v>72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7" customFormat="1" ht="12.75" customHeight="1" x14ac:dyDescent="0.2">
      <c r="A27" s="8" t="s">
        <v>58</v>
      </c>
      <c r="B27" s="9" t="s">
        <v>75</v>
      </c>
      <c r="C27" s="9" t="s">
        <v>92</v>
      </c>
      <c r="D27" s="14">
        <v>750000</v>
      </c>
      <c r="E27" s="16">
        <v>450000</v>
      </c>
      <c r="F27" s="19" t="s">
        <v>98</v>
      </c>
      <c r="G27" s="20" t="s">
        <v>98</v>
      </c>
      <c r="H27" s="18" t="s">
        <v>104</v>
      </c>
      <c r="I27" s="20" t="s">
        <v>94</v>
      </c>
      <c r="J27" s="18" t="s">
        <v>119</v>
      </c>
      <c r="K27" s="20" t="s">
        <v>94</v>
      </c>
      <c r="L27" s="17">
        <v>30</v>
      </c>
      <c r="M27" s="10">
        <v>10</v>
      </c>
      <c r="N27" s="10">
        <v>11</v>
      </c>
      <c r="O27" s="10">
        <v>4</v>
      </c>
      <c r="P27" s="10">
        <v>7</v>
      </c>
      <c r="Q27" s="10">
        <v>6</v>
      </c>
      <c r="R27" s="10">
        <v>2</v>
      </c>
      <c r="S27" s="10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7" customFormat="1" ht="12.75" customHeight="1" x14ac:dyDescent="0.2">
      <c r="A28" s="8" t="s">
        <v>59</v>
      </c>
      <c r="B28" s="9" t="s">
        <v>76</v>
      </c>
      <c r="C28" s="9" t="s">
        <v>93</v>
      </c>
      <c r="D28" s="14">
        <v>796960</v>
      </c>
      <c r="E28" s="16">
        <v>450000</v>
      </c>
      <c r="F28" s="18" t="s">
        <v>111</v>
      </c>
      <c r="G28" s="20" t="s">
        <v>95</v>
      </c>
      <c r="H28" s="18" t="s">
        <v>100</v>
      </c>
      <c r="I28" s="20" t="s">
        <v>95</v>
      </c>
      <c r="J28" s="18" t="s">
        <v>120</v>
      </c>
      <c r="K28" s="20" t="s">
        <v>95</v>
      </c>
      <c r="L28" s="17">
        <v>35</v>
      </c>
      <c r="M28" s="10">
        <v>14</v>
      </c>
      <c r="N28" s="10">
        <v>13</v>
      </c>
      <c r="O28" s="10">
        <v>5</v>
      </c>
      <c r="P28" s="10">
        <v>10</v>
      </c>
      <c r="Q28" s="10">
        <v>9</v>
      </c>
      <c r="R28" s="10">
        <v>3</v>
      </c>
      <c r="S28" s="10">
        <f t="shared" si="0"/>
        <v>89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x14ac:dyDescent="0.25">
      <c r="D29" s="11">
        <f>SUM(D11:D28)</f>
        <v>16297252</v>
      </c>
      <c r="E29" s="11">
        <f>SUM(E11:E28)</f>
        <v>8011000</v>
      </c>
      <c r="F29" s="11"/>
    </row>
    <row r="30" spans="1:70" x14ac:dyDescent="0.25">
      <c r="E30" s="11"/>
      <c r="F30" s="11"/>
      <c r="G30" s="11"/>
      <c r="H30" s="11"/>
    </row>
  </sheetData>
  <mergeCells count="24">
    <mergeCell ref="A5:C5"/>
    <mergeCell ref="D5:K5"/>
    <mergeCell ref="A2:C2"/>
    <mergeCell ref="A3:C3"/>
    <mergeCell ref="D3:K3"/>
    <mergeCell ref="A4:C4"/>
    <mergeCell ref="D4:K4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R8:R9"/>
    <mergeCell ref="S8:S9"/>
    <mergeCell ref="L8:L9"/>
    <mergeCell ref="M8:M9"/>
    <mergeCell ref="N8:N9"/>
    <mergeCell ref="O8:O9"/>
    <mergeCell ref="P8:P9"/>
    <mergeCell ref="Q8:Q9"/>
  </mergeCells>
  <dataValidations count="4">
    <dataValidation type="decimal" operator="lessThanOrEqual" allowBlank="1" showInputMessage="1" showErrorMessage="1" error="max. 40" sqref="L11:L28" xr:uid="{59B51EAD-F79B-49B2-97C2-5A23D453C01B}">
      <formula1>40</formula1>
    </dataValidation>
    <dataValidation type="decimal" operator="lessThanOrEqual" allowBlank="1" showInputMessage="1" showErrorMessage="1" error="max. 15" sqref="M11:N28" xr:uid="{A3217811-6F8D-4176-AAD2-DD7A0158B245}">
      <formula1>15</formula1>
    </dataValidation>
    <dataValidation type="decimal" operator="lessThanOrEqual" allowBlank="1" showInputMessage="1" showErrorMessage="1" error="max. 10" sqref="P11:Q28" xr:uid="{37616979-1020-4135-B539-57623C4686C3}">
      <formula1>10</formula1>
    </dataValidation>
    <dataValidation type="decimal" operator="lessThanOrEqual" allowBlank="1" showInputMessage="1" showErrorMessage="1" error="max. 5" sqref="O11:O28 R11:R28" xr:uid="{093E1B83-F5EA-46CE-B64C-C21F895B01C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F65F-4A67-49BB-A914-BD434F64350D}">
  <dimension ref="A1:BR30"/>
  <sheetViews>
    <sheetView workbookViewId="0"/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0" ht="38.25" customHeight="1" x14ac:dyDescent="0.25">
      <c r="A1" s="1" t="s">
        <v>36</v>
      </c>
    </row>
    <row r="2" spans="1:70" ht="15" x14ac:dyDescent="0.25">
      <c r="A2" s="34" t="s">
        <v>39</v>
      </c>
      <c r="B2" s="34"/>
      <c r="C2" s="34"/>
      <c r="D2" s="4" t="s">
        <v>24</v>
      </c>
    </row>
    <row r="3" spans="1:70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70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70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70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70" x14ac:dyDescent="0.25">
      <c r="A7" s="4"/>
    </row>
    <row r="8" spans="1:70" ht="26.45" customHeight="1" x14ac:dyDescent="0.25">
      <c r="A8" s="36" t="s">
        <v>0</v>
      </c>
      <c r="B8" s="36" t="s">
        <v>1</v>
      </c>
      <c r="C8" s="36" t="s">
        <v>19</v>
      </c>
      <c r="D8" s="36" t="s">
        <v>13</v>
      </c>
      <c r="E8" s="39" t="s">
        <v>2</v>
      </c>
      <c r="F8" s="36" t="s">
        <v>31</v>
      </c>
      <c r="G8" s="36"/>
      <c r="H8" s="36" t="s">
        <v>32</v>
      </c>
      <c r="I8" s="36"/>
      <c r="J8" s="36" t="s">
        <v>33</v>
      </c>
      <c r="K8" s="36"/>
      <c r="L8" s="36" t="s">
        <v>15</v>
      </c>
      <c r="M8" s="36" t="s">
        <v>14</v>
      </c>
      <c r="N8" s="36" t="s">
        <v>16</v>
      </c>
      <c r="O8" s="36" t="s">
        <v>28</v>
      </c>
      <c r="P8" s="36" t="s">
        <v>29</v>
      </c>
      <c r="Q8" s="36" t="s">
        <v>30</v>
      </c>
      <c r="R8" s="36" t="s">
        <v>3</v>
      </c>
      <c r="S8" s="36" t="s">
        <v>4</v>
      </c>
    </row>
    <row r="9" spans="1:70" ht="59.45" customHeight="1" x14ac:dyDescent="0.25">
      <c r="A9" s="38"/>
      <c r="B9" s="38"/>
      <c r="C9" s="38"/>
      <c r="D9" s="38"/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70" ht="28.9" customHeight="1" x14ac:dyDescent="0.25">
      <c r="A10" s="37"/>
      <c r="B10" s="37"/>
      <c r="C10" s="37"/>
      <c r="D10" s="37"/>
      <c r="E10" s="41"/>
      <c r="F10" s="13" t="s">
        <v>25</v>
      </c>
      <c r="G10" s="6" t="s">
        <v>26</v>
      </c>
      <c r="H10" s="6" t="s">
        <v>25</v>
      </c>
      <c r="I10" s="6" t="s">
        <v>26</v>
      </c>
      <c r="J10" s="6" t="s">
        <v>25</v>
      </c>
      <c r="K10" s="6" t="s">
        <v>26</v>
      </c>
      <c r="L10" s="5" t="s">
        <v>27</v>
      </c>
      <c r="M10" s="5" t="s">
        <v>21</v>
      </c>
      <c r="N10" s="5" t="s">
        <v>21</v>
      </c>
      <c r="O10" s="5" t="s">
        <v>22</v>
      </c>
      <c r="P10" s="5" t="s">
        <v>23</v>
      </c>
      <c r="Q10" s="5" t="s">
        <v>23</v>
      </c>
      <c r="R10" s="5" t="s">
        <v>22</v>
      </c>
      <c r="S10" s="5"/>
    </row>
    <row r="11" spans="1:70" s="7" customFormat="1" ht="12.75" customHeight="1" x14ac:dyDescent="0.2">
      <c r="A11" s="8" t="s">
        <v>42</v>
      </c>
      <c r="B11" s="9" t="s">
        <v>60</v>
      </c>
      <c r="C11" s="9" t="s">
        <v>77</v>
      </c>
      <c r="D11" s="14">
        <v>1297627</v>
      </c>
      <c r="E11" s="16">
        <v>600000</v>
      </c>
      <c r="F11" s="18" t="s">
        <v>96</v>
      </c>
      <c r="G11" s="19" t="s">
        <v>95</v>
      </c>
      <c r="H11" s="19" t="s">
        <v>98</v>
      </c>
      <c r="I11" s="19" t="s">
        <v>98</v>
      </c>
      <c r="J11" s="18" t="s">
        <v>114</v>
      </c>
      <c r="K11" s="19" t="s">
        <v>95</v>
      </c>
      <c r="L11" s="17">
        <v>20</v>
      </c>
      <c r="M11" s="10">
        <v>8</v>
      </c>
      <c r="N11" s="10">
        <v>5</v>
      </c>
      <c r="O11" s="10">
        <v>4</v>
      </c>
      <c r="P11" s="10">
        <v>6</v>
      </c>
      <c r="Q11" s="10">
        <v>5</v>
      </c>
      <c r="R11" s="10">
        <v>3</v>
      </c>
      <c r="S11" s="10">
        <f>SUM(L11:R11)</f>
        <v>51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7" customFormat="1" ht="12.75" customHeight="1" x14ac:dyDescent="0.2">
      <c r="A12" s="8" t="s">
        <v>43</v>
      </c>
      <c r="B12" s="9" t="s">
        <v>124</v>
      </c>
      <c r="C12" s="9" t="s">
        <v>78</v>
      </c>
      <c r="D12" s="14">
        <v>1352500</v>
      </c>
      <c r="E12" s="16">
        <v>400000</v>
      </c>
      <c r="F12" s="18" t="s">
        <v>97</v>
      </c>
      <c r="G12" s="19" t="s">
        <v>98</v>
      </c>
      <c r="H12" s="19" t="s">
        <v>98</v>
      </c>
      <c r="I12" s="19" t="s">
        <v>98</v>
      </c>
      <c r="J12" s="19" t="s">
        <v>98</v>
      </c>
      <c r="K12" s="19" t="s">
        <v>98</v>
      </c>
      <c r="L12" s="17">
        <v>27</v>
      </c>
      <c r="M12" s="10">
        <v>10</v>
      </c>
      <c r="N12" s="10">
        <v>10</v>
      </c>
      <c r="O12" s="10">
        <v>5</v>
      </c>
      <c r="P12" s="10">
        <v>8</v>
      </c>
      <c r="Q12" s="10">
        <v>7</v>
      </c>
      <c r="R12" s="10">
        <v>4</v>
      </c>
      <c r="S12" s="10">
        <f t="shared" ref="S12:S28" si="0">SUM(L12:R12)</f>
        <v>71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7" customFormat="1" ht="12.75" customHeight="1" x14ac:dyDescent="0.2">
      <c r="A13" s="8" t="s">
        <v>44</v>
      </c>
      <c r="B13" s="9" t="s">
        <v>61</v>
      </c>
      <c r="C13" s="9" t="s">
        <v>79</v>
      </c>
      <c r="D13" s="14">
        <v>666500</v>
      </c>
      <c r="E13" s="16">
        <v>450000</v>
      </c>
      <c r="F13" s="18" t="s">
        <v>99</v>
      </c>
      <c r="G13" s="19" t="s">
        <v>95</v>
      </c>
      <c r="H13" s="18" t="s">
        <v>101</v>
      </c>
      <c r="I13" s="20" t="s">
        <v>95</v>
      </c>
      <c r="J13" s="18" t="s">
        <v>115</v>
      </c>
      <c r="K13" s="19" t="s">
        <v>94</v>
      </c>
      <c r="L13" s="17">
        <v>20</v>
      </c>
      <c r="M13" s="10">
        <v>9</v>
      </c>
      <c r="N13" s="10">
        <v>6</v>
      </c>
      <c r="O13" s="10">
        <v>3</v>
      </c>
      <c r="P13" s="10">
        <v>6</v>
      </c>
      <c r="Q13" s="10">
        <v>5</v>
      </c>
      <c r="R13" s="10">
        <v>4</v>
      </c>
      <c r="S13" s="10">
        <f t="shared" si="0"/>
        <v>53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7" customFormat="1" ht="12.75" customHeight="1" x14ac:dyDescent="0.2">
      <c r="A14" s="8" t="s">
        <v>45</v>
      </c>
      <c r="B14" s="9" t="s">
        <v>62</v>
      </c>
      <c r="C14" s="9" t="s">
        <v>80</v>
      </c>
      <c r="D14" s="14">
        <v>750000</v>
      </c>
      <c r="E14" s="16">
        <v>450000</v>
      </c>
      <c r="F14" s="19" t="s">
        <v>98</v>
      </c>
      <c r="G14" s="19" t="s">
        <v>98</v>
      </c>
      <c r="H14" s="18" t="s">
        <v>106</v>
      </c>
      <c r="I14" s="19" t="s">
        <v>95</v>
      </c>
      <c r="J14" s="18" t="s">
        <v>116</v>
      </c>
      <c r="K14" s="19" t="s">
        <v>95</v>
      </c>
      <c r="L14" s="17">
        <v>20</v>
      </c>
      <c r="M14" s="10">
        <v>11</v>
      </c>
      <c r="N14" s="10">
        <v>5</v>
      </c>
      <c r="O14" s="10">
        <v>4</v>
      </c>
      <c r="P14" s="10">
        <v>9</v>
      </c>
      <c r="Q14" s="10">
        <v>5</v>
      </c>
      <c r="R14" s="10">
        <v>3</v>
      </c>
      <c r="S14" s="10">
        <f t="shared" si="0"/>
        <v>57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7" customFormat="1" ht="12.75" customHeight="1" x14ac:dyDescent="0.2">
      <c r="A15" s="8" t="s">
        <v>46</v>
      </c>
      <c r="B15" s="9" t="s">
        <v>63</v>
      </c>
      <c r="C15" s="9" t="s">
        <v>81</v>
      </c>
      <c r="D15" s="14">
        <v>1357000</v>
      </c>
      <c r="E15" s="16">
        <v>350000</v>
      </c>
      <c r="F15" s="18" t="s">
        <v>100</v>
      </c>
      <c r="G15" s="19" t="s">
        <v>95</v>
      </c>
      <c r="H15" s="18" t="s">
        <v>112</v>
      </c>
      <c r="I15" s="20" t="s">
        <v>98</v>
      </c>
      <c r="J15" s="18" t="s">
        <v>117</v>
      </c>
      <c r="K15" s="19" t="s">
        <v>95</v>
      </c>
      <c r="L15" s="17">
        <v>28</v>
      </c>
      <c r="M15" s="10">
        <v>11</v>
      </c>
      <c r="N15" s="10">
        <v>10</v>
      </c>
      <c r="O15" s="10">
        <v>3</v>
      </c>
      <c r="P15" s="10">
        <v>7</v>
      </c>
      <c r="Q15" s="10">
        <v>7</v>
      </c>
      <c r="R15" s="10">
        <v>4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x14ac:dyDescent="0.2">
      <c r="A16" s="8" t="s">
        <v>47</v>
      </c>
      <c r="B16" s="9" t="s">
        <v>64</v>
      </c>
      <c r="C16" s="9" t="s">
        <v>82</v>
      </c>
      <c r="D16" s="14">
        <v>1390000</v>
      </c>
      <c r="E16" s="16">
        <v>400000</v>
      </c>
      <c r="F16" s="18" t="s">
        <v>101</v>
      </c>
      <c r="G16" s="19" t="s">
        <v>95</v>
      </c>
      <c r="H16" s="18" t="s">
        <v>99</v>
      </c>
      <c r="I16" s="19" t="s">
        <v>95</v>
      </c>
      <c r="J16" s="18" t="s">
        <v>118</v>
      </c>
      <c r="K16" s="19" t="s">
        <v>95</v>
      </c>
      <c r="L16" s="17">
        <v>35</v>
      </c>
      <c r="M16" s="10">
        <v>14</v>
      </c>
      <c r="N16" s="10">
        <v>14</v>
      </c>
      <c r="O16" s="10">
        <v>5</v>
      </c>
      <c r="P16" s="10">
        <v>9</v>
      </c>
      <c r="Q16" s="10">
        <v>9</v>
      </c>
      <c r="R16" s="10">
        <v>5</v>
      </c>
      <c r="S16" s="10">
        <f t="shared" si="0"/>
        <v>91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">
      <c r="A17" s="8" t="s">
        <v>48</v>
      </c>
      <c r="B17" s="9" t="s">
        <v>65</v>
      </c>
      <c r="C17" s="9" t="s">
        <v>83</v>
      </c>
      <c r="D17" s="14">
        <v>1651000</v>
      </c>
      <c r="E17" s="16">
        <v>700000</v>
      </c>
      <c r="F17" s="18" t="s">
        <v>102</v>
      </c>
      <c r="G17" s="19" t="s">
        <v>95</v>
      </c>
      <c r="H17" s="18" t="s">
        <v>107</v>
      </c>
      <c r="I17" s="19" t="s">
        <v>94</v>
      </c>
      <c r="J17" s="18" t="s">
        <v>119</v>
      </c>
      <c r="K17" s="19" t="s">
        <v>95</v>
      </c>
      <c r="L17" s="17">
        <v>30</v>
      </c>
      <c r="M17" s="10">
        <v>11</v>
      </c>
      <c r="N17" s="10">
        <v>11</v>
      </c>
      <c r="O17" s="10">
        <v>4</v>
      </c>
      <c r="P17" s="10">
        <v>7</v>
      </c>
      <c r="Q17" s="10">
        <v>7</v>
      </c>
      <c r="R17" s="10">
        <v>4</v>
      </c>
      <c r="S17" s="10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66</v>
      </c>
      <c r="C18" s="9" t="s">
        <v>84</v>
      </c>
      <c r="D18" s="14">
        <v>990000</v>
      </c>
      <c r="E18" s="16">
        <v>580000</v>
      </c>
      <c r="F18" s="18" t="s">
        <v>103</v>
      </c>
      <c r="G18" s="19" t="s">
        <v>95</v>
      </c>
      <c r="H18" s="18" t="s">
        <v>110</v>
      </c>
      <c r="I18" s="19" t="s">
        <v>95</v>
      </c>
      <c r="J18" s="18" t="s">
        <v>120</v>
      </c>
      <c r="K18" s="19" t="s">
        <v>95</v>
      </c>
      <c r="L18" s="17">
        <v>20</v>
      </c>
      <c r="M18" s="10">
        <v>11</v>
      </c>
      <c r="N18" s="10">
        <v>7</v>
      </c>
      <c r="O18" s="10">
        <v>4</v>
      </c>
      <c r="P18" s="10">
        <v>8</v>
      </c>
      <c r="Q18" s="10">
        <v>5</v>
      </c>
      <c r="R18" s="10">
        <v>3</v>
      </c>
      <c r="S18" s="10">
        <f t="shared" si="0"/>
        <v>58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3.5" customHeight="1" x14ac:dyDescent="0.2">
      <c r="A19" s="8" t="s">
        <v>50</v>
      </c>
      <c r="B19" s="9" t="s">
        <v>67</v>
      </c>
      <c r="C19" s="9" t="s">
        <v>85</v>
      </c>
      <c r="D19" s="14">
        <v>617505</v>
      </c>
      <c r="E19" s="16">
        <v>350000</v>
      </c>
      <c r="F19" s="19" t="s">
        <v>98</v>
      </c>
      <c r="G19" s="19" t="s">
        <v>98</v>
      </c>
      <c r="H19" s="18" t="s">
        <v>97</v>
      </c>
      <c r="I19" s="19" t="s">
        <v>95</v>
      </c>
      <c r="J19" s="18" t="s">
        <v>121</v>
      </c>
      <c r="K19" s="19" t="s">
        <v>94</v>
      </c>
      <c r="L19" s="17">
        <v>28</v>
      </c>
      <c r="M19" s="10">
        <v>11</v>
      </c>
      <c r="N19" s="10">
        <v>9</v>
      </c>
      <c r="O19" s="10">
        <v>4</v>
      </c>
      <c r="P19" s="10">
        <v>7</v>
      </c>
      <c r="Q19" s="10">
        <v>7</v>
      </c>
      <c r="R19" s="10">
        <v>3</v>
      </c>
      <c r="S19" s="10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">
      <c r="A20" s="8" t="s">
        <v>51</v>
      </c>
      <c r="B20" s="9" t="s">
        <v>68</v>
      </c>
      <c r="C20" s="9" t="s">
        <v>86</v>
      </c>
      <c r="D20" s="14">
        <v>555000</v>
      </c>
      <c r="E20" s="16">
        <v>461000</v>
      </c>
      <c r="F20" s="18" t="s">
        <v>104</v>
      </c>
      <c r="G20" s="19" t="s">
        <v>95</v>
      </c>
      <c r="H20" s="19" t="s">
        <v>98</v>
      </c>
      <c r="I20" s="19" t="s">
        <v>98</v>
      </c>
      <c r="J20" s="18" t="s">
        <v>122</v>
      </c>
      <c r="K20" s="19" t="s">
        <v>95</v>
      </c>
      <c r="L20" s="17">
        <v>31</v>
      </c>
      <c r="M20" s="10">
        <v>11</v>
      </c>
      <c r="N20" s="10">
        <v>12</v>
      </c>
      <c r="O20" s="10">
        <v>4</v>
      </c>
      <c r="P20" s="10">
        <v>5</v>
      </c>
      <c r="Q20" s="10">
        <v>5</v>
      </c>
      <c r="R20" s="10">
        <v>4</v>
      </c>
      <c r="S20" s="10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2.75" customHeight="1" x14ac:dyDescent="0.2">
      <c r="A21" s="8" t="s">
        <v>52</v>
      </c>
      <c r="B21" s="9" t="s">
        <v>69</v>
      </c>
      <c r="C21" s="9" t="s">
        <v>87</v>
      </c>
      <c r="D21" s="14">
        <v>677928</v>
      </c>
      <c r="E21" s="16">
        <v>500000</v>
      </c>
      <c r="F21" s="18" t="s">
        <v>105</v>
      </c>
      <c r="G21" s="19" t="s">
        <v>95</v>
      </c>
      <c r="H21" s="18" t="s">
        <v>109</v>
      </c>
      <c r="I21" s="19" t="s">
        <v>95</v>
      </c>
      <c r="J21" s="18" t="s">
        <v>114</v>
      </c>
      <c r="K21" s="19" t="s">
        <v>95</v>
      </c>
      <c r="L21" s="17">
        <v>34</v>
      </c>
      <c r="M21" s="10">
        <v>13</v>
      </c>
      <c r="N21" s="10">
        <v>12</v>
      </c>
      <c r="O21" s="10">
        <v>5</v>
      </c>
      <c r="P21" s="10">
        <v>8</v>
      </c>
      <c r="Q21" s="10">
        <v>8</v>
      </c>
      <c r="R21" s="10">
        <v>4</v>
      </c>
      <c r="S21" s="10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70</v>
      </c>
      <c r="C22" s="9" t="s">
        <v>88</v>
      </c>
      <c r="D22" s="14">
        <v>597000</v>
      </c>
      <c r="E22" s="16">
        <v>400000</v>
      </c>
      <c r="F22" s="18" t="s">
        <v>106</v>
      </c>
      <c r="G22" s="20" t="s">
        <v>95</v>
      </c>
      <c r="H22" s="18" t="s">
        <v>113</v>
      </c>
      <c r="I22" s="20" t="s">
        <v>98</v>
      </c>
      <c r="J22" s="19" t="s">
        <v>98</v>
      </c>
      <c r="K22" s="20" t="s">
        <v>98</v>
      </c>
      <c r="L22" s="17">
        <v>31</v>
      </c>
      <c r="M22" s="10">
        <v>12</v>
      </c>
      <c r="N22" s="10">
        <v>11</v>
      </c>
      <c r="O22" s="10">
        <v>4</v>
      </c>
      <c r="P22" s="10">
        <v>7</v>
      </c>
      <c r="Q22" s="10">
        <v>8</v>
      </c>
      <c r="R22" s="10">
        <v>3</v>
      </c>
      <c r="S22" s="10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2.75" customHeight="1" x14ac:dyDescent="0.2">
      <c r="A23" s="8" t="s">
        <v>54</v>
      </c>
      <c r="B23" s="9" t="s">
        <v>71</v>
      </c>
      <c r="C23" s="9" t="s">
        <v>89</v>
      </c>
      <c r="D23" s="14">
        <v>1370000</v>
      </c>
      <c r="E23" s="16">
        <v>570000</v>
      </c>
      <c r="F23" s="18" t="s">
        <v>107</v>
      </c>
      <c r="G23" s="20" t="s">
        <v>95</v>
      </c>
      <c r="H23" s="18" t="s">
        <v>111</v>
      </c>
      <c r="I23" s="20" t="s">
        <v>95</v>
      </c>
      <c r="J23" s="18" t="s">
        <v>115</v>
      </c>
      <c r="K23" s="20" t="s">
        <v>94</v>
      </c>
      <c r="L23" s="17">
        <v>29</v>
      </c>
      <c r="M23" s="10">
        <v>11</v>
      </c>
      <c r="N23" s="10">
        <v>10</v>
      </c>
      <c r="O23" s="10">
        <v>3</v>
      </c>
      <c r="P23" s="10">
        <v>7</v>
      </c>
      <c r="Q23" s="10">
        <v>6</v>
      </c>
      <c r="R23" s="10">
        <v>5</v>
      </c>
      <c r="S23" s="10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7" customFormat="1" x14ac:dyDescent="0.2">
      <c r="A24" s="8" t="s">
        <v>55</v>
      </c>
      <c r="B24" s="9" t="s">
        <v>72</v>
      </c>
      <c r="C24" s="9" t="s">
        <v>90</v>
      </c>
      <c r="D24" s="14">
        <v>435000</v>
      </c>
      <c r="E24" s="16">
        <v>230000</v>
      </c>
      <c r="F24" s="18" t="s">
        <v>108</v>
      </c>
      <c r="G24" s="20" t="s">
        <v>95</v>
      </c>
      <c r="H24" s="18" t="s">
        <v>103</v>
      </c>
      <c r="I24" s="20" t="s">
        <v>95</v>
      </c>
      <c r="J24" s="18" t="s">
        <v>116</v>
      </c>
      <c r="K24" s="20" t="s">
        <v>95</v>
      </c>
      <c r="L24" s="17">
        <v>31</v>
      </c>
      <c r="M24" s="10">
        <v>10</v>
      </c>
      <c r="N24" s="10">
        <v>10</v>
      </c>
      <c r="O24" s="10">
        <v>4</v>
      </c>
      <c r="P24" s="10">
        <v>7</v>
      </c>
      <c r="Q24" s="10">
        <v>6</v>
      </c>
      <c r="R24" s="10">
        <v>3</v>
      </c>
      <c r="S24" s="10">
        <f t="shared" si="0"/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7" customFormat="1" ht="12.75" customHeight="1" x14ac:dyDescent="0.2">
      <c r="A25" s="8" t="s">
        <v>56</v>
      </c>
      <c r="B25" s="9" t="s">
        <v>73</v>
      </c>
      <c r="C25" s="9" t="s">
        <v>91</v>
      </c>
      <c r="D25" s="14">
        <v>592200</v>
      </c>
      <c r="E25" s="16">
        <v>350000</v>
      </c>
      <c r="F25" s="18" t="s">
        <v>109</v>
      </c>
      <c r="G25" s="20" t="s">
        <v>94</v>
      </c>
      <c r="H25" s="18" t="s">
        <v>108</v>
      </c>
      <c r="I25" s="20" t="s">
        <v>95</v>
      </c>
      <c r="J25" s="18" t="s">
        <v>117</v>
      </c>
      <c r="K25" s="20" t="s">
        <v>95</v>
      </c>
      <c r="L25" s="17">
        <v>15</v>
      </c>
      <c r="M25" s="10">
        <v>8</v>
      </c>
      <c r="N25" s="10">
        <v>5</v>
      </c>
      <c r="O25" s="10">
        <v>4</v>
      </c>
      <c r="P25" s="10">
        <v>9</v>
      </c>
      <c r="Q25" s="10">
        <v>4</v>
      </c>
      <c r="R25" s="10">
        <v>4</v>
      </c>
      <c r="S25" s="10">
        <f t="shared" si="0"/>
        <v>49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7" customFormat="1" ht="12.75" customHeight="1" x14ac:dyDescent="0.2">
      <c r="A26" s="8" t="s">
        <v>57</v>
      </c>
      <c r="B26" s="9" t="s">
        <v>74</v>
      </c>
      <c r="C26" s="9" t="s">
        <v>123</v>
      </c>
      <c r="D26" s="14">
        <v>451032</v>
      </c>
      <c r="E26" s="16">
        <v>320000</v>
      </c>
      <c r="F26" s="18" t="s">
        <v>110</v>
      </c>
      <c r="G26" s="20" t="s">
        <v>95</v>
      </c>
      <c r="H26" s="18" t="s">
        <v>96</v>
      </c>
      <c r="I26" s="20" t="s">
        <v>95</v>
      </c>
      <c r="J26" s="18" t="s">
        <v>118</v>
      </c>
      <c r="K26" s="20" t="s">
        <v>95</v>
      </c>
      <c r="L26" s="17">
        <v>31</v>
      </c>
      <c r="M26" s="10">
        <v>13</v>
      </c>
      <c r="N26" s="10">
        <v>11</v>
      </c>
      <c r="O26" s="10">
        <v>2</v>
      </c>
      <c r="P26" s="10">
        <v>9</v>
      </c>
      <c r="Q26" s="10">
        <v>8</v>
      </c>
      <c r="R26" s="10">
        <v>4</v>
      </c>
      <c r="S26" s="10">
        <f t="shared" si="0"/>
        <v>78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7" customFormat="1" ht="12.75" customHeight="1" x14ac:dyDescent="0.2">
      <c r="A27" s="8" t="s">
        <v>58</v>
      </c>
      <c r="B27" s="9" t="s">
        <v>75</v>
      </c>
      <c r="C27" s="9" t="s">
        <v>92</v>
      </c>
      <c r="D27" s="14">
        <v>750000</v>
      </c>
      <c r="E27" s="16">
        <v>450000</v>
      </c>
      <c r="F27" s="19" t="s">
        <v>98</v>
      </c>
      <c r="G27" s="20" t="s">
        <v>98</v>
      </c>
      <c r="H27" s="18" t="s">
        <v>104</v>
      </c>
      <c r="I27" s="20" t="s">
        <v>94</v>
      </c>
      <c r="J27" s="18" t="s">
        <v>119</v>
      </c>
      <c r="K27" s="20" t="s">
        <v>94</v>
      </c>
      <c r="L27" s="17">
        <v>28</v>
      </c>
      <c r="M27" s="10">
        <v>11</v>
      </c>
      <c r="N27" s="10">
        <v>10</v>
      </c>
      <c r="O27" s="10">
        <v>5</v>
      </c>
      <c r="P27" s="10">
        <v>7</v>
      </c>
      <c r="Q27" s="10">
        <v>7</v>
      </c>
      <c r="R27" s="10">
        <v>2</v>
      </c>
      <c r="S27" s="10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7" customFormat="1" ht="12.75" customHeight="1" x14ac:dyDescent="0.2">
      <c r="A28" s="8" t="s">
        <v>59</v>
      </c>
      <c r="B28" s="9" t="s">
        <v>76</v>
      </c>
      <c r="C28" s="9" t="s">
        <v>93</v>
      </c>
      <c r="D28" s="14">
        <v>796960</v>
      </c>
      <c r="E28" s="16">
        <v>450000</v>
      </c>
      <c r="F28" s="18" t="s">
        <v>111</v>
      </c>
      <c r="G28" s="20" t="s">
        <v>95</v>
      </c>
      <c r="H28" s="18" t="s">
        <v>100</v>
      </c>
      <c r="I28" s="20" t="s">
        <v>95</v>
      </c>
      <c r="J28" s="18" t="s">
        <v>120</v>
      </c>
      <c r="K28" s="20" t="s">
        <v>95</v>
      </c>
      <c r="L28" s="17">
        <v>33</v>
      </c>
      <c r="M28" s="10">
        <v>13</v>
      </c>
      <c r="N28" s="10">
        <v>12</v>
      </c>
      <c r="O28" s="10">
        <v>4</v>
      </c>
      <c r="P28" s="10">
        <v>7</v>
      </c>
      <c r="Q28" s="10">
        <v>8</v>
      </c>
      <c r="R28" s="10">
        <v>3</v>
      </c>
      <c r="S28" s="10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x14ac:dyDescent="0.25">
      <c r="D29" s="11">
        <f>SUM(D11:D28)</f>
        <v>16297252</v>
      </c>
      <c r="E29" s="11">
        <f>SUM(E11:E28)</f>
        <v>8011000</v>
      </c>
      <c r="F29" s="11"/>
    </row>
    <row r="30" spans="1:70" x14ac:dyDescent="0.25">
      <c r="E30" s="11"/>
      <c r="F30" s="11"/>
      <c r="G30" s="11"/>
      <c r="H30" s="11"/>
    </row>
  </sheetData>
  <mergeCells count="24">
    <mergeCell ref="A5:C5"/>
    <mergeCell ref="D5:K5"/>
    <mergeCell ref="A2:C2"/>
    <mergeCell ref="A3:C3"/>
    <mergeCell ref="D3:K3"/>
    <mergeCell ref="A4:C4"/>
    <mergeCell ref="D4:K4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R8:R9"/>
    <mergeCell ref="S8:S9"/>
    <mergeCell ref="L8:L9"/>
    <mergeCell ref="M8:M9"/>
    <mergeCell ref="N8:N9"/>
    <mergeCell ref="O8:O9"/>
    <mergeCell ref="P8:P9"/>
    <mergeCell ref="Q8:Q9"/>
  </mergeCells>
  <dataValidations count="4">
    <dataValidation type="decimal" operator="lessThanOrEqual" allowBlank="1" showInputMessage="1" showErrorMessage="1" error="max. 40" sqref="L11:L28" xr:uid="{889F52F2-92DA-4910-8769-CA47514F86A8}">
      <formula1>40</formula1>
    </dataValidation>
    <dataValidation type="decimal" operator="lessThanOrEqual" allowBlank="1" showInputMessage="1" showErrorMessage="1" error="max. 15" sqref="M11:N28" xr:uid="{05E6ADAB-3B83-4A11-8DAB-0A038C2CAA2D}">
      <formula1>15</formula1>
    </dataValidation>
    <dataValidation type="decimal" operator="lessThanOrEqual" allowBlank="1" showInputMessage="1" showErrorMessage="1" error="max. 10" sqref="P11:Q28" xr:uid="{7AE13168-CB09-4459-A0B2-553C9E97647D}">
      <formula1>10</formula1>
    </dataValidation>
    <dataValidation type="decimal" operator="lessThanOrEqual" allowBlank="1" showInputMessage="1" showErrorMessage="1" error="max. 5" sqref="O11:O28 R11:R28" xr:uid="{8CFE3B8B-72A2-4741-A9C0-ADCC70C33C8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2C60-E632-4F4D-9240-AF9085194C76}">
  <dimension ref="A1:BR30"/>
  <sheetViews>
    <sheetView workbookViewId="0"/>
  </sheetViews>
  <sheetFormatPr defaultColWidth="9.140625" defaultRowHeight="12.75" x14ac:dyDescent="0.25"/>
  <cols>
    <col min="1" max="1" width="11.7109375" style="2" customWidth="1"/>
    <col min="2" max="2" width="27" style="2" customWidth="1"/>
    <col min="3" max="3" width="43.7109375" style="2" customWidth="1"/>
    <col min="4" max="4" width="15.5703125" style="2" customWidth="1"/>
    <col min="5" max="5" width="15" style="2" customWidth="1"/>
    <col min="6" max="6" width="18.7109375" style="2" customWidth="1"/>
    <col min="7" max="7" width="5.7109375" style="3" customWidth="1"/>
    <col min="8" max="8" width="18.85546875" style="3" customWidth="1"/>
    <col min="9" max="9" width="5.7109375" style="2" customWidth="1"/>
    <col min="10" max="10" width="17.5703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0" ht="38.25" customHeight="1" x14ac:dyDescent="0.25">
      <c r="A1" s="1" t="s">
        <v>36</v>
      </c>
    </row>
    <row r="2" spans="1:70" ht="15" x14ac:dyDescent="0.25">
      <c r="A2" s="34" t="s">
        <v>39</v>
      </c>
      <c r="B2" s="34"/>
      <c r="C2" s="34"/>
      <c r="D2" s="4" t="s">
        <v>24</v>
      </c>
    </row>
    <row r="3" spans="1:70" ht="14.45" customHeight="1" x14ac:dyDescent="0.25">
      <c r="A3" s="34" t="s">
        <v>34</v>
      </c>
      <c r="B3" s="34"/>
      <c r="C3" s="34"/>
      <c r="D3" s="33" t="s">
        <v>37</v>
      </c>
      <c r="E3" s="33"/>
      <c r="F3" s="33"/>
      <c r="G3" s="33"/>
      <c r="H3" s="33"/>
      <c r="I3" s="33"/>
      <c r="J3" s="33"/>
      <c r="K3" s="33"/>
    </row>
    <row r="4" spans="1:70" ht="48.75" customHeight="1" x14ac:dyDescent="0.25">
      <c r="A4" s="35" t="s">
        <v>40</v>
      </c>
      <c r="B4" s="34"/>
      <c r="C4" s="34"/>
      <c r="D4" s="33" t="s">
        <v>38</v>
      </c>
      <c r="E4" s="33"/>
      <c r="F4" s="33"/>
      <c r="G4" s="33"/>
      <c r="H4" s="33"/>
      <c r="I4" s="33"/>
      <c r="J4" s="33"/>
      <c r="K4" s="33"/>
    </row>
    <row r="5" spans="1:70" ht="12.6" customHeight="1" x14ac:dyDescent="0.25">
      <c r="A5" s="34" t="s">
        <v>41</v>
      </c>
      <c r="B5" s="34"/>
      <c r="C5" s="34"/>
      <c r="D5" s="33"/>
      <c r="E5" s="33"/>
      <c r="F5" s="33"/>
      <c r="G5" s="33"/>
      <c r="H5" s="33"/>
      <c r="I5" s="33"/>
      <c r="J5" s="33"/>
      <c r="K5" s="33"/>
    </row>
    <row r="6" spans="1:70" ht="39.6" customHeight="1" x14ac:dyDescent="0.25">
      <c r="A6" s="12"/>
      <c r="D6" s="33" t="s">
        <v>35</v>
      </c>
      <c r="E6" s="33"/>
      <c r="F6" s="33"/>
      <c r="G6" s="33"/>
      <c r="H6" s="33"/>
      <c r="I6" s="33"/>
      <c r="J6" s="33"/>
      <c r="K6" s="33"/>
    </row>
    <row r="7" spans="1:70" x14ac:dyDescent="0.25">
      <c r="A7" s="4"/>
    </row>
    <row r="8" spans="1:70" ht="26.45" customHeight="1" x14ac:dyDescent="0.25">
      <c r="A8" s="36" t="s">
        <v>0</v>
      </c>
      <c r="B8" s="36" t="s">
        <v>1</v>
      </c>
      <c r="C8" s="36" t="s">
        <v>19</v>
      </c>
      <c r="D8" s="36" t="s">
        <v>13</v>
      </c>
      <c r="E8" s="39" t="s">
        <v>2</v>
      </c>
      <c r="F8" s="36" t="s">
        <v>31</v>
      </c>
      <c r="G8" s="36"/>
      <c r="H8" s="36" t="s">
        <v>32</v>
      </c>
      <c r="I8" s="36"/>
      <c r="J8" s="36" t="s">
        <v>33</v>
      </c>
      <c r="K8" s="36"/>
      <c r="L8" s="36" t="s">
        <v>15</v>
      </c>
      <c r="M8" s="36" t="s">
        <v>14</v>
      </c>
      <c r="N8" s="36" t="s">
        <v>16</v>
      </c>
      <c r="O8" s="36" t="s">
        <v>28</v>
      </c>
      <c r="P8" s="36" t="s">
        <v>29</v>
      </c>
      <c r="Q8" s="36" t="s">
        <v>30</v>
      </c>
      <c r="R8" s="36" t="s">
        <v>3</v>
      </c>
      <c r="S8" s="36" t="s">
        <v>4</v>
      </c>
    </row>
    <row r="9" spans="1:70" ht="59.45" customHeight="1" x14ac:dyDescent="0.25">
      <c r="A9" s="38"/>
      <c r="B9" s="38"/>
      <c r="C9" s="38"/>
      <c r="D9" s="38"/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70" ht="28.9" customHeight="1" x14ac:dyDescent="0.25">
      <c r="A10" s="37"/>
      <c r="B10" s="37"/>
      <c r="C10" s="37"/>
      <c r="D10" s="37"/>
      <c r="E10" s="41"/>
      <c r="F10" s="13" t="s">
        <v>25</v>
      </c>
      <c r="G10" s="6" t="s">
        <v>26</v>
      </c>
      <c r="H10" s="6" t="s">
        <v>25</v>
      </c>
      <c r="I10" s="6" t="s">
        <v>26</v>
      </c>
      <c r="J10" s="6" t="s">
        <v>25</v>
      </c>
      <c r="K10" s="6" t="s">
        <v>26</v>
      </c>
      <c r="L10" s="5" t="s">
        <v>27</v>
      </c>
      <c r="M10" s="5" t="s">
        <v>21</v>
      </c>
      <c r="N10" s="5" t="s">
        <v>21</v>
      </c>
      <c r="O10" s="5" t="s">
        <v>22</v>
      </c>
      <c r="P10" s="5" t="s">
        <v>23</v>
      </c>
      <c r="Q10" s="5" t="s">
        <v>23</v>
      </c>
      <c r="R10" s="5" t="s">
        <v>22</v>
      </c>
      <c r="S10" s="5"/>
    </row>
    <row r="11" spans="1:70" s="7" customFormat="1" ht="12.75" customHeight="1" x14ac:dyDescent="0.2">
      <c r="A11" s="8" t="s">
        <v>42</v>
      </c>
      <c r="B11" s="9" t="s">
        <v>60</v>
      </c>
      <c r="C11" s="9" t="s">
        <v>77</v>
      </c>
      <c r="D11" s="14">
        <v>1297627</v>
      </c>
      <c r="E11" s="16">
        <v>600000</v>
      </c>
      <c r="F11" s="18" t="s">
        <v>96</v>
      </c>
      <c r="G11" s="19" t="s">
        <v>95</v>
      </c>
      <c r="H11" s="19" t="s">
        <v>98</v>
      </c>
      <c r="I11" s="19" t="s">
        <v>98</v>
      </c>
      <c r="J11" s="18" t="s">
        <v>114</v>
      </c>
      <c r="K11" s="19" t="s">
        <v>95</v>
      </c>
      <c r="L11" s="17">
        <v>22</v>
      </c>
      <c r="M11" s="10">
        <v>10</v>
      </c>
      <c r="N11" s="10">
        <v>7</v>
      </c>
      <c r="O11" s="10">
        <v>4</v>
      </c>
      <c r="P11" s="10">
        <v>6</v>
      </c>
      <c r="Q11" s="10">
        <v>5</v>
      </c>
      <c r="R11" s="10">
        <v>3</v>
      </c>
      <c r="S11" s="10">
        <f>SUM(L11:R11)</f>
        <v>57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7" customFormat="1" ht="12.75" customHeight="1" x14ac:dyDescent="0.2">
      <c r="A12" s="8" t="s">
        <v>43</v>
      </c>
      <c r="B12" s="9" t="s">
        <v>124</v>
      </c>
      <c r="C12" s="9" t="s">
        <v>78</v>
      </c>
      <c r="D12" s="14">
        <v>1352500</v>
      </c>
      <c r="E12" s="16">
        <v>400000</v>
      </c>
      <c r="F12" s="18" t="s">
        <v>97</v>
      </c>
      <c r="G12" s="19" t="s">
        <v>98</v>
      </c>
      <c r="H12" s="19" t="s">
        <v>98</v>
      </c>
      <c r="I12" s="19" t="s">
        <v>98</v>
      </c>
      <c r="J12" s="19" t="s">
        <v>98</v>
      </c>
      <c r="K12" s="19" t="s">
        <v>98</v>
      </c>
      <c r="L12" s="17">
        <v>27</v>
      </c>
      <c r="M12" s="10">
        <v>10</v>
      </c>
      <c r="N12" s="10">
        <v>9</v>
      </c>
      <c r="O12" s="10">
        <v>5</v>
      </c>
      <c r="P12" s="10">
        <v>8</v>
      </c>
      <c r="Q12" s="10">
        <v>7</v>
      </c>
      <c r="R12" s="10">
        <v>4</v>
      </c>
      <c r="S12" s="10">
        <f t="shared" ref="S12:S28" si="0">SUM(L12:R12)</f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7" customFormat="1" ht="12.75" customHeight="1" x14ac:dyDescent="0.2">
      <c r="A13" s="8" t="s">
        <v>44</v>
      </c>
      <c r="B13" s="9" t="s">
        <v>61</v>
      </c>
      <c r="C13" s="9" t="s">
        <v>79</v>
      </c>
      <c r="D13" s="14">
        <v>666500</v>
      </c>
      <c r="E13" s="16">
        <v>450000</v>
      </c>
      <c r="F13" s="18" t="s">
        <v>99</v>
      </c>
      <c r="G13" s="19" t="s">
        <v>95</v>
      </c>
      <c r="H13" s="18" t="s">
        <v>101</v>
      </c>
      <c r="I13" s="20" t="s">
        <v>95</v>
      </c>
      <c r="J13" s="18" t="s">
        <v>115</v>
      </c>
      <c r="K13" s="19" t="s">
        <v>94</v>
      </c>
      <c r="L13" s="17">
        <v>22</v>
      </c>
      <c r="M13" s="10">
        <v>10</v>
      </c>
      <c r="N13" s="10">
        <v>8</v>
      </c>
      <c r="O13" s="10">
        <v>3</v>
      </c>
      <c r="P13" s="10">
        <v>7</v>
      </c>
      <c r="Q13" s="10">
        <v>5</v>
      </c>
      <c r="R13" s="10">
        <v>4</v>
      </c>
      <c r="S13" s="10">
        <f t="shared" si="0"/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7" customFormat="1" ht="12.75" customHeight="1" x14ac:dyDescent="0.2">
      <c r="A14" s="8" t="s">
        <v>45</v>
      </c>
      <c r="B14" s="9" t="s">
        <v>62</v>
      </c>
      <c r="C14" s="9" t="s">
        <v>80</v>
      </c>
      <c r="D14" s="14">
        <v>750000</v>
      </c>
      <c r="E14" s="16">
        <v>450000</v>
      </c>
      <c r="F14" s="19" t="s">
        <v>98</v>
      </c>
      <c r="G14" s="19" t="s">
        <v>98</v>
      </c>
      <c r="H14" s="18" t="s">
        <v>106</v>
      </c>
      <c r="I14" s="19" t="s">
        <v>95</v>
      </c>
      <c r="J14" s="18" t="s">
        <v>116</v>
      </c>
      <c r="K14" s="19" t="s">
        <v>95</v>
      </c>
      <c r="L14" s="17">
        <v>18</v>
      </c>
      <c r="M14" s="10">
        <v>10</v>
      </c>
      <c r="N14" s="10">
        <v>6</v>
      </c>
      <c r="O14" s="10">
        <v>4</v>
      </c>
      <c r="P14" s="10">
        <v>8</v>
      </c>
      <c r="Q14" s="10">
        <v>5</v>
      </c>
      <c r="R14" s="10">
        <v>3</v>
      </c>
      <c r="S14" s="10">
        <f t="shared" si="0"/>
        <v>54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7" customFormat="1" ht="12.75" customHeight="1" x14ac:dyDescent="0.2">
      <c r="A15" s="8" t="s">
        <v>46</v>
      </c>
      <c r="B15" s="9" t="s">
        <v>63</v>
      </c>
      <c r="C15" s="9" t="s">
        <v>81</v>
      </c>
      <c r="D15" s="14">
        <v>1357000</v>
      </c>
      <c r="E15" s="16">
        <v>350000</v>
      </c>
      <c r="F15" s="18" t="s">
        <v>100</v>
      </c>
      <c r="G15" s="19" t="s">
        <v>95</v>
      </c>
      <c r="H15" s="18" t="s">
        <v>112</v>
      </c>
      <c r="I15" s="20" t="s">
        <v>98</v>
      </c>
      <c r="J15" s="18" t="s">
        <v>117</v>
      </c>
      <c r="K15" s="19" t="s">
        <v>95</v>
      </c>
      <c r="L15" s="17">
        <v>26</v>
      </c>
      <c r="M15" s="10">
        <v>11</v>
      </c>
      <c r="N15" s="10">
        <v>10</v>
      </c>
      <c r="O15" s="10">
        <v>3</v>
      </c>
      <c r="P15" s="10">
        <v>8</v>
      </c>
      <c r="Q15" s="10">
        <v>8</v>
      </c>
      <c r="R15" s="10">
        <v>4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x14ac:dyDescent="0.2">
      <c r="A16" s="8" t="s">
        <v>47</v>
      </c>
      <c r="B16" s="9" t="s">
        <v>64</v>
      </c>
      <c r="C16" s="9" t="s">
        <v>82</v>
      </c>
      <c r="D16" s="14">
        <v>1390000</v>
      </c>
      <c r="E16" s="16">
        <v>400000</v>
      </c>
      <c r="F16" s="18" t="s">
        <v>101</v>
      </c>
      <c r="G16" s="19" t="s">
        <v>95</v>
      </c>
      <c r="H16" s="18" t="s">
        <v>99</v>
      </c>
      <c r="I16" s="19" t="s">
        <v>95</v>
      </c>
      <c r="J16" s="18" t="s">
        <v>118</v>
      </c>
      <c r="K16" s="19" t="s">
        <v>95</v>
      </c>
      <c r="L16" s="17">
        <v>38</v>
      </c>
      <c r="M16" s="10">
        <v>14</v>
      </c>
      <c r="N16" s="10">
        <v>14</v>
      </c>
      <c r="O16" s="10">
        <v>5</v>
      </c>
      <c r="P16" s="10">
        <v>9</v>
      </c>
      <c r="Q16" s="10">
        <v>10</v>
      </c>
      <c r="R16" s="10">
        <v>5</v>
      </c>
      <c r="S16" s="10">
        <f t="shared" si="0"/>
        <v>95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">
      <c r="A17" s="8" t="s">
        <v>48</v>
      </c>
      <c r="B17" s="9" t="s">
        <v>65</v>
      </c>
      <c r="C17" s="9" t="s">
        <v>83</v>
      </c>
      <c r="D17" s="14">
        <v>1651000</v>
      </c>
      <c r="E17" s="16">
        <v>700000</v>
      </c>
      <c r="F17" s="18" t="s">
        <v>102</v>
      </c>
      <c r="G17" s="19" t="s">
        <v>95</v>
      </c>
      <c r="H17" s="18" t="s">
        <v>107</v>
      </c>
      <c r="I17" s="19" t="s">
        <v>94</v>
      </c>
      <c r="J17" s="18" t="s">
        <v>119</v>
      </c>
      <c r="K17" s="19" t="s">
        <v>95</v>
      </c>
      <c r="L17" s="17">
        <v>29</v>
      </c>
      <c r="M17" s="10">
        <v>11</v>
      </c>
      <c r="N17" s="10">
        <v>11</v>
      </c>
      <c r="O17" s="10">
        <v>4</v>
      </c>
      <c r="P17" s="10">
        <v>7</v>
      </c>
      <c r="Q17" s="10">
        <v>7</v>
      </c>
      <c r="R17" s="10">
        <v>4</v>
      </c>
      <c r="S17" s="10">
        <f t="shared" si="0"/>
        <v>73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66</v>
      </c>
      <c r="C18" s="9" t="s">
        <v>84</v>
      </c>
      <c r="D18" s="14">
        <v>990000</v>
      </c>
      <c r="E18" s="16">
        <v>580000</v>
      </c>
      <c r="F18" s="18" t="s">
        <v>103</v>
      </c>
      <c r="G18" s="19" t="s">
        <v>95</v>
      </c>
      <c r="H18" s="18" t="s">
        <v>110</v>
      </c>
      <c r="I18" s="19" t="s">
        <v>95</v>
      </c>
      <c r="J18" s="18" t="s">
        <v>120</v>
      </c>
      <c r="K18" s="19" t="s">
        <v>95</v>
      </c>
      <c r="L18" s="17">
        <v>20</v>
      </c>
      <c r="M18" s="10">
        <v>11</v>
      </c>
      <c r="N18" s="10">
        <v>8</v>
      </c>
      <c r="O18" s="10">
        <v>4</v>
      </c>
      <c r="P18" s="10">
        <v>7</v>
      </c>
      <c r="Q18" s="10">
        <v>5</v>
      </c>
      <c r="R18" s="10">
        <v>3</v>
      </c>
      <c r="S18" s="10">
        <f t="shared" si="0"/>
        <v>58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3.5" customHeight="1" x14ac:dyDescent="0.2">
      <c r="A19" s="8" t="s">
        <v>50</v>
      </c>
      <c r="B19" s="9" t="s">
        <v>67</v>
      </c>
      <c r="C19" s="9" t="s">
        <v>85</v>
      </c>
      <c r="D19" s="14">
        <v>617505</v>
      </c>
      <c r="E19" s="16">
        <v>350000</v>
      </c>
      <c r="F19" s="19" t="s">
        <v>98</v>
      </c>
      <c r="G19" s="19" t="s">
        <v>98</v>
      </c>
      <c r="H19" s="18" t="s">
        <v>97</v>
      </c>
      <c r="I19" s="19" t="s">
        <v>95</v>
      </c>
      <c r="J19" s="18" t="s">
        <v>121</v>
      </c>
      <c r="K19" s="19" t="s">
        <v>94</v>
      </c>
      <c r="L19" s="17">
        <v>28</v>
      </c>
      <c r="M19" s="10">
        <v>12</v>
      </c>
      <c r="N19" s="10">
        <v>9</v>
      </c>
      <c r="O19" s="10">
        <v>4</v>
      </c>
      <c r="P19" s="10">
        <v>7</v>
      </c>
      <c r="Q19" s="10">
        <v>7</v>
      </c>
      <c r="R19" s="10">
        <v>3</v>
      </c>
      <c r="S19" s="10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">
      <c r="A20" s="8" t="s">
        <v>51</v>
      </c>
      <c r="B20" s="9" t="s">
        <v>68</v>
      </c>
      <c r="C20" s="9" t="s">
        <v>86</v>
      </c>
      <c r="D20" s="14">
        <v>555000</v>
      </c>
      <c r="E20" s="16">
        <v>461000</v>
      </c>
      <c r="F20" s="18" t="s">
        <v>104</v>
      </c>
      <c r="G20" s="19" t="s">
        <v>95</v>
      </c>
      <c r="H20" s="19" t="s">
        <v>98</v>
      </c>
      <c r="I20" s="19" t="s">
        <v>98</v>
      </c>
      <c r="J20" s="18" t="s">
        <v>122</v>
      </c>
      <c r="K20" s="19" t="s">
        <v>95</v>
      </c>
      <c r="L20" s="17">
        <v>35</v>
      </c>
      <c r="M20" s="10">
        <v>11</v>
      </c>
      <c r="N20" s="10">
        <v>12</v>
      </c>
      <c r="O20" s="10">
        <v>4</v>
      </c>
      <c r="P20" s="10">
        <v>7</v>
      </c>
      <c r="Q20" s="10">
        <v>6</v>
      </c>
      <c r="R20" s="10">
        <v>4</v>
      </c>
      <c r="S20" s="10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2.75" customHeight="1" x14ac:dyDescent="0.2">
      <c r="A21" s="8" t="s">
        <v>52</v>
      </c>
      <c r="B21" s="9" t="s">
        <v>69</v>
      </c>
      <c r="C21" s="9" t="s">
        <v>87</v>
      </c>
      <c r="D21" s="14">
        <v>677928</v>
      </c>
      <c r="E21" s="16">
        <v>500000</v>
      </c>
      <c r="F21" s="18" t="s">
        <v>105</v>
      </c>
      <c r="G21" s="19" t="s">
        <v>95</v>
      </c>
      <c r="H21" s="18" t="s">
        <v>109</v>
      </c>
      <c r="I21" s="19" t="s">
        <v>95</v>
      </c>
      <c r="J21" s="18" t="s">
        <v>114</v>
      </c>
      <c r="K21" s="19" t="s">
        <v>95</v>
      </c>
      <c r="L21" s="17">
        <v>35</v>
      </c>
      <c r="M21" s="10">
        <v>13</v>
      </c>
      <c r="N21" s="10">
        <v>11</v>
      </c>
      <c r="O21" s="10">
        <v>5</v>
      </c>
      <c r="P21" s="10">
        <v>7</v>
      </c>
      <c r="Q21" s="10">
        <v>8</v>
      </c>
      <c r="R21" s="10">
        <v>4</v>
      </c>
      <c r="S21" s="10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70</v>
      </c>
      <c r="C22" s="9" t="s">
        <v>88</v>
      </c>
      <c r="D22" s="14">
        <v>597000</v>
      </c>
      <c r="E22" s="16">
        <v>400000</v>
      </c>
      <c r="F22" s="18" t="s">
        <v>106</v>
      </c>
      <c r="G22" s="20" t="s">
        <v>95</v>
      </c>
      <c r="H22" s="18" t="s">
        <v>113</v>
      </c>
      <c r="I22" s="20" t="s">
        <v>98</v>
      </c>
      <c r="J22" s="19" t="s">
        <v>98</v>
      </c>
      <c r="K22" s="20" t="s">
        <v>98</v>
      </c>
      <c r="L22" s="17">
        <v>30</v>
      </c>
      <c r="M22" s="10">
        <v>11</v>
      </c>
      <c r="N22" s="10">
        <v>11</v>
      </c>
      <c r="O22" s="10">
        <v>4</v>
      </c>
      <c r="P22" s="10">
        <v>7</v>
      </c>
      <c r="Q22" s="10">
        <v>8</v>
      </c>
      <c r="R22" s="10">
        <v>3</v>
      </c>
      <c r="S22" s="10">
        <f t="shared" si="0"/>
        <v>74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2.75" customHeight="1" x14ac:dyDescent="0.2">
      <c r="A23" s="8" t="s">
        <v>54</v>
      </c>
      <c r="B23" s="9" t="s">
        <v>71</v>
      </c>
      <c r="C23" s="9" t="s">
        <v>89</v>
      </c>
      <c r="D23" s="14">
        <v>1370000</v>
      </c>
      <c r="E23" s="16">
        <v>570000</v>
      </c>
      <c r="F23" s="18" t="s">
        <v>107</v>
      </c>
      <c r="G23" s="20" t="s">
        <v>95</v>
      </c>
      <c r="H23" s="18" t="s">
        <v>111</v>
      </c>
      <c r="I23" s="20" t="s">
        <v>95</v>
      </c>
      <c r="J23" s="18" t="s">
        <v>115</v>
      </c>
      <c r="K23" s="20" t="s">
        <v>94</v>
      </c>
      <c r="L23" s="17">
        <v>29</v>
      </c>
      <c r="M23" s="10">
        <v>11</v>
      </c>
      <c r="N23" s="10">
        <v>10</v>
      </c>
      <c r="O23" s="10">
        <v>3</v>
      </c>
      <c r="P23" s="10">
        <v>7</v>
      </c>
      <c r="Q23" s="10">
        <v>5</v>
      </c>
      <c r="R23" s="10">
        <v>5</v>
      </c>
      <c r="S23" s="10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7" customFormat="1" x14ac:dyDescent="0.2">
      <c r="A24" s="8" t="s">
        <v>55</v>
      </c>
      <c r="B24" s="9" t="s">
        <v>72</v>
      </c>
      <c r="C24" s="9" t="s">
        <v>90</v>
      </c>
      <c r="D24" s="14">
        <v>435000</v>
      </c>
      <c r="E24" s="16">
        <v>230000</v>
      </c>
      <c r="F24" s="18" t="s">
        <v>108</v>
      </c>
      <c r="G24" s="20" t="s">
        <v>95</v>
      </c>
      <c r="H24" s="18" t="s">
        <v>103</v>
      </c>
      <c r="I24" s="20" t="s">
        <v>95</v>
      </c>
      <c r="J24" s="18" t="s">
        <v>116</v>
      </c>
      <c r="K24" s="20" t="s">
        <v>95</v>
      </c>
      <c r="L24" s="17">
        <v>30</v>
      </c>
      <c r="M24" s="10">
        <v>10</v>
      </c>
      <c r="N24" s="10">
        <v>10</v>
      </c>
      <c r="O24" s="10">
        <v>3</v>
      </c>
      <c r="P24" s="10">
        <v>8</v>
      </c>
      <c r="Q24" s="10">
        <v>6</v>
      </c>
      <c r="R24" s="10">
        <v>3</v>
      </c>
      <c r="S24" s="10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7" customFormat="1" ht="12.75" customHeight="1" x14ac:dyDescent="0.2">
      <c r="A25" s="8" t="s">
        <v>56</v>
      </c>
      <c r="B25" s="9" t="s">
        <v>73</v>
      </c>
      <c r="C25" s="9" t="s">
        <v>91</v>
      </c>
      <c r="D25" s="14">
        <v>592200</v>
      </c>
      <c r="E25" s="16">
        <v>350000</v>
      </c>
      <c r="F25" s="18" t="s">
        <v>109</v>
      </c>
      <c r="G25" s="20" t="s">
        <v>94</v>
      </c>
      <c r="H25" s="18" t="s">
        <v>108</v>
      </c>
      <c r="I25" s="20" t="s">
        <v>95</v>
      </c>
      <c r="J25" s="18" t="s">
        <v>117</v>
      </c>
      <c r="K25" s="20" t="s">
        <v>95</v>
      </c>
      <c r="L25" s="17">
        <v>20</v>
      </c>
      <c r="M25" s="10">
        <v>11</v>
      </c>
      <c r="N25" s="10">
        <v>7</v>
      </c>
      <c r="O25" s="10">
        <v>4</v>
      </c>
      <c r="P25" s="10">
        <v>8</v>
      </c>
      <c r="Q25" s="10">
        <v>6</v>
      </c>
      <c r="R25" s="10">
        <v>4</v>
      </c>
      <c r="S25" s="10">
        <f t="shared" si="0"/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7" customFormat="1" ht="12.75" customHeight="1" x14ac:dyDescent="0.2">
      <c r="A26" s="8" t="s">
        <v>57</v>
      </c>
      <c r="B26" s="9" t="s">
        <v>74</v>
      </c>
      <c r="C26" s="9" t="s">
        <v>123</v>
      </c>
      <c r="D26" s="14">
        <v>451032</v>
      </c>
      <c r="E26" s="16">
        <v>320000</v>
      </c>
      <c r="F26" s="18" t="s">
        <v>110</v>
      </c>
      <c r="G26" s="20" t="s">
        <v>95</v>
      </c>
      <c r="H26" s="18" t="s">
        <v>96</v>
      </c>
      <c r="I26" s="20" t="s">
        <v>95</v>
      </c>
      <c r="J26" s="18" t="s">
        <v>118</v>
      </c>
      <c r="K26" s="20" t="s">
        <v>95</v>
      </c>
      <c r="L26" s="17">
        <v>30</v>
      </c>
      <c r="M26" s="10">
        <v>11</v>
      </c>
      <c r="N26" s="10">
        <v>13</v>
      </c>
      <c r="O26" s="10">
        <v>2</v>
      </c>
      <c r="P26" s="10">
        <v>7</v>
      </c>
      <c r="Q26" s="10">
        <v>5</v>
      </c>
      <c r="R26" s="10">
        <v>4</v>
      </c>
      <c r="S26" s="10">
        <f t="shared" si="0"/>
        <v>72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7" customFormat="1" ht="12.75" customHeight="1" x14ac:dyDescent="0.2">
      <c r="A27" s="8" t="s">
        <v>58</v>
      </c>
      <c r="B27" s="9" t="s">
        <v>75</v>
      </c>
      <c r="C27" s="9" t="s">
        <v>92</v>
      </c>
      <c r="D27" s="14">
        <v>750000</v>
      </c>
      <c r="E27" s="16">
        <v>450000</v>
      </c>
      <c r="F27" s="19" t="s">
        <v>98</v>
      </c>
      <c r="G27" s="20" t="s">
        <v>98</v>
      </c>
      <c r="H27" s="18" t="s">
        <v>104</v>
      </c>
      <c r="I27" s="20" t="s">
        <v>94</v>
      </c>
      <c r="J27" s="18" t="s">
        <v>119</v>
      </c>
      <c r="K27" s="20" t="s">
        <v>94</v>
      </c>
      <c r="L27" s="17">
        <v>28</v>
      </c>
      <c r="M27" s="10">
        <v>10</v>
      </c>
      <c r="N27" s="10">
        <v>10</v>
      </c>
      <c r="O27" s="10">
        <v>5</v>
      </c>
      <c r="P27" s="10">
        <v>7</v>
      </c>
      <c r="Q27" s="10">
        <v>8</v>
      </c>
      <c r="R27" s="10">
        <v>2</v>
      </c>
      <c r="S27" s="10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7" customFormat="1" ht="12.75" customHeight="1" x14ac:dyDescent="0.2">
      <c r="A28" s="8" t="s">
        <v>59</v>
      </c>
      <c r="B28" s="9" t="s">
        <v>76</v>
      </c>
      <c r="C28" s="9" t="s">
        <v>93</v>
      </c>
      <c r="D28" s="14">
        <v>796960</v>
      </c>
      <c r="E28" s="16">
        <v>450000</v>
      </c>
      <c r="F28" s="18" t="s">
        <v>111</v>
      </c>
      <c r="G28" s="20" t="s">
        <v>95</v>
      </c>
      <c r="H28" s="18" t="s">
        <v>100</v>
      </c>
      <c r="I28" s="20" t="s">
        <v>95</v>
      </c>
      <c r="J28" s="18" t="s">
        <v>120</v>
      </c>
      <c r="K28" s="20" t="s">
        <v>95</v>
      </c>
      <c r="L28" s="17">
        <v>36</v>
      </c>
      <c r="M28" s="10">
        <v>13</v>
      </c>
      <c r="N28" s="10">
        <v>12</v>
      </c>
      <c r="O28" s="10">
        <v>5</v>
      </c>
      <c r="P28" s="10">
        <v>7</v>
      </c>
      <c r="Q28" s="10">
        <v>8</v>
      </c>
      <c r="R28" s="10">
        <v>3</v>
      </c>
      <c r="S28" s="10">
        <f t="shared" si="0"/>
        <v>84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x14ac:dyDescent="0.25">
      <c r="D29" s="11">
        <f>SUM(D11:D28)</f>
        <v>16297252</v>
      </c>
      <c r="E29" s="11">
        <f>SUM(E11:E28)</f>
        <v>8011000</v>
      </c>
      <c r="F29" s="11"/>
    </row>
    <row r="30" spans="1:70" x14ac:dyDescent="0.25">
      <c r="E30" s="11"/>
      <c r="F30" s="11"/>
      <c r="G30" s="11"/>
      <c r="H30" s="11"/>
    </row>
  </sheetData>
  <mergeCells count="24">
    <mergeCell ref="A5:C5"/>
    <mergeCell ref="D5:K5"/>
    <mergeCell ref="A2:C2"/>
    <mergeCell ref="A3:C3"/>
    <mergeCell ref="D3:K3"/>
    <mergeCell ref="A4:C4"/>
    <mergeCell ref="D4:K4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R8:R9"/>
    <mergeCell ref="S8:S9"/>
    <mergeCell ref="L8:L9"/>
    <mergeCell ref="M8:M9"/>
    <mergeCell ref="N8:N9"/>
    <mergeCell ref="O8:O9"/>
    <mergeCell ref="P8:P9"/>
    <mergeCell ref="Q8:Q9"/>
  </mergeCells>
  <dataValidations count="4">
    <dataValidation type="decimal" operator="lessThanOrEqual" allowBlank="1" showInputMessage="1" showErrorMessage="1" error="max. 40" sqref="L11:L28" xr:uid="{710467A9-BF97-42CC-99DC-80A0566E9939}">
      <formula1>40</formula1>
    </dataValidation>
    <dataValidation type="decimal" operator="lessThanOrEqual" allowBlank="1" showInputMessage="1" showErrorMessage="1" error="max. 15" sqref="M11:N28" xr:uid="{DD32D649-4566-42E0-9ED4-E478D49ABFFB}">
      <formula1>15</formula1>
    </dataValidation>
    <dataValidation type="decimal" operator="lessThanOrEqual" allowBlank="1" showInputMessage="1" showErrorMessage="1" error="max. 10" sqref="P11:Q28" xr:uid="{5406A30A-030A-4199-BDB0-43E7DE9A923F}">
      <formula1>10</formula1>
    </dataValidation>
    <dataValidation type="decimal" operator="lessThanOrEqual" allowBlank="1" showInputMessage="1" showErrorMessage="1" error="max. 5" sqref="O11:O28 R11:R28" xr:uid="{5DA3128B-80E5-4E91-BE17-12C7F2455EF3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Vývoj dokumentrání film</vt:lpstr>
      <vt:lpstr>HB</vt:lpstr>
      <vt:lpstr>JK</vt:lpstr>
      <vt:lpstr>PV</vt:lpstr>
      <vt:lpstr>VT</vt:lpstr>
      <vt:lpstr>ZK</vt:lpstr>
      <vt:lpstr>'Vývoj dokumentrání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2019-03-01T14:06:47Z</dcterms:modified>
</cp:coreProperties>
</file>