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jkuvkova\Dropbox\Fond\Rada\jednani\15. jednani 6-8-9-2016\"/>
    </mc:Choice>
  </mc:AlternateContent>
  <bookViews>
    <workbookView xWindow="0" yWindow="0" windowWidth="20490" windowHeight="7770"/>
  </bookViews>
  <sheets>
    <sheet name="vyvoj hrany debut" sheetId="1" r:id="rId1"/>
    <sheet name="IH" sheetId="2" r:id="rId2"/>
    <sheet name="JK" sheetId="3" r:id="rId3"/>
    <sheet name="LD" sheetId="4" r:id="rId4"/>
    <sheet name="PV" sheetId="5" r:id="rId5"/>
    <sheet name="PM" sheetId="6" r:id="rId6"/>
  </sheets>
  <definedNames>
    <definedName name="_xlnm.Print_Area" localSheetId="0">'vyvoj hrany debut'!$A$1:$AA$24</definedName>
  </definedNames>
  <calcPr calcId="152511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E23" i="1" l="1"/>
  <c r="Q24" i="1" l="1"/>
  <c r="H20" i="1" l="1"/>
  <c r="H17" i="1"/>
  <c r="H21" i="1"/>
  <c r="H19" i="1"/>
  <c r="H18" i="1"/>
  <c r="H22" i="1"/>
</calcChain>
</file>

<file path=xl/sharedStrings.xml><?xml version="1.0" encoding="utf-8"?>
<sst xmlns="http://schemas.openxmlformats.org/spreadsheetml/2006/main" count="320" uniqueCount="84">
  <si>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</si>
  <si>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</si>
  <si>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</si>
  <si>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</si>
  <si>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</si>
  <si>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</si>
  <si>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</si>
  <si>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</si>
  <si>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</si>
  <si>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</si>
  <si>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</si>
  <si>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</si>
  <si>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</si>
  <si>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</si>
  <si>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</si>
  <si>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</si>
  <si>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</si>
  <si>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</si>
  <si>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</si>
  <si>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</si>
  <si>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</si>
  <si>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</si>
  <si>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</si>
  <si>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</si>
  <si>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Personální zajištění projektu</t>
  </si>
  <si>
    <t>názve projektu</t>
  </si>
  <si>
    <t>max. podíl dotace na celkových nákladech projektu</t>
  </si>
  <si>
    <t>Přínos a význam pro českou a evropskou kinematografii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</si>
  <si>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1. vývoj českého kinematografického díla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</si>
  <si>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</si>
  <si>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směřují k zajištění financování díla a k přípravě natáčení</t>
  </si>
  <si>
    <t>Realizační strategie</t>
  </si>
  <si>
    <t>žadatel - komplexní dílo ano/ne</t>
  </si>
  <si>
    <t>Rada - komplexní dílo ano/ne</t>
  </si>
  <si>
    <t>Umělecká  kvalita projektu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</si>
  <si>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2016-1-5-17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</si>
  <si>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22. května 2016 do 22. června 2016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</si>
  <si>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3 000 000 Kč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</si>
  <si>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30. června 2019</t>
    </r>
  </si>
  <si>
    <t>1. podporovat žánrovou, tematickou a stylovou pestrost námětů tak, aby se účinněji rozvíjel stabilní základ pro různorodou filmovou tvorbu</t>
  </si>
  <si>
    <t>2. podporovat vývoj kinematografického díla ve smyslu prohloubené práce autora a dramaturga na scénáři a následných aktivit producenta, které</t>
  </si>
  <si>
    <t>3. zvýšit potenciál projektů pro získání mezinárodní koprodukce (Eurimages, Media, zahraniční partneři, zahraniční televizní vysilatelé)</t>
  </si>
  <si>
    <t>4.  podporovat filmy, jejichž téma směřuje k mezinárodní srozumitelnosti při zachování národního charakteru díla</t>
  </si>
  <si>
    <t>5. přiblížit vývoj českého filmu evropským standardům (kvalitativně, profesně i finančně)</t>
  </si>
  <si>
    <t>Podporované typy projektů</t>
  </si>
  <si>
    <t>První celovečerní hraný film režiséra ve věku do 35 let.</t>
  </si>
  <si>
    <t>Podpora je určena pro vývoj celovečerního hraného filmu, jehož součástí je vypracování konečné verze scénáře, vytvoření plánu výroby, aproximativního rozpočtu, finančního plánu a jeho předpokládaného zajištění.</t>
  </si>
  <si>
    <t>1369/2016</t>
  </si>
  <si>
    <t>1372/2016</t>
  </si>
  <si>
    <t>1378/2016</t>
  </si>
  <si>
    <t>1381/2016</t>
  </si>
  <si>
    <t>1389/2016</t>
  </si>
  <si>
    <t>1390/2016</t>
  </si>
  <si>
    <t>Cinémotif Films</t>
  </si>
  <si>
    <t>i/o post</t>
  </si>
  <si>
    <t>U.F.O. Pictures</t>
  </si>
  <si>
    <t>Silk Films</t>
  </si>
  <si>
    <t>Veronika Kührová</t>
  </si>
  <si>
    <t>Roman Zmrzlý</t>
  </si>
  <si>
    <t>Ztraceni v ráji</t>
  </si>
  <si>
    <t>Vývoj filmu Z velryby</t>
  </si>
  <si>
    <t>Plevel</t>
  </si>
  <si>
    <t>Skokanky</t>
  </si>
  <si>
    <t>Babičke</t>
  </si>
  <si>
    <t>Robinson</t>
  </si>
  <si>
    <t>ano</t>
  </si>
  <si>
    <t>ne</t>
  </si>
  <si>
    <t>84%-89%</t>
  </si>
  <si>
    <t>43%-73%</t>
  </si>
  <si>
    <t>0%-47%</t>
  </si>
  <si>
    <t>56%</t>
  </si>
  <si>
    <t>54%</t>
  </si>
  <si>
    <t>47%</t>
  </si>
  <si>
    <t>31.1.2018</t>
  </si>
  <si>
    <t>31.12.2018</t>
  </si>
  <si>
    <t>28.2.2017</t>
  </si>
  <si>
    <t>30.3.2018</t>
  </si>
  <si>
    <t>30.6.2019</t>
  </si>
  <si>
    <t xml:space="preserve"> Kompletní vývoj celovečerního hraného českého kinematografického díla - debut (režisér do 35 let)</t>
  </si>
  <si>
    <t>Projekty této výzvy budou na základě usnesení Rady č. 52/2016 hrazeny ze státní dotace.</t>
  </si>
  <si>
    <t>dotace</t>
  </si>
  <si>
    <t>31.3.2018</t>
  </si>
  <si>
    <t>název projektu</t>
  </si>
  <si>
    <t xml:space="preserve"> 2016-1-5-17 vývoj debut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</si>
</sst>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</font>
    <font>
      <sz val="9.5"/>
      <color theme="1"/>
      <name val="Arial"/>
      <family val="2"/>
      <charset val="238"/>
    </font>
    <font>
      <b/>
      <sz val="9.5"/>
      <color indexed="8"/>
      <name val="Arial"/>
      <family val="2"/>
      <charset val="238"/>
    </font>
    <font>
      <sz val="1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5" fillId="0" borderId="0" applyFill="0" applyProtection="0"/>
  </cellStyleXfs>
  <cellXfs count="30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horizontal="left" vertical="top"/>
    </xf>
    <xf numFmtId="4" fontId="2" fillId="0" borderId="1" xfId="0" applyNumberFormat="1" applyFont="1" applyFill="1" applyBorder="1" applyAlignment="1" applyProtection="1">
      <alignment horizontal="left" vertical="top"/>
    </xf>
    <xf numFmtId="4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9" fontId="2" fillId="0" borderId="1" xfId="0" applyNumberFormat="1" applyFont="1" applyFill="1" applyBorder="1" applyAlignment="1">
      <alignment horizontal="left" vertical="top"/>
    </xf>
    <xf numFmtId="3" fontId="2" fillId="0" borderId="1" xfId="0" applyNumberFormat="1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/>
    </xf>
    <xf numFmtId="3" fontId="4" fillId="0" borderId="1" xfId="0" applyNumberFormat="1" applyFont="1" applyFill="1" applyBorder="1" applyAlignment="1">
      <alignment horizontal="left" vertical="top"/>
    </xf>
    <xf numFmtId="3" fontId="2" fillId="0" borderId="1" xfId="0" applyNumberFormat="1" applyFont="1" applyFill="1" applyBorder="1" applyAlignment="1" applyProtection="1">
      <alignment horizontal="left" vertical="top" wrapText="1"/>
      <protection locked="0"/>
    </xf>
    <xf numFmtId="10" fontId="2" fillId="2" borderId="0" xfId="0" applyNumberFormat="1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 vertical="top"/>
    </xf>
    <xf numFmtId="0" fontId="8" fillId="2" borderId="0" xfId="0" applyFont="1" applyFill="1" applyBorder="1" applyAlignment="1" applyProtection="1">
      <alignment horizontal="left" vertical="top"/>
    </xf>
    <xf numFmtId="0" fontId="7" fillId="2" borderId="3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left" vertical="top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tabSelected="1" zoomScale="70" zoomScaleNormal="70" workbookViewId="0">
      <selection activeCell="Y21" sqref="Y21"/>
    </sheetView>
  </sheetViews>
  <sheetFormatPr defaultRowHeight="12.75" x14ac:dyDescent="0.25"/>
  <cols>
    <col min="1" max="1" width="9.28515625" style="1" customWidth="1"/>
    <col min="2" max="2" width="16.5703125" style="1" customWidth="1"/>
    <col min="3" max="3" width="22.42578125" style="1" customWidth="1"/>
    <col min="4" max="4" width="10.42578125" style="1" customWidth="1"/>
    <col min="5" max="5" width="9.5703125" style="1" customWidth="1"/>
    <col min="6" max="6" width="8.28515625" style="1" customWidth="1"/>
    <col min="7" max="7" width="7.28515625" style="1" customWidth="1"/>
    <col min="8" max="8" width="7.7109375" style="1" customWidth="1"/>
    <col min="9" max="15" width="9.140625" style="1" customWidth="1"/>
    <col min="16" max="16" width="10.140625" style="1" bestFit="1" customWidth="1"/>
    <col min="17" max="17" width="14.42578125" style="1" customWidth="1"/>
    <col min="18" max="20" width="9.140625" style="1"/>
    <col min="21" max="21" width="11.42578125" style="1" customWidth="1"/>
    <col min="22" max="24" width="9.140625" style="1"/>
    <col min="25" max="25" width="10.85546875" style="1" bestFit="1" customWidth="1"/>
    <col min="26" max="26" width="13.28515625" style="1" customWidth="1"/>
    <col min="27" max="28" width="9.140625" style="1" customWidth="1"/>
    <col min="29" max="16384" width="9.140625" style="1"/>
  </cols>
  <sheetData>
    <row r="1" spans="1:27" ht="35.25" customHeight="1" x14ac:dyDescent="0.25">
      <c r="A1" s="2" t="s">
        <v>78</v>
      </c>
    </row>
    <row r="2" spans="1:27" x14ac:dyDescent="0.25">
      <c r="A2" s="1" t="s">
        <v>35</v>
      </c>
      <c r="G2" s="10" t="s">
        <v>0</v>
      </c>
    </row>
    <row r="3" spans="1:27" x14ac:dyDescent="0.25">
      <c r="A3" s="1" t="s">
        <v>28</v>
      </c>
      <c r="G3" s="1" t="s">
        <v>39</v>
      </c>
    </row>
    <row r="4" spans="1:27" x14ac:dyDescent="0.25">
      <c r="A4" s="1" t="s">
        <v>36</v>
      </c>
      <c r="G4" s="1" t="s">
        <v>40</v>
      </c>
    </row>
    <row r="5" spans="1:27" x14ac:dyDescent="0.25">
      <c r="A5" s="1" t="s">
        <v>37</v>
      </c>
      <c r="G5" s="1" t="s">
        <v>30</v>
      </c>
    </row>
    <row r="6" spans="1:27" x14ac:dyDescent="0.25">
      <c r="A6" s="1" t="s">
        <v>38</v>
      </c>
      <c r="G6" s="1" t="s">
        <v>41</v>
      </c>
    </row>
    <row r="7" spans="1:27" x14ac:dyDescent="0.25">
      <c r="A7" s="1" t="s">
        <v>29</v>
      </c>
      <c r="G7" s="1" t="s">
        <v>42</v>
      </c>
    </row>
    <row r="8" spans="1:27" x14ac:dyDescent="0.25">
      <c r="G8" s="1" t="s">
        <v>43</v>
      </c>
    </row>
    <row r="9" spans="1:27" x14ac:dyDescent="0.25">
      <c r="G9" s="1" t="s">
        <v>44</v>
      </c>
    </row>
    <row r="10" spans="1:27" x14ac:dyDescent="0.25">
      <c r="G10" s="1" t="s">
        <v>45</v>
      </c>
    </row>
    <row r="11" spans="1:27" x14ac:dyDescent="0.25">
      <c r="G11" s="1" t="s">
        <v>46</v>
      </c>
    </row>
    <row r="13" spans="1:27" x14ac:dyDescent="0.25">
      <c r="A13" s="1" t="s">
        <v>79</v>
      </c>
    </row>
    <row r="15" spans="1:27" ht="106.5" customHeight="1" x14ac:dyDescent="0.25">
      <c r="A15" s="3" t="s">
        <v>1</v>
      </c>
      <c r="B15" s="3" t="s">
        <v>2</v>
      </c>
      <c r="C15" s="3" t="s">
        <v>25</v>
      </c>
      <c r="D15" s="3" t="s">
        <v>23</v>
      </c>
      <c r="E15" s="3" t="s">
        <v>3</v>
      </c>
      <c r="F15" s="3" t="s">
        <v>4</v>
      </c>
      <c r="G15" s="3" t="s">
        <v>5</v>
      </c>
      <c r="H15" s="3" t="s">
        <v>6</v>
      </c>
      <c r="I15" s="12" t="s">
        <v>34</v>
      </c>
      <c r="J15" s="12" t="s">
        <v>24</v>
      </c>
      <c r="K15" s="12" t="s">
        <v>27</v>
      </c>
      <c r="L15" s="12" t="s">
        <v>7</v>
      </c>
      <c r="M15" s="12" t="s">
        <v>8</v>
      </c>
      <c r="N15" s="12" t="s">
        <v>31</v>
      </c>
      <c r="O15" s="12" t="s">
        <v>9</v>
      </c>
      <c r="P15" s="3" t="s">
        <v>10</v>
      </c>
      <c r="Q15" s="3" t="s">
        <v>11</v>
      </c>
      <c r="R15" s="3" t="s">
        <v>12</v>
      </c>
      <c r="S15" s="3" t="s">
        <v>13</v>
      </c>
      <c r="T15" s="3" t="s">
        <v>14</v>
      </c>
      <c r="U15" s="3" t="s">
        <v>15</v>
      </c>
      <c r="V15" s="3" t="s">
        <v>16</v>
      </c>
      <c r="W15" s="3" t="s">
        <v>32</v>
      </c>
      <c r="X15" s="3" t="s">
        <v>33</v>
      </c>
      <c r="Y15" s="3" t="s">
        <v>17</v>
      </c>
      <c r="Z15" s="3" t="s">
        <v>18</v>
      </c>
      <c r="AA15" s="3" t="s">
        <v>26</v>
      </c>
    </row>
    <row r="16" spans="1:27" x14ac:dyDescent="0.25">
      <c r="A16" s="8"/>
      <c r="B16" s="8"/>
      <c r="C16" s="8"/>
      <c r="D16" s="8"/>
      <c r="E16" s="8"/>
      <c r="F16" s="5"/>
      <c r="G16" s="5"/>
      <c r="H16" s="5"/>
      <c r="I16" s="13" t="s">
        <v>19</v>
      </c>
      <c r="J16" s="4" t="s">
        <v>20</v>
      </c>
      <c r="K16" s="4" t="s">
        <v>20</v>
      </c>
      <c r="L16" s="4" t="s">
        <v>21</v>
      </c>
      <c r="M16" s="4" t="s">
        <v>22</v>
      </c>
      <c r="N16" s="4" t="s">
        <v>20</v>
      </c>
      <c r="O16" s="4" t="s">
        <v>22</v>
      </c>
      <c r="P16" s="5"/>
      <c r="Q16" s="4"/>
      <c r="R16" s="4"/>
      <c r="S16" s="4"/>
      <c r="T16" s="4"/>
      <c r="U16" s="6"/>
      <c r="V16" s="6"/>
      <c r="W16" s="6"/>
      <c r="X16" s="6"/>
      <c r="Y16" s="7"/>
      <c r="Z16" s="4"/>
      <c r="AA16" s="8"/>
    </row>
    <row r="17" spans="1:28" x14ac:dyDescent="0.25">
      <c r="A17" s="20" t="s">
        <v>48</v>
      </c>
      <c r="B17" s="20" t="s">
        <v>54</v>
      </c>
      <c r="C17" s="20" t="s">
        <v>60</v>
      </c>
      <c r="D17" s="21">
        <v>1500000</v>
      </c>
      <c r="E17" s="21">
        <v>650000</v>
      </c>
      <c r="F17" s="19">
        <v>40</v>
      </c>
      <c r="G17" s="19">
        <v>33</v>
      </c>
      <c r="H17" s="19">
        <f t="shared" ref="H17:H22" si="0">SUM(F17:G17)</f>
        <v>73</v>
      </c>
      <c r="I17" s="15">
        <v>23.2</v>
      </c>
      <c r="J17" s="15">
        <v>12.2</v>
      </c>
      <c r="K17" s="15">
        <v>12</v>
      </c>
      <c r="L17" s="15">
        <v>5</v>
      </c>
      <c r="M17" s="15">
        <v>9.6</v>
      </c>
      <c r="N17" s="15">
        <v>13</v>
      </c>
      <c r="O17" s="15">
        <v>9</v>
      </c>
      <c r="P17" s="16">
        <v>84</v>
      </c>
      <c r="Q17" s="21">
        <v>650000</v>
      </c>
      <c r="R17" s="17" t="s">
        <v>80</v>
      </c>
      <c r="S17" s="20" t="s">
        <v>65</v>
      </c>
      <c r="T17" s="20" t="s">
        <v>65</v>
      </c>
      <c r="U17" s="20" t="s">
        <v>68</v>
      </c>
      <c r="V17" s="18">
        <v>0.75</v>
      </c>
      <c r="W17" s="20" t="s">
        <v>65</v>
      </c>
      <c r="X17" s="20" t="s">
        <v>66</v>
      </c>
      <c r="Y17" s="20" t="s">
        <v>74</v>
      </c>
      <c r="Z17" s="20" t="s">
        <v>74</v>
      </c>
      <c r="AA17" s="11">
        <v>0.62</v>
      </c>
      <c r="AB17" s="23"/>
    </row>
    <row r="18" spans="1:28" x14ac:dyDescent="0.25">
      <c r="A18" s="20" t="s">
        <v>51</v>
      </c>
      <c r="B18" s="20" t="s">
        <v>57</v>
      </c>
      <c r="C18" s="20" t="s">
        <v>63</v>
      </c>
      <c r="D18" s="21">
        <v>918550</v>
      </c>
      <c r="E18" s="21">
        <v>500000</v>
      </c>
      <c r="F18" s="19">
        <v>27</v>
      </c>
      <c r="G18" s="19">
        <v>26</v>
      </c>
      <c r="H18" s="19">
        <f t="shared" si="0"/>
        <v>53</v>
      </c>
      <c r="I18" s="15">
        <v>20.2</v>
      </c>
      <c r="J18" s="15">
        <v>11.4</v>
      </c>
      <c r="K18" s="15">
        <v>10.8</v>
      </c>
      <c r="L18" s="15">
        <v>4.5999999999999996</v>
      </c>
      <c r="M18" s="15">
        <v>9.1999999999999993</v>
      </c>
      <c r="N18" s="15">
        <v>11.2</v>
      </c>
      <c r="O18" s="15">
        <v>7</v>
      </c>
      <c r="P18" s="16">
        <v>74.400000000000006</v>
      </c>
      <c r="Q18" s="21">
        <v>500000</v>
      </c>
      <c r="R18" s="17" t="s">
        <v>80</v>
      </c>
      <c r="S18" s="20" t="s">
        <v>65</v>
      </c>
      <c r="T18" s="20" t="s">
        <v>65</v>
      </c>
      <c r="U18" s="20" t="s">
        <v>71</v>
      </c>
      <c r="V18" s="18">
        <v>0.78</v>
      </c>
      <c r="W18" s="20" t="s">
        <v>66</v>
      </c>
      <c r="X18" s="20" t="s">
        <v>66</v>
      </c>
      <c r="Y18" s="24" t="s">
        <v>77</v>
      </c>
      <c r="Z18" s="24" t="s">
        <v>77</v>
      </c>
      <c r="AA18" s="11">
        <v>0.78</v>
      </c>
      <c r="AB18" s="23"/>
    </row>
    <row r="19" spans="1:28" x14ac:dyDescent="0.25">
      <c r="A19" s="20" t="s">
        <v>50</v>
      </c>
      <c r="B19" s="20" t="s">
        <v>56</v>
      </c>
      <c r="C19" s="20" t="s">
        <v>62</v>
      </c>
      <c r="D19" s="21">
        <v>717570</v>
      </c>
      <c r="E19" s="21">
        <v>330000</v>
      </c>
      <c r="F19" s="19"/>
      <c r="G19" s="19">
        <v>34</v>
      </c>
      <c r="H19" s="19">
        <f t="shared" si="0"/>
        <v>34</v>
      </c>
      <c r="I19" s="15">
        <v>21.2</v>
      </c>
      <c r="J19" s="15">
        <v>10.4</v>
      </c>
      <c r="K19" s="15">
        <v>11.2</v>
      </c>
      <c r="L19" s="15">
        <v>4.2</v>
      </c>
      <c r="M19" s="15">
        <v>9.4</v>
      </c>
      <c r="N19" s="15">
        <v>12</v>
      </c>
      <c r="O19" s="15">
        <v>4.4000000000000004</v>
      </c>
      <c r="P19" s="16">
        <v>72.8</v>
      </c>
      <c r="Q19" s="21">
        <v>330000</v>
      </c>
      <c r="R19" s="17" t="s">
        <v>80</v>
      </c>
      <c r="S19" s="20" t="s">
        <v>66</v>
      </c>
      <c r="T19" s="20" t="s">
        <v>65</v>
      </c>
      <c r="U19" s="20" t="s">
        <v>70</v>
      </c>
      <c r="V19" s="18">
        <v>0.66</v>
      </c>
      <c r="W19" s="20" t="s">
        <v>66</v>
      </c>
      <c r="X19" s="20" t="s">
        <v>66</v>
      </c>
      <c r="Y19" s="20" t="s">
        <v>76</v>
      </c>
      <c r="Z19" s="20" t="s">
        <v>81</v>
      </c>
      <c r="AA19" s="11">
        <v>0.66</v>
      </c>
      <c r="AB19" s="23"/>
    </row>
    <row r="20" spans="1:28" x14ac:dyDescent="0.25">
      <c r="A20" s="20" t="s">
        <v>47</v>
      </c>
      <c r="B20" s="20" t="s">
        <v>53</v>
      </c>
      <c r="C20" s="20" t="s">
        <v>59</v>
      </c>
      <c r="D20" s="21">
        <v>950000</v>
      </c>
      <c r="E20" s="21">
        <v>450000</v>
      </c>
      <c r="F20" s="19">
        <v>45</v>
      </c>
      <c r="G20" s="19">
        <v>26</v>
      </c>
      <c r="H20" s="19">
        <f t="shared" si="0"/>
        <v>71</v>
      </c>
      <c r="I20" s="15">
        <v>18.399999999999999</v>
      </c>
      <c r="J20" s="15">
        <v>10</v>
      </c>
      <c r="K20" s="15">
        <v>10</v>
      </c>
      <c r="L20" s="15">
        <v>4.2</v>
      </c>
      <c r="M20" s="15">
        <v>7.8</v>
      </c>
      <c r="N20" s="15">
        <v>11.4</v>
      </c>
      <c r="O20" s="15">
        <v>6</v>
      </c>
      <c r="P20" s="16">
        <v>67.8</v>
      </c>
      <c r="Q20" s="21">
        <v>450000</v>
      </c>
      <c r="R20" s="17" t="s">
        <v>80</v>
      </c>
      <c r="S20" s="20" t="s">
        <v>65</v>
      </c>
      <c r="T20" s="20" t="s">
        <v>65</v>
      </c>
      <c r="U20" s="20" t="s">
        <v>67</v>
      </c>
      <c r="V20" s="18">
        <v>0.9</v>
      </c>
      <c r="W20" s="20" t="s">
        <v>66</v>
      </c>
      <c r="X20" s="20" t="s">
        <v>66</v>
      </c>
      <c r="Y20" s="20" t="s">
        <v>73</v>
      </c>
      <c r="Z20" s="20" t="s">
        <v>73</v>
      </c>
      <c r="AA20" s="11">
        <v>0.68</v>
      </c>
      <c r="AB20" s="23"/>
    </row>
    <row r="21" spans="1:28" x14ac:dyDescent="0.25">
      <c r="A21" s="20" t="s">
        <v>49</v>
      </c>
      <c r="B21" s="20" t="s">
        <v>55</v>
      </c>
      <c r="C21" s="20" t="s">
        <v>61</v>
      </c>
      <c r="D21" s="21">
        <v>1060500</v>
      </c>
      <c r="E21" s="21">
        <v>500000</v>
      </c>
      <c r="F21" s="19">
        <v>55</v>
      </c>
      <c r="G21" s="19">
        <v>24</v>
      </c>
      <c r="H21" s="19">
        <f t="shared" si="0"/>
        <v>79</v>
      </c>
      <c r="I21" s="15">
        <v>12.4</v>
      </c>
      <c r="J21" s="15">
        <v>8.1999999999999993</v>
      </c>
      <c r="K21" s="15">
        <v>6.2</v>
      </c>
      <c r="L21" s="15">
        <v>4.2</v>
      </c>
      <c r="M21" s="15">
        <v>7.2</v>
      </c>
      <c r="N21" s="15">
        <v>8.8000000000000007</v>
      </c>
      <c r="O21" s="15">
        <v>6</v>
      </c>
      <c r="P21" s="16">
        <v>53</v>
      </c>
      <c r="Q21" s="19"/>
      <c r="R21" s="17"/>
      <c r="S21" s="20" t="s">
        <v>66</v>
      </c>
      <c r="T21" s="18"/>
      <c r="U21" s="20" t="s">
        <v>69</v>
      </c>
      <c r="V21" s="18"/>
      <c r="W21" s="20" t="s">
        <v>66</v>
      </c>
      <c r="X21" s="18"/>
      <c r="Y21" s="20" t="s">
        <v>75</v>
      </c>
      <c r="Z21" s="9"/>
      <c r="AA21" s="11"/>
    </row>
    <row r="22" spans="1:28" x14ac:dyDescent="0.25">
      <c r="A22" s="20" t="s">
        <v>52</v>
      </c>
      <c r="B22" s="20" t="s">
        <v>58</v>
      </c>
      <c r="C22" s="20" t="s">
        <v>64</v>
      </c>
      <c r="D22" s="21">
        <v>715000</v>
      </c>
      <c r="E22" s="21">
        <v>335000</v>
      </c>
      <c r="F22" s="19"/>
      <c r="G22" s="19">
        <v>19</v>
      </c>
      <c r="H22" s="19">
        <f t="shared" si="0"/>
        <v>19</v>
      </c>
      <c r="I22" s="15">
        <v>8.4</v>
      </c>
      <c r="J22" s="15">
        <v>6.6</v>
      </c>
      <c r="K22" s="15">
        <v>5</v>
      </c>
      <c r="L22" s="15">
        <v>4.4000000000000004</v>
      </c>
      <c r="M22" s="15">
        <v>7.8</v>
      </c>
      <c r="N22" s="15">
        <v>6.8</v>
      </c>
      <c r="O22" s="15">
        <v>4</v>
      </c>
      <c r="P22" s="16">
        <v>43</v>
      </c>
      <c r="Q22" s="22"/>
      <c r="R22" s="17"/>
      <c r="S22" s="20" t="s">
        <v>65</v>
      </c>
      <c r="T22" s="18"/>
      <c r="U22" s="20" t="s">
        <v>72</v>
      </c>
      <c r="V22" s="17"/>
      <c r="W22" s="20" t="s">
        <v>66</v>
      </c>
      <c r="X22" s="18"/>
      <c r="Y22" s="20" t="s">
        <v>77</v>
      </c>
      <c r="Z22" s="8"/>
      <c r="AA22" s="8"/>
    </row>
    <row r="23" spans="1:28" x14ac:dyDescent="0.25">
      <c r="E23" s="14">
        <f>SUM(E17:E22)</f>
        <v>2765000</v>
      </c>
      <c r="Q23" s="14">
        <f>SUM(Q17:Q22)</f>
        <v>1930000</v>
      </c>
    </row>
    <row r="24" spans="1:28" x14ac:dyDescent="0.25">
      <c r="Q24" s="14">
        <f>3000000-Q23</f>
        <v>1070000</v>
      </c>
    </row>
  </sheetData>
  <sheetProtection selectLockedCells="1" selectUnlockedCells="1"/>
  <sortState ref="A15:AB20">
    <sortCondition descending="1" ref="P15:P20"/>
  </sortState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17:I22">
      <formula1>0</formula1>
      <formula2>30</formula2>
    </dataValidation>
    <dataValidation type="whole" showInputMessage="1" showErrorMessage="1" errorTitle="ZNOVU A LÉPE" error="To je móóóóóóc!!!!" sqref="J17:K22">
      <formula1>0</formula1>
      <formula2>15</formula2>
    </dataValidation>
    <dataValidation type="whole" allowBlank="1" showInputMessage="1" showErrorMessage="1" errorTitle="ZNOVU A LÉPE" error="To je móóóóóóc!!!!" sqref="L17:L22">
      <formula1>0</formula1>
      <formula2>5</formula2>
    </dataValidation>
    <dataValidation type="whole" showInputMessage="1" showErrorMessage="1" errorTitle="ZNOVU A LÉPE" error="To je móóóóóóc!!!!" sqref="M17:M22">
      <formula1>0</formula1>
      <formula2>10</formula2>
    </dataValidation>
    <dataValidation type="whole" showInputMessage="1" showErrorMessage="1" errorTitle="ZNOVU A LÉPE" error="To je móóóóóóc!!!!_x000a__x000a_" sqref="N17:N22">
      <formula1>0</formula1>
      <formula2>15</formula2>
    </dataValidation>
    <dataValidation type="whole" showInputMessage="1" showErrorMessage="1" errorTitle="ZNOVU A LÉPE" error="To je móóóóóóc!!!!_x000a__x000a_" sqref="O17:O22">
      <formula1>0</formula1>
      <formula2>10</formula2>
    </dataValidation>
    <dataValidation type="whole" showInputMessage="1" showErrorMessage="1" errorTitle="ZNOVU A LÉPE" error="To je móóóóóóc!!!!" sqref="P17:P22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48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D3" sqref="D3"/>
    </sheetView>
  </sheetViews>
  <sheetFormatPr defaultRowHeight="12.75" x14ac:dyDescent="0.25"/>
  <cols>
    <col min="1" max="1" width="9.140625" style="28"/>
    <col min="2" max="2" width="20" style="28" customWidth="1"/>
    <col min="3" max="3" width="25.85546875" style="28" customWidth="1"/>
    <col min="4" max="249" width="9.140625" style="28"/>
    <col min="250" max="250" width="20" style="28" customWidth="1"/>
    <col min="251" max="251" width="25.85546875" style="28" customWidth="1"/>
    <col min="252" max="505" width="9.140625" style="28"/>
    <col min="506" max="506" width="20" style="28" customWidth="1"/>
    <col min="507" max="507" width="25.85546875" style="28" customWidth="1"/>
    <col min="508" max="761" width="9.140625" style="28"/>
    <col min="762" max="762" width="20" style="28" customWidth="1"/>
    <col min="763" max="763" width="25.85546875" style="28" customWidth="1"/>
    <col min="764" max="1017" width="9.140625" style="28"/>
    <col min="1018" max="1018" width="20" style="28" customWidth="1"/>
    <col min="1019" max="1019" width="25.85546875" style="28" customWidth="1"/>
    <col min="1020" max="1273" width="9.140625" style="28"/>
    <col min="1274" max="1274" width="20" style="28" customWidth="1"/>
    <col min="1275" max="1275" width="25.85546875" style="28" customWidth="1"/>
    <col min="1276" max="1529" width="9.140625" style="28"/>
    <col min="1530" max="1530" width="20" style="28" customWidth="1"/>
    <col min="1531" max="1531" width="25.85546875" style="28" customWidth="1"/>
    <col min="1532" max="1785" width="9.140625" style="28"/>
    <col min="1786" max="1786" width="20" style="28" customWidth="1"/>
    <col min="1787" max="1787" width="25.85546875" style="28" customWidth="1"/>
    <col min="1788" max="2041" width="9.140625" style="28"/>
    <col min="2042" max="2042" width="20" style="28" customWidth="1"/>
    <col min="2043" max="2043" width="25.85546875" style="28" customWidth="1"/>
    <col min="2044" max="2297" width="9.140625" style="28"/>
    <col min="2298" max="2298" width="20" style="28" customWidth="1"/>
    <col min="2299" max="2299" width="25.85546875" style="28" customWidth="1"/>
    <col min="2300" max="2553" width="9.140625" style="28"/>
    <col min="2554" max="2554" width="20" style="28" customWidth="1"/>
    <col min="2555" max="2555" width="25.85546875" style="28" customWidth="1"/>
    <col min="2556" max="2809" width="9.140625" style="28"/>
    <col min="2810" max="2810" width="20" style="28" customWidth="1"/>
    <col min="2811" max="2811" width="25.85546875" style="28" customWidth="1"/>
    <col min="2812" max="3065" width="9.140625" style="28"/>
    <col min="3066" max="3066" width="20" style="28" customWidth="1"/>
    <col min="3067" max="3067" width="25.85546875" style="28" customWidth="1"/>
    <col min="3068" max="3321" width="9.140625" style="28"/>
    <col min="3322" max="3322" width="20" style="28" customWidth="1"/>
    <col min="3323" max="3323" width="25.85546875" style="28" customWidth="1"/>
    <col min="3324" max="3577" width="9.140625" style="28"/>
    <col min="3578" max="3578" width="20" style="28" customWidth="1"/>
    <col min="3579" max="3579" width="25.85546875" style="28" customWidth="1"/>
    <col min="3580" max="3833" width="9.140625" style="28"/>
    <col min="3834" max="3834" width="20" style="28" customWidth="1"/>
    <col min="3835" max="3835" width="25.85546875" style="28" customWidth="1"/>
    <col min="3836" max="4089" width="9.140625" style="28"/>
    <col min="4090" max="4090" width="20" style="28" customWidth="1"/>
    <col min="4091" max="4091" width="25.85546875" style="28" customWidth="1"/>
    <col min="4092" max="4345" width="9.140625" style="28"/>
    <col min="4346" max="4346" width="20" style="28" customWidth="1"/>
    <col min="4347" max="4347" width="25.85546875" style="28" customWidth="1"/>
    <col min="4348" max="4601" width="9.140625" style="28"/>
    <col min="4602" max="4602" width="20" style="28" customWidth="1"/>
    <col min="4603" max="4603" width="25.85546875" style="28" customWidth="1"/>
    <col min="4604" max="4857" width="9.140625" style="28"/>
    <col min="4858" max="4858" width="20" style="28" customWidth="1"/>
    <col min="4859" max="4859" width="25.85546875" style="28" customWidth="1"/>
    <col min="4860" max="5113" width="9.140625" style="28"/>
    <col min="5114" max="5114" width="20" style="28" customWidth="1"/>
    <col min="5115" max="5115" width="25.85546875" style="28" customWidth="1"/>
    <col min="5116" max="5369" width="9.140625" style="28"/>
    <col min="5370" max="5370" width="20" style="28" customWidth="1"/>
    <col min="5371" max="5371" width="25.85546875" style="28" customWidth="1"/>
    <col min="5372" max="5625" width="9.140625" style="28"/>
    <col min="5626" max="5626" width="20" style="28" customWidth="1"/>
    <col min="5627" max="5627" width="25.85546875" style="28" customWidth="1"/>
    <col min="5628" max="5881" width="9.140625" style="28"/>
    <col min="5882" max="5882" width="20" style="28" customWidth="1"/>
    <col min="5883" max="5883" width="25.85546875" style="28" customWidth="1"/>
    <col min="5884" max="6137" width="9.140625" style="28"/>
    <col min="6138" max="6138" width="20" style="28" customWidth="1"/>
    <col min="6139" max="6139" width="25.85546875" style="28" customWidth="1"/>
    <col min="6140" max="6393" width="9.140625" style="28"/>
    <col min="6394" max="6394" width="20" style="28" customWidth="1"/>
    <col min="6395" max="6395" width="25.85546875" style="28" customWidth="1"/>
    <col min="6396" max="6649" width="9.140625" style="28"/>
    <col min="6650" max="6650" width="20" style="28" customWidth="1"/>
    <col min="6651" max="6651" width="25.85546875" style="28" customWidth="1"/>
    <col min="6652" max="6905" width="9.140625" style="28"/>
    <col min="6906" max="6906" width="20" style="28" customWidth="1"/>
    <col min="6907" max="6907" width="25.85546875" style="28" customWidth="1"/>
    <col min="6908" max="7161" width="9.140625" style="28"/>
    <col min="7162" max="7162" width="20" style="28" customWidth="1"/>
    <col min="7163" max="7163" width="25.85546875" style="28" customWidth="1"/>
    <col min="7164" max="7417" width="9.140625" style="28"/>
    <col min="7418" max="7418" width="20" style="28" customWidth="1"/>
    <col min="7419" max="7419" width="25.85546875" style="28" customWidth="1"/>
    <col min="7420" max="7673" width="9.140625" style="28"/>
    <col min="7674" max="7674" width="20" style="28" customWidth="1"/>
    <col min="7675" max="7675" width="25.85546875" style="28" customWidth="1"/>
    <col min="7676" max="7929" width="9.140625" style="28"/>
    <col min="7930" max="7930" width="20" style="28" customWidth="1"/>
    <col min="7931" max="7931" width="25.85546875" style="28" customWidth="1"/>
    <col min="7932" max="8185" width="9.140625" style="28"/>
    <col min="8186" max="8186" width="20" style="28" customWidth="1"/>
    <col min="8187" max="8187" width="25.85546875" style="28" customWidth="1"/>
    <col min="8188" max="8441" width="9.140625" style="28"/>
    <col min="8442" max="8442" width="20" style="28" customWidth="1"/>
    <col min="8443" max="8443" width="25.85546875" style="28" customWidth="1"/>
    <col min="8444" max="8697" width="9.140625" style="28"/>
    <col min="8698" max="8698" width="20" style="28" customWidth="1"/>
    <col min="8699" max="8699" width="25.85546875" style="28" customWidth="1"/>
    <col min="8700" max="8953" width="9.140625" style="28"/>
    <col min="8954" max="8954" width="20" style="28" customWidth="1"/>
    <col min="8955" max="8955" width="25.85546875" style="28" customWidth="1"/>
    <col min="8956" max="9209" width="9.140625" style="28"/>
    <col min="9210" max="9210" width="20" style="28" customWidth="1"/>
    <col min="9211" max="9211" width="25.85546875" style="28" customWidth="1"/>
    <col min="9212" max="9465" width="9.140625" style="28"/>
    <col min="9466" max="9466" width="20" style="28" customWidth="1"/>
    <col min="9467" max="9467" width="25.85546875" style="28" customWidth="1"/>
    <col min="9468" max="9721" width="9.140625" style="28"/>
    <col min="9722" max="9722" width="20" style="28" customWidth="1"/>
    <col min="9723" max="9723" width="25.85546875" style="28" customWidth="1"/>
    <col min="9724" max="9977" width="9.140625" style="28"/>
    <col min="9978" max="9978" width="20" style="28" customWidth="1"/>
    <col min="9979" max="9979" width="25.85546875" style="28" customWidth="1"/>
    <col min="9980" max="10233" width="9.140625" style="28"/>
    <col min="10234" max="10234" width="20" style="28" customWidth="1"/>
    <col min="10235" max="10235" width="25.85546875" style="28" customWidth="1"/>
    <col min="10236" max="10489" width="9.140625" style="28"/>
    <col min="10490" max="10490" width="20" style="28" customWidth="1"/>
    <col min="10491" max="10491" width="25.85546875" style="28" customWidth="1"/>
    <col min="10492" max="10745" width="9.140625" style="28"/>
    <col min="10746" max="10746" width="20" style="28" customWidth="1"/>
    <col min="10747" max="10747" width="25.85546875" style="28" customWidth="1"/>
    <col min="10748" max="11001" width="9.140625" style="28"/>
    <col min="11002" max="11002" width="20" style="28" customWidth="1"/>
    <col min="11003" max="11003" width="25.85546875" style="28" customWidth="1"/>
    <col min="11004" max="11257" width="9.140625" style="28"/>
    <col min="11258" max="11258" width="20" style="28" customWidth="1"/>
    <col min="11259" max="11259" width="25.85546875" style="28" customWidth="1"/>
    <col min="11260" max="11513" width="9.140625" style="28"/>
    <col min="11514" max="11514" width="20" style="28" customWidth="1"/>
    <col min="11515" max="11515" width="25.85546875" style="28" customWidth="1"/>
    <col min="11516" max="11769" width="9.140625" style="28"/>
    <col min="11770" max="11770" width="20" style="28" customWidth="1"/>
    <col min="11771" max="11771" width="25.85546875" style="28" customWidth="1"/>
    <col min="11772" max="12025" width="9.140625" style="28"/>
    <col min="12026" max="12026" width="20" style="28" customWidth="1"/>
    <col min="12027" max="12027" width="25.85546875" style="28" customWidth="1"/>
    <col min="12028" max="12281" width="9.140625" style="28"/>
    <col min="12282" max="12282" width="20" style="28" customWidth="1"/>
    <col min="12283" max="12283" width="25.85546875" style="28" customWidth="1"/>
    <col min="12284" max="12537" width="9.140625" style="28"/>
    <col min="12538" max="12538" width="20" style="28" customWidth="1"/>
    <col min="12539" max="12539" width="25.85546875" style="28" customWidth="1"/>
    <col min="12540" max="12793" width="9.140625" style="28"/>
    <col min="12794" max="12794" width="20" style="28" customWidth="1"/>
    <col min="12795" max="12795" width="25.85546875" style="28" customWidth="1"/>
    <col min="12796" max="13049" width="9.140625" style="28"/>
    <col min="13050" max="13050" width="20" style="28" customWidth="1"/>
    <col min="13051" max="13051" width="25.85546875" style="28" customWidth="1"/>
    <col min="13052" max="13305" width="9.140625" style="28"/>
    <col min="13306" max="13306" width="20" style="28" customWidth="1"/>
    <col min="13307" max="13307" width="25.85546875" style="28" customWidth="1"/>
    <col min="13308" max="13561" width="9.140625" style="28"/>
    <col min="13562" max="13562" width="20" style="28" customWidth="1"/>
    <col min="13563" max="13563" width="25.85546875" style="28" customWidth="1"/>
    <col min="13564" max="13817" width="9.140625" style="28"/>
    <col min="13818" max="13818" width="20" style="28" customWidth="1"/>
    <col min="13819" max="13819" width="25.85546875" style="28" customWidth="1"/>
    <col min="13820" max="14073" width="9.140625" style="28"/>
    <col min="14074" max="14074" width="20" style="28" customWidth="1"/>
    <col min="14075" max="14075" width="25.85546875" style="28" customWidth="1"/>
    <col min="14076" max="14329" width="9.140625" style="28"/>
    <col min="14330" max="14330" width="20" style="28" customWidth="1"/>
    <col min="14331" max="14331" width="25.85546875" style="28" customWidth="1"/>
    <col min="14332" max="14585" width="9.140625" style="28"/>
    <col min="14586" max="14586" width="20" style="28" customWidth="1"/>
    <col min="14587" max="14587" width="25.85546875" style="28" customWidth="1"/>
    <col min="14588" max="14841" width="9.140625" style="28"/>
    <col min="14842" max="14842" width="20" style="28" customWidth="1"/>
    <col min="14843" max="14843" width="25.85546875" style="28" customWidth="1"/>
    <col min="14844" max="15097" width="9.140625" style="28"/>
    <col min="15098" max="15098" width="20" style="28" customWidth="1"/>
    <col min="15099" max="15099" width="25.85546875" style="28" customWidth="1"/>
    <col min="15100" max="15353" width="9.140625" style="28"/>
    <col min="15354" max="15354" width="20" style="28" customWidth="1"/>
    <col min="15355" max="15355" width="25.85546875" style="28" customWidth="1"/>
    <col min="15356" max="15609" width="9.140625" style="28"/>
    <col min="15610" max="15610" width="20" style="28" customWidth="1"/>
    <col min="15611" max="15611" width="25.85546875" style="28" customWidth="1"/>
    <col min="15612" max="15865" width="9.140625" style="28"/>
    <col min="15866" max="15866" width="20" style="28" customWidth="1"/>
    <col min="15867" max="15867" width="25.85546875" style="28" customWidth="1"/>
    <col min="15868" max="16121" width="9.140625" style="28"/>
    <col min="16122" max="16122" width="20" style="28" customWidth="1"/>
    <col min="16123" max="16123" width="25.85546875" style="28" customWidth="1"/>
    <col min="16124" max="16384" width="9.140625" style="28"/>
  </cols>
  <sheetData>
    <row r="1" spans="1:18" s="25" customFormat="1" ht="23.25" x14ac:dyDescent="0.25">
      <c r="A1" s="25" t="s">
        <v>83</v>
      </c>
    </row>
    <row r="2" spans="1:18" ht="102" x14ac:dyDescent="0.25">
      <c r="A2" s="26" t="s">
        <v>1</v>
      </c>
      <c r="B2" s="26" t="s">
        <v>2</v>
      </c>
      <c r="C2" s="26" t="s">
        <v>82</v>
      </c>
      <c r="D2" s="26" t="s">
        <v>23</v>
      </c>
      <c r="E2" s="26" t="s">
        <v>3</v>
      </c>
      <c r="F2" s="26" t="s">
        <v>4</v>
      </c>
      <c r="G2" s="26" t="s">
        <v>5</v>
      </c>
      <c r="H2" s="26" t="s">
        <v>6</v>
      </c>
      <c r="I2" s="26" t="s">
        <v>34</v>
      </c>
      <c r="J2" s="26" t="s">
        <v>24</v>
      </c>
      <c r="K2" s="26" t="s">
        <v>27</v>
      </c>
      <c r="L2" s="26" t="s">
        <v>7</v>
      </c>
      <c r="M2" s="26" t="s">
        <v>8</v>
      </c>
      <c r="N2" s="26" t="s">
        <v>31</v>
      </c>
      <c r="O2" s="26" t="s">
        <v>9</v>
      </c>
      <c r="P2" s="26" t="s">
        <v>10</v>
      </c>
      <c r="Q2" s="27"/>
      <c r="R2" s="27"/>
    </row>
    <row r="3" spans="1:18" x14ac:dyDescent="0.25">
      <c r="A3" s="29"/>
      <c r="B3" s="29"/>
      <c r="C3" s="29"/>
      <c r="D3" s="29"/>
      <c r="E3" s="29"/>
      <c r="F3" s="29"/>
      <c r="G3" s="29"/>
      <c r="H3" s="29"/>
      <c r="I3" s="29" t="s">
        <v>19</v>
      </c>
      <c r="J3" s="29" t="s">
        <v>20</v>
      </c>
      <c r="K3" s="29" t="s">
        <v>20</v>
      </c>
      <c r="L3" s="29" t="s">
        <v>21</v>
      </c>
      <c r="M3" s="29" t="s">
        <v>22</v>
      </c>
      <c r="N3" s="29" t="s">
        <v>20</v>
      </c>
      <c r="O3" s="29" t="s">
        <v>22</v>
      </c>
      <c r="P3" s="29"/>
    </row>
    <row r="4" spans="1:18" x14ac:dyDescent="0.25">
      <c r="A4" s="29" t="s">
        <v>47</v>
      </c>
      <c r="B4" s="29" t="s">
        <v>53</v>
      </c>
      <c r="C4" s="29" t="s">
        <v>59</v>
      </c>
      <c r="D4" s="29">
        <v>950000</v>
      </c>
      <c r="E4" s="29">
        <v>450000</v>
      </c>
      <c r="F4" s="29">
        <v>45</v>
      </c>
      <c r="G4" s="29">
        <v>26</v>
      </c>
      <c r="H4" s="29">
        <v>71</v>
      </c>
      <c r="I4" s="29">
        <v>20</v>
      </c>
      <c r="J4" s="29">
        <v>10</v>
      </c>
      <c r="K4" s="29">
        <v>11</v>
      </c>
      <c r="L4" s="29">
        <v>4</v>
      </c>
      <c r="M4" s="29">
        <v>8</v>
      </c>
      <c r="N4" s="29">
        <v>12</v>
      </c>
      <c r="O4" s="29">
        <v>6</v>
      </c>
      <c r="P4" s="29">
        <v>71</v>
      </c>
    </row>
    <row r="5" spans="1:18" x14ac:dyDescent="0.25">
      <c r="A5" s="29" t="s">
        <v>48</v>
      </c>
      <c r="B5" s="29" t="s">
        <v>54</v>
      </c>
      <c r="C5" s="29" t="s">
        <v>60</v>
      </c>
      <c r="D5" s="29">
        <v>1500000</v>
      </c>
      <c r="E5" s="29">
        <v>650000</v>
      </c>
      <c r="F5" s="29">
        <v>40</v>
      </c>
      <c r="G5" s="29">
        <v>33</v>
      </c>
      <c r="H5" s="29">
        <v>73</v>
      </c>
      <c r="I5" s="29">
        <v>26</v>
      </c>
      <c r="J5" s="29">
        <v>12</v>
      </c>
      <c r="K5" s="29">
        <v>13</v>
      </c>
      <c r="L5" s="29">
        <v>5</v>
      </c>
      <c r="M5" s="29">
        <v>10</v>
      </c>
      <c r="N5" s="29">
        <v>14</v>
      </c>
      <c r="O5" s="29">
        <v>9</v>
      </c>
      <c r="P5" s="29">
        <v>89</v>
      </c>
    </row>
    <row r="6" spans="1:18" x14ac:dyDescent="0.25">
      <c r="A6" s="29" t="s">
        <v>49</v>
      </c>
      <c r="B6" s="29" t="s">
        <v>55</v>
      </c>
      <c r="C6" s="29" t="s">
        <v>61</v>
      </c>
      <c r="D6" s="29">
        <v>1060500</v>
      </c>
      <c r="E6" s="29">
        <v>500000</v>
      </c>
      <c r="F6" s="29">
        <v>55</v>
      </c>
      <c r="G6" s="29">
        <v>24</v>
      </c>
      <c r="H6" s="29">
        <v>79</v>
      </c>
      <c r="I6" s="29">
        <v>10</v>
      </c>
      <c r="J6" s="29">
        <v>9</v>
      </c>
      <c r="K6" s="29">
        <v>10</v>
      </c>
      <c r="L6" s="29">
        <v>4</v>
      </c>
      <c r="M6" s="29">
        <v>7</v>
      </c>
      <c r="N6" s="29">
        <v>9</v>
      </c>
      <c r="O6" s="29">
        <v>6</v>
      </c>
      <c r="P6" s="29">
        <v>55</v>
      </c>
    </row>
    <row r="7" spans="1:18" x14ac:dyDescent="0.25">
      <c r="A7" s="29" t="s">
        <v>50</v>
      </c>
      <c r="B7" s="29" t="s">
        <v>56</v>
      </c>
      <c r="C7" s="29" t="s">
        <v>62</v>
      </c>
      <c r="D7" s="29">
        <v>717570</v>
      </c>
      <c r="E7" s="29">
        <v>330000</v>
      </c>
      <c r="F7" s="29">
        <v>0</v>
      </c>
      <c r="G7" s="29">
        <v>34</v>
      </c>
      <c r="H7" s="29">
        <v>34</v>
      </c>
      <c r="I7" s="29">
        <v>24</v>
      </c>
      <c r="J7" s="29">
        <v>10</v>
      </c>
      <c r="K7" s="29">
        <v>13</v>
      </c>
      <c r="L7" s="29">
        <v>4</v>
      </c>
      <c r="M7" s="29">
        <v>9</v>
      </c>
      <c r="N7" s="29">
        <v>12</v>
      </c>
      <c r="O7" s="29">
        <v>4</v>
      </c>
      <c r="P7" s="29">
        <v>76</v>
      </c>
    </row>
    <row r="8" spans="1:18" x14ac:dyDescent="0.25">
      <c r="A8" s="29" t="s">
        <v>51</v>
      </c>
      <c r="B8" s="29" t="s">
        <v>57</v>
      </c>
      <c r="C8" s="29" t="s">
        <v>63</v>
      </c>
      <c r="D8" s="29">
        <v>918550</v>
      </c>
      <c r="E8" s="29">
        <v>500000</v>
      </c>
      <c r="F8" s="29">
        <v>27</v>
      </c>
      <c r="G8" s="29">
        <v>26</v>
      </c>
      <c r="H8" s="29">
        <v>53</v>
      </c>
      <c r="I8" s="29">
        <v>22</v>
      </c>
      <c r="J8" s="29">
        <v>13</v>
      </c>
      <c r="K8" s="29">
        <v>14</v>
      </c>
      <c r="L8" s="29">
        <v>5</v>
      </c>
      <c r="M8" s="29">
        <v>9</v>
      </c>
      <c r="N8" s="29">
        <v>11</v>
      </c>
      <c r="O8" s="29">
        <v>7</v>
      </c>
      <c r="P8" s="29">
        <v>81</v>
      </c>
    </row>
    <row r="9" spans="1:18" x14ac:dyDescent="0.25">
      <c r="A9" s="29" t="s">
        <v>52</v>
      </c>
      <c r="B9" s="29" t="s">
        <v>58</v>
      </c>
      <c r="C9" s="29" t="s">
        <v>64</v>
      </c>
      <c r="D9" s="29">
        <v>715000</v>
      </c>
      <c r="E9" s="29">
        <v>335000</v>
      </c>
      <c r="F9" s="29">
        <v>0</v>
      </c>
      <c r="G9" s="29">
        <v>19</v>
      </c>
      <c r="H9" s="29">
        <v>19</v>
      </c>
      <c r="I9" s="29">
        <v>7</v>
      </c>
      <c r="J9" s="29">
        <v>8</v>
      </c>
      <c r="K9" s="29">
        <v>7</v>
      </c>
      <c r="L9" s="29">
        <v>5</v>
      </c>
      <c r="M9" s="29">
        <v>8</v>
      </c>
      <c r="N9" s="29">
        <v>7</v>
      </c>
      <c r="O9" s="29">
        <v>4</v>
      </c>
      <c r="P9" s="29">
        <v>46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D3" sqref="D3"/>
    </sheetView>
  </sheetViews>
  <sheetFormatPr defaultRowHeight="12.75" x14ac:dyDescent="0.25"/>
  <cols>
    <col min="1" max="1" width="9.140625" style="28"/>
    <col min="2" max="2" width="20" style="28" customWidth="1"/>
    <col min="3" max="3" width="25.85546875" style="28" customWidth="1"/>
    <col min="4" max="249" width="9.140625" style="28"/>
    <col min="250" max="250" width="20" style="28" customWidth="1"/>
    <col min="251" max="251" width="25.85546875" style="28" customWidth="1"/>
    <col min="252" max="505" width="9.140625" style="28"/>
    <col min="506" max="506" width="20" style="28" customWidth="1"/>
    <col min="507" max="507" width="25.85546875" style="28" customWidth="1"/>
    <col min="508" max="761" width="9.140625" style="28"/>
    <col min="762" max="762" width="20" style="28" customWidth="1"/>
    <col min="763" max="763" width="25.85546875" style="28" customWidth="1"/>
    <col min="764" max="1017" width="9.140625" style="28"/>
    <col min="1018" max="1018" width="20" style="28" customWidth="1"/>
    <col min="1019" max="1019" width="25.85546875" style="28" customWidth="1"/>
    <col min="1020" max="1273" width="9.140625" style="28"/>
    <col min="1274" max="1274" width="20" style="28" customWidth="1"/>
    <col min="1275" max="1275" width="25.85546875" style="28" customWidth="1"/>
    <col min="1276" max="1529" width="9.140625" style="28"/>
    <col min="1530" max="1530" width="20" style="28" customWidth="1"/>
    <col min="1531" max="1531" width="25.85546875" style="28" customWidth="1"/>
    <col min="1532" max="1785" width="9.140625" style="28"/>
    <col min="1786" max="1786" width="20" style="28" customWidth="1"/>
    <col min="1787" max="1787" width="25.85546875" style="28" customWidth="1"/>
    <col min="1788" max="2041" width="9.140625" style="28"/>
    <col min="2042" max="2042" width="20" style="28" customWidth="1"/>
    <col min="2043" max="2043" width="25.85546875" style="28" customWidth="1"/>
    <col min="2044" max="2297" width="9.140625" style="28"/>
    <col min="2298" max="2298" width="20" style="28" customWidth="1"/>
    <col min="2299" max="2299" width="25.85546875" style="28" customWidth="1"/>
    <col min="2300" max="2553" width="9.140625" style="28"/>
    <col min="2554" max="2554" width="20" style="28" customWidth="1"/>
    <col min="2555" max="2555" width="25.85546875" style="28" customWidth="1"/>
    <col min="2556" max="2809" width="9.140625" style="28"/>
    <col min="2810" max="2810" width="20" style="28" customWidth="1"/>
    <col min="2811" max="2811" width="25.85546875" style="28" customWidth="1"/>
    <col min="2812" max="3065" width="9.140625" style="28"/>
    <col min="3066" max="3066" width="20" style="28" customWidth="1"/>
    <col min="3067" max="3067" width="25.85546875" style="28" customWidth="1"/>
    <col min="3068" max="3321" width="9.140625" style="28"/>
    <col min="3322" max="3322" width="20" style="28" customWidth="1"/>
    <col min="3323" max="3323" width="25.85546875" style="28" customWidth="1"/>
    <col min="3324" max="3577" width="9.140625" style="28"/>
    <col min="3578" max="3578" width="20" style="28" customWidth="1"/>
    <col min="3579" max="3579" width="25.85546875" style="28" customWidth="1"/>
    <col min="3580" max="3833" width="9.140625" style="28"/>
    <col min="3834" max="3834" width="20" style="28" customWidth="1"/>
    <col min="3835" max="3835" width="25.85546875" style="28" customWidth="1"/>
    <col min="3836" max="4089" width="9.140625" style="28"/>
    <col min="4090" max="4090" width="20" style="28" customWidth="1"/>
    <col min="4091" max="4091" width="25.85546875" style="28" customWidth="1"/>
    <col min="4092" max="4345" width="9.140625" style="28"/>
    <col min="4346" max="4346" width="20" style="28" customWidth="1"/>
    <col min="4347" max="4347" width="25.85546875" style="28" customWidth="1"/>
    <col min="4348" max="4601" width="9.140625" style="28"/>
    <col min="4602" max="4602" width="20" style="28" customWidth="1"/>
    <col min="4603" max="4603" width="25.85546875" style="28" customWidth="1"/>
    <col min="4604" max="4857" width="9.140625" style="28"/>
    <col min="4858" max="4858" width="20" style="28" customWidth="1"/>
    <col min="4859" max="4859" width="25.85546875" style="28" customWidth="1"/>
    <col min="4860" max="5113" width="9.140625" style="28"/>
    <col min="5114" max="5114" width="20" style="28" customWidth="1"/>
    <col min="5115" max="5115" width="25.85546875" style="28" customWidth="1"/>
    <col min="5116" max="5369" width="9.140625" style="28"/>
    <col min="5370" max="5370" width="20" style="28" customWidth="1"/>
    <col min="5371" max="5371" width="25.85546875" style="28" customWidth="1"/>
    <col min="5372" max="5625" width="9.140625" style="28"/>
    <col min="5626" max="5626" width="20" style="28" customWidth="1"/>
    <col min="5627" max="5627" width="25.85546875" style="28" customWidth="1"/>
    <col min="5628" max="5881" width="9.140625" style="28"/>
    <col min="5882" max="5882" width="20" style="28" customWidth="1"/>
    <col min="5883" max="5883" width="25.85546875" style="28" customWidth="1"/>
    <col min="5884" max="6137" width="9.140625" style="28"/>
    <col min="6138" max="6138" width="20" style="28" customWidth="1"/>
    <col min="6139" max="6139" width="25.85546875" style="28" customWidth="1"/>
    <col min="6140" max="6393" width="9.140625" style="28"/>
    <col min="6394" max="6394" width="20" style="28" customWidth="1"/>
    <col min="6395" max="6395" width="25.85546875" style="28" customWidth="1"/>
    <col min="6396" max="6649" width="9.140625" style="28"/>
    <col min="6650" max="6650" width="20" style="28" customWidth="1"/>
    <col min="6651" max="6651" width="25.85546875" style="28" customWidth="1"/>
    <col min="6652" max="6905" width="9.140625" style="28"/>
    <col min="6906" max="6906" width="20" style="28" customWidth="1"/>
    <col min="6907" max="6907" width="25.85546875" style="28" customWidth="1"/>
    <col min="6908" max="7161" width="9.140625" style="28"/>
    <col min="7162" max="7162" width="20" style="28" customWidth="1"/>
    <col min="7163" max="7163" width="25.85546875" style="28" customWidth="1"/>
    <col min="7164" max="7417" width="9.140625" style="28"/>
    <col min="7418" max="7418" width="20" style="28" customWidth="1"/>
    <col min="7419" max="7419" width="25.85546875" style="28" customWidth="1"/>
    <col min="7420" max="7673" width="9.140625" style="28"/>
    <col min="7674" max="7674" width="20" style="28" customWidth="1"/>
    <col min="7675" max="7675" width="25.85546875" style="28" customWidth="1"/>
    <col min="7676" max="7929" width="9.140625" style="28"/>
    <col min="7930" max="7930" width="20" style="28" customWidth="1"/>
    <col min="7931" max="7931" width="25.85546875" style="28" customWidth="1"/>
    <col min="7932" max="8185" width="9.140625" style="28"/>
    <col min="8186" max="8186" width="20" style="28" customWidth="1"/>
    <col min="8187" max="8187" width="25.85546875" style="28" customWidth="1"/>
    <col min="8188" max="8441" width="9.140625" style="28"/>
    <col min="8442" max="8442" width="20" style="28" customWidth="1"/>
    <col min="8443" max="8443" width="25.85546875" style="28" customWidth="1"/>
    <col min="8444" max="8697" width="9.140625" style="28"/>
    <col min="8698" max="8698" width="20" style="28" customWidth="1"/>
    <col min="8699" max="8699" width="25.85546875" style="28" customWidth="1"/>
    <col min="8700" max="8953" width="9.140625" style="28"/>
    <col min="8954" max="8954" width="20" style="28" customWidth="1"/>
    <col min="8955" max="8955" width="25.85546875" style="28" customWidth="1"/>
    <col min="8956" max="9209" width="9.140625" style="28"/>
    <col min="9210" max="9210" width="20" style="28" customWidth="1"/>
    <col min="9211" max="9211" width="25.85546875" style="28" customWidth="1"/>
    <col min="9212" max="9465" width="9.140625" style="28"/>
    <col min="9466" max="9466" width="20" style="28" customWidth="1"/>
    <col min="9467" max="9467" width="25.85546875" style="28" customWidth="1"/>
    <col min="9468" max="9721" width="9.140625" style="28"/>
    <col min="9722" max="9722" width="20" style="28" customWidth="1"/>
    <col min="9723" max="9723" width="25.85546875" style="28" customWidth="1"/>
    <col min="9724" max="9977" width="9.140625" style="28"/>
    <col min="9978" max="9978" width="20" style="28" customWidth="1"/>
    <col min="9979" max="9979" width="25.85546875" style="28" customWidth="1"/>
    <col min="9980" max="10233" width="9.140625" style="28"/>
    <col min="10234" max="10234" width="20" style="28" customWidth="1"/>
    <col min="10235" max="10235" width="25.85546875" style="28" customWidth="1"/>
    <col min="10236" max="10489" width="9.140625" style="28"/>
    <col min="10490" max="10490" width="20" style="28" customWidth="1"/>
    <col min="10491" max="10491" width="25.85546875" style="28" customWidth="1"/>
    <col min="10492" max="10745" width="9.140625" style="28"/>
    <col min="10746" max="10746" width="20" style="28" customWidth="1"/>
    <col min="10747" max="10747" width="25.85546875" style="28" customWidth="1"/>
    <col min="10748" max="11001" width="9.140625" style="28"/>
    <col min="11002" max="11002" width="20" style="28" customWidth="1"/>
    <col min="11003" max="11003" width="25.85546875" style="28" customWidth="1"/>
    <col min="11004" max="11257" width="9.140625" style="28"/>
    <col min="11258" max="11258" width="20" style="28" customWidth="1"/>
    <col min="11259" max="11259" width="25.85546875" style="28" customWidth="1"/>
    <col min="11260" max="11513" width="9.140625" style="28"/>
    <col min="11514" max="11514" width="20" style="28" customWidth="1"/>
    <col min="11515" max="11515" width="25.85546875" style="28" customWidth="1"/>
    <col min="11516" max="11769" width="9.140625" style="28"/>
    <col min="11770" max="11770" width="20" style="28" customWidth="1"/>
    <col min="11771" max="11771" width="25.85546875" style="28" customWidth="1"/>
    <col min="11772" max="12025" width="9.140625" style="28"/>
    <col min="12026" max="12026" width="20" style="28" customWidth="1"/>
    <col min="12027" max="12027" width="25.85546875" style="28" customWidth="1"/>
    <col min="12028" max="12281" width="9.140625" style="28"/>
    <col min="12282" max="12282" width="20" style="28" customWidth="1"/>
    <col min="12283" max="12283" width="25.85546875" style="28" customWidth="1"/>
    <col min="12284" max="12537" width="9.140625" style="28"/>
    <col min="12538" max="12538" width="20" style="28" customWidth="1"/>
    <col min="12539" max="12539" width="25.85546875" style="28" customWidth="1"/>
    <col min="12540" max="12793" width="9.140625" style="28"/>
    <col min="12794" max="12794" width="20" style="28" customWidth="1"/>
    <col min="12795" max="12795" width="25.85546875" style="28" customWidth="1"/>
    <col min="12796" max="13049" width="9.140625" style="28"/>
    <col min="13050" max="13050" width="20" style="28" customWidth="1"/>
    <col min="13051" max="13051" width="25.85546875" style="28" customWidth="1"/>
    <col min="13052" max="13305" width="9.140625" style="28"/>
    <col min="13306" max="13306" width="20" style="28" customWidth="1"/>
    <col min="13307" max="13307" width="25.85546875" style="28" customWidth="1"/>
    <col min="13308" max="13561" width="9.140625" style="28"/>
    <col min="13562" max="13562" width="20" style="28" customWidth="1"/>
    <col min="13563" max="13563" width="25.85546875" style="28" customWidth="1"/>
    <col min="13564" max="13817" width="9.140625" style="28"/>
    <col min="13818" max="13818" width="20" style="28" customWidth="1"/>
    <col min="13819" max="13819" width="25.85546875" style="28" customWidth="1"/>
    <col min="13820" max="14073" width="9.140625" style="28"/>
    <col min="14074" max="14074" width="20" style="28" customWidth="1"/>
    <col min="14075" max="14075" width="25.85546875" style="28" customWidth="1"/>
    <col min="14076" max="14329" width="9.140625" style="28"/>
    <col min="14330" max="14330" width="20" style="28" customWidth="1"/>
    <col min="14331" max="14331" width="25.85546875" style="28" customWidth="1"/>
    <col min="14332" max="14585" width="9.140625" style="28"/>
    <col min="14586" max="14586" width="20" style="28" customWidth="1"/>
    <col min="14587" max="14587" width="25.85546875" style="28" customWidth="1"/>
    <col min="14588" max="14841" width="9.140625" style="28"/>
    <col min="14842" max="14842" width="20" style="28" customWidth="1"/>
    <col min="14843" max="14843" width="25.85546875" style="28" customWidth="1"/>
    <col min="14844" max="15097" width="9.140625" style="28"/>
    <col min="15098" max="15098" width="20" style="28" customWidth="1"/>
    <col min="15099" max="15099" width="25.85546875" style="28" customWidth="1"/>
    <col min="15100" max="15353" width="9.140625" style="28"/>
    <col min="15354" max="15354" width="20" style="28" customWidth="1"/>
    <col min="15355" max="15355" width="25.85546875" style="28" customWidth="1"/>
    <col min="15356" max="15609" width="9.140625" style="28"/>
    <col min="15610" max="15610" width="20" style="28" customWidth="1"/>
    <col min="15611" max="15611" width="25.85546875" style="28" customWidth="1"/>
    <col min="15612" max="15865" width="9.140625" style="28"/>
    <col min="15866" max="15866" width="20" style="28" customWidth="1"/>
    <col min="15867" max="15867" width="25.85546875" style="28" customWidth="1"/>
    <col min="15868" max="16121" width="9.140625" style="28"/>
    <col min="16122" max="16122" width="20" style="28" customWidth="1"/>
    <col min="16123" max="16123" width="25.85546875" style="28" customWidth="1"/>
    <col min="16124" max="16384" width="9.140625" style="28"/>
  </cols>
  <sheetData>
    <row r="1" spans="1:18" s="25" customFormat="1" ht="23.25" x14ac:dyDescent="0.25">
      <c r="A1" s="25" t="s">
        <v>83</v>
      </c>
    </row>
    <row r="2" spans="1:18" ht="102" x14ac:dyDescent="0.25">
      <c r="A2" s="26" t="s">
        <v>1</v>
      </c>
      <c r="B2" s="26" t="s">
        <v>2</v>
      </c>
      <c r="C2" s="26" t="s">
        <v>82</v>
      </c>
      <c r="D2" s="26" t="s">
        <v>23</v>
      </c>
      <c r="E2" s="26" t="s">
        <v>3</v>
      </c>
      <c r="F2" s="26" t="s">
        <v>4</v>
      </c>
      <c r="G2" s="26" t="s">
        <v>5</v>
      </c>
      <c r="H2" s="26" t="s">
        <v>6</v>
      </c>
      <c r="I2" s="26" t="s">
        <v>34</v>
      </c>
      <c r="J2" s="26" t="s">
        <v>24</v>
      </c>
      <c r="K2" s="26" t="s">
        <v>27</v>
      </c>
      <c r="L2" s="26" t="s">
        <v>7</v>
      </c>
      <c r="M2" s="26" t="s">
        <v>8</v>
      </c>
      <c r="N2" s="26" t="s">
        <v>31</v>
      </c>
      <c r="O2" s="26" t="s">
        <v>9</v>
      </c>
      <c r="P2" s="26" t="s">
        <v>10</v>
      </c>
      <c r="Q2" s="27"/>
      <c r="R2" s="27"/>
    </row>
    <row r="3" spans="1:18" x14ac:dyDescent="0.25">
      <c r="A3" s="29"/>
      <c r="B3" s="29"/>
      <c r="C3" s="29"/>
      <c r="D3" s="29"/>
      <c r="E3" s="29"/>
      <c r="F3" s="29"/>
      <c r="G3" s="29"/>
      <c r="H3" s="29"/>
      <c r="I3" s="29" t="s">
        <v>19</v>
      </c>
      <c r="J3" s="29" t="s">
        <v>20</v>
      </c>
      <c r="K3" s="29" t="s">
        <v>20</v>
      </c>
      <c r="L3" s="29" t="s">
        <v>21</v>
      </c>
      <c r="M3" s="29" t="s">
        <v>22</v>
      </c>
      <c r="N3" s="29" t="s">
        <v>20</v>
      </c>
      <c r="O3" s="29" t="s">
        <v>22</v>
      </c>
      <c r="P3" s="29"/>
    </row>
    <row r="4" spans="1:18" x14ac:dyDescent="0.25">
      <c r="A4" s="29" t="s">
        <v>47</v>
      </c>
      <c r="B4" s="29" t="s">
        <v>53</v>
      </c>
      <c r="C4" s="29" t="s">
        <v>59</v>
      </c>
      <c r="D4" s="29">
        <v>950000</v>
      </c>
      <c r="E4" s="29">
        <v>450000</v>
      </c>
      <c r="F4" s="29">
        <v>45</v>
      </c>
      <c r="G4" s="29">
        <v>26</v>
      </c>
      <c r="H4" s="29">
        <v>71</v>
      </c>
      <c r="I4" s="29">
        <v>20</v>
      </c>
      <c r="J4" s="29">
        <v>10</v>
      </c>
      <c r="K4" s="29">
        <v>8</v>
      </c>
      <c r="L4" s="29">
        <v>4</v>
      </c>
      <c r="M4" s="29">
        <v>7</v>
      </c>
      <c r="N4" s="29">
        <v>10</v>
      </c>
      <c r="O4" s="29">
        <v>6</v>
      </c>
      <c r="P4" s="29">
        <v>65</v>
      </c>
    </row>
    <row r="5" spans="1:18" x14ac:dyDescent="0.25">
      <c r="A5" s="29" t="s">
        <v>48</v>
      </c>
      <c r="B5" s="29" t="s">
        <v>54</v>
      </c>
      <c r="C5" s="29" t="s">
        <v>60</v>
      </c>
      <c r="D5" s="29">
        <v>1500000</v>
      </c>
      <c r="E5" s="29">
        <v>650000</v>
      </c>
      <c r="F5" s="29">
        <v>40</v>
      </c>
      <c r="G5" s="29">
        <v>33</v>
      </c>
      <c r="H5" s="29">
        <v>73</v>
      </c>
      <c r="I5" s="29">
        <v>25</v>
      </c>
      <c r="J5" s="29">
        <v>12</v>
      </c>
      <c r="K5" s="29">
        <v>11</v>
      </c>
      <c r="L5" s="29">
        <v>5</v>
      </c>
      <c r="M5" s="29">
        <v>10</v>
      </c>
      <c r="N5" s="29">
        <v>12</v>
      </c>
      <c r="O5" s="29">
        <v>9</v>
      </c>
      <c r="P5" s="29">
        <v>84</v>
      </c>
    </row>
    <row r="6" spans="1:18" x14ac:dyDescent="0.25">
      <c r="A6" s="29" t="s">
        <v>49</v>
      </c>
      <c r="B6" s="29" t="s">
        <v>55</v>
      </c>
      <c r="C6" s="29" t="s">
        <v>61</v>
      </c>
      <c r="D6" s="29">
        <v>1060500</v>
      </c>
      <c r="E6" s="29">
        <v>500000</v>
      </c>
      <c r="F6" s="29">
        <v>55</v>
      </c>
      <c r="G6" s="29">
        <v>24</v>
      </c>
      <c r="H6" s="29">
        <v>79</v>
      </c>
      <c r="I6" s="29">
        <v>15</v>
      </c>
      <c r="J6" s="29">
        <v>7</v>
      </c>
      <c r="K6" s="29">
        <v>6</v>
      </c>
      <c r="L6" s="29">
        <v>4</v>
      </c>
      <c r="M6" s="29">
        <v>7</v>
      </c>
      <c r="N6" s="29">
        <v>8</v>
      </c>
      <c r="O6" s="29">
        <v>6</v>
      </c>
      <c r="P6" s="29">
        <v>53</v>
      </c>
    </row>
    <row r="7" spans="1:18" x14ac:dyDescent="0.25">
      <c r="A7" s="29" t="s">
        <v>50</v>
      </c>
      <c r="B7" s="29" t="s">
        <v>56</v>
      </c>
      <c r="C7" s="29" t="s">
        <v>62</v>
      </c>
      <c r="D7" s="29">
        <v>717570</v>
      </c>
      <c r="E7" s="29">
        <v>330000</v>
      </c>
      <c r="F7" s="29">
        <v>0</v>
      </c>
      <c r="G7" s="29">
        <v>34</v>
      </c>
      <c r="H7" s="29">
        <v>34</v>
      </c>
      <c r="I7" s="29">
        <v>23</v>
      </c>
      <c r="J7" s="29">
        <v>11</v>
      </c>
      <c r="K7" s="29">
        <v>10</v>
      </c>
      <c r="L7" s="29">
        <v>4</v>
      </c>
      <c r="M7" s="29">
        <v>10</v>
      </c>
      <c r="N7" s="29">
        <v>11</v>
      </c>
      <c r="O7" s="29">
        <v>4</v>
      </c>
      <c r="P7" s="29">
        <v>73</v>
      </c>
    </row>
    <row r="8" spans="1:18" x14ac:dyDescent="0.25">
      <c r="A8" s="29" t="s">
        <v>51</v>
      </c>
      <c r="B8" s="29" t="s">
        <v>57</v>
      </c>
      <c r="C8" s="29" t="s">
        <v>63</v>
      </c>
      <c r="D8" s="29">
        <v>918550</v>
      </c>
      <c r="E8" s="29">
        <v>500000</v>
      </c>
      <c r="F8" s="29">
        <v>27</v>
      </c>
      <c r="G8" s="29">
        <v>26</v>
      </c>
      <c r="H8" s="29">
        <v>53</v>
      </c>
      <c r="I8" s="29">
        <v>23</v>
      </c>
      <c r="J8" s="29">
        <v>11</v>
      </c>
      <c r="K8" s="29">
        <v>10</v>
      </c>
      <c r="L8" s="29">
        <v>5</v>
      </c>
      <c r="M8" s="29">
        <v>10</v>
      </c>
      <c r="N8" s="29">
        <v>11</v>
      </c>
      <c r="O8" s="29">
        <v>7</v>
      </c>
      <c r="P8" s="29">
        <v>77</v>
      </c>
    </row>
    <row r="9" spans="1:18" x14ac:dyDescent="0.25">
      <c r="A9" s="29" t="s">
        <v>52</v>
      </c>
      <c r="B9" s="29" t="s">
        <v>58</v>
      </c>
      <c r="C9" s="29" t="s">
        <v>64</v>
      </c>
      <c r="D9" s="29">
        <v>715000</v>
      </c>
      <c r="E9" s="29">
        <v>335000</v>
      </c>
      <c r="F9" s="29">
        <v>0</v>
      </c>
      <c r="G9" s="29">
        <v>19</v>
      </c>
      <c r="H9" s="29">
        <v>19</v>
      </c>
      <c r="I9" s="29">
        <v>5</v>
      </c>
      <c r="J9" s="29">
        <v>7</v>
      </c>
      <c r="K9" s="29">
        <v>3</v>
      </c>
      <c r="L9" s="29">
        <v>4</v>
      </c>
      <c r="M9" s="29">
        <v>6</v>
      </c>
      <c r="N9" s="29">
        <v>5</v>
      </c>
      <c r="O9" s="29">
        <v>4</v>
      </c>
      <c r="P9" s="29">
        <v>34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D3" sqref="D3"/>
    </sheetView>
  </sheetViews>
  <sheetFormatPr defaultRowHeight="12.75" x14ac:dyDescent="0.25"/>
  <cols>
    <col min="1" max="1" width="9.140625" style="28"/>
    <col min="2" max="2" width="20" style="28" customWidth="1"/>
    <col min="3" max="3" width="25.85546875" style="28" customWidth="1"/>
    <col min="4" max="249" width="9.140625" style="28"/>
    <col min="250" max="250" width="20" style="28" customWidth="1"/>
    <col min="251" max="251" width="25.85546875" style="28" customWidth="1"/>
    <col min="252" max="505" width="9.140625" style="28"/>
    <col min="506" max="506" width="20" style="28" customWidth="1"/>
    <col min="507" max="507" width="25.85546875" style="28" customWidth="1"/>
    <col min="508" max="761" width="9.140625" style="28"/>
    <col min="762" max="762" width="20" style="28" customWidth="1"/>
    <col min="763" max="763" width="25.85546875" style="28" customWidth="1"/>
    <col min="764" max="1017" width="9.140625" style="28"/>
    <col min="1018" max="1018" width="20" style="28" customWidth="1"/>
    <col min="1019" max="1019" width="25.85546875" style="28" customWidth="1"/>
    <col min="1020" max="1273" width="9.140625" style="28"/>
    <col min="1274" max="1274" width="20" style="28" customWidth="1"/>
    <col min="1275" max="1275" width="25.85546875" style="28" customWidth="1"/>
    <col min="1276" max="1529" width="9.140625" style="28"/>
    <col min="1530" max="1530" width="20" style="28" customWidth="1"/>
    <col min="1531" max="1531" width="25.85546875" style="28" customWidth="1"/>
    <col min="1532" max="1785" width="9.140625" style="28"/>
    <col min="1786" max="1786" width="20" style="28" customWidth="1"/>
    <col min="1787" max="1787" width="25.85546875" style="28" customWidth="1"/>
    <col min="1788" max="2041" width="9.140625" style="28"/>
    <col min="2042" max="2042" width="20" style="28" customWidth="1"/>
    <col min="2043" max="2043" width="25.85546875" style="28" customWidth="1"/>
    <col min="2044" max="2297" width="9.140625" style="28"/>
    <col min="2298" max="2298" width="20" style="28" customWidth="1"/>
    <col min="2299" max="2299" width="25.85546875" style="28" customWidth="1"/>
    <col min="2300" max="2553" width="9.140625" style="28"/>
    <col min="2554" max="2554" width="20" style="28" customWidth="1"/>
    <col min="2555" max="2555" width="25.85546875" style="28" customWidth="1"/>
    <col min="2556" max="2809" width="9.140625" style="28"/>
    <col min="2810" max="2810" width="20" style="28" customWidth="1"/>
    <col min="2811" max="2811" width="25.85546875" style="28" customWidth="1"/>
    <col min="2812" max="3065" width="9.140625" style="28"/>
    <col min="3066" max="3066" width="20" style="28" customWidth="1"/>
    <col min="3067" max="3067" width="25.85546875" style="28" customWidth="1"/>
    <col min="3068" max="3321" width="9.140625" style="28"/>
    <col min="3322" max="3322" width="20" style="28" customWidth="1"/>
    <col min="3323" max="3323" width="25.85546875" style="28" customWidth="1"/>
    <col min="3324" max="3577" width="9.140625" style="28"/>
    <col min="3578" max="3578" width="20" style="28" customWidth="1"/>
    <col min="3579" max="3579" width="25.85546875" style="28" customWidth="1"/>
    <col min="3580" max="3833" width="9.140625" style="28"/>
    <col min="3834" max="3834" width="20" style="28" customWidth="1"/>
    <col min="3835" max="3835" width="25.85546875" style="28" customWidth="1"/>
    <col min="3836" max="4089" width="9.140625" style="28"/>
    <col min="4090" max="4090" width="20" style="28" customWidth="1"/>
    <col min="4091" max="4091" width="25.85546875" style="28" customWidth="1"/>
    <col min="4092" max="4345" width="9.140625" style="28"/>
    <col min="4346" max="4346" width="20" style="28" customWidth="1"/>
    <col min="4347" max="4347" width="25.85546875" style="28" customWidth="1"/>
    <col min="4348" max="4601" width="9.140625" style="28"/>
    <col min="4602" max="4602" width="20" style="28" customWidth="1"/>
    <col min="4603" max="4603" width="25.85546875" style="28" customWidth="1"/>
    <col min="4604" max="4857" width="9.140625" style="28"/>
    <col min="4858" max="4858" width="20" style="28" customWidth="1"/>
    <col min="4859" max="4859" width="25.85546875" style="28" customWidth="1"/>
    <col min="4860" max="5113" width="9.140625" style="28"/>
    <col min="5114" max="5114" width="20" style="28" customWidth="1"/>
    <col min="5115" max="5115" width="25.85546875" style="28" customWidth="1"/>
    <col min="5116" max="5369" width="9.140625" style="28"/>
    <col min="5370" max="5370" width="20" style="28" customWidth="1"/>
    <col min="5371" max="5371" width="25.85546875" style="28" customWidth="1"/>
    <col min="5372" max="5625" width="9.140625" style="28"/>
    <col min="5626" max="5626" width="20" style="28" customWidth="1"/>
    <col min="5627" max="5627" width="25.85546875" style="28" customWidth="1"/>
    <col min="5628" max="5881" width="9.140625" style="28"/>
    <col min="5882" max="5882" width="20" style="28" customWidth="1"/>
    <col min="5883" max="5883" width="25.85546875" style="28" customWidth="1"/>
    <col min="5884" max="6137" width="9.140625" style="28"/>
    <col min="6138" max="6138" width="20" style="28" customWidth="1"/>
    <col min="6139" max="6139" width="25.85546875" style="28" customWidth="1"/>
    <col min="6140" max="6393" width="9.140625" style="28"/>
    <col min="6394" max="6394" width="20" style="28" customWidth="1"/>
    <col min="6395" max="6395" width="25.85546875" style="28" customWidth="1"/>
    <col min="6396" max="6649" width="9.140625" style="28"/>
    <col min="6650" max="6650" width="20" style="28" customWidth="1"/>
    <col min="6651" max="6651" width="25.85546875" style="28" customWidth="1"/>
    <col min="6652" max="6905" width="9.140625" style="28"/>
    <col min="6906" max="6906" width="20" style="28" customWidth="1"/>
    <col min="6907" max="6907" width="25.85546875" style="28" customWidth="1"/>
    <col min="6908" max="7161" width="9.140625" style="28"/>
    <col min="7162" max="7162" width="20" style="28" customWidth="1"/>
    <col min="7163" max="7163" width="25.85546875" style="28" customWidth="1"/>
    <col min="7164" max="7417" width="9.140625" style="28"/>
    <col min="7418" max="7418" width="20" style="28" customWidth="1"/>
    <col min="7419" max="7419" width="25.85546875" style="28" customWidth="1"/>
    <col min="7420" max="7673" width="9.140625" style="28"/>
    <col min="7674" max="7674" width="20" style="28" customWidth="1"/>
    <col min="7675" max="7675" width="25.85546875" style="28" customWidth="1"/>
    <col min="7676" max="7929" width="9.140625" style="28"/>
    <col min="7930" max="7930" width="20" style="28" customWidth="1"/>
    <col min="7931" max="7931" width="25.85546875" style="28" customWidth="1"/>
    <col min="7932" max="8185" width="9.140625" style="28"/>
    <col min="8186" max="8186" width="20" style="28" customWidth="1"/>
    <col min="8187" max="8187" width="25.85546875" style="28" customWidth="1"/>
    <col min="8188" max="8441" width="9.140625" style="28"/>
    <col min="8442" max="8442" width="20" style="28" customWidth="1"/>
    <col min="8443" max="8443" width="25.85546875" style="28" customWidth="1"/>
    <col min="8444" max="8697" width="9.140625" style="28"/>
    <col min="8698" max="8698" width="20" style="28" customWidth="1"/>
    <col min="8699" max="8699" width="25.85546875" style="28" customWidth="1"/>
    <col min="8700" max="8953" width="9.140625" style="28"/>
    <col min="8954" max="8954" width="20" style="28" customWidth="1"/>
    <col min="8955" max="8955" width="25.85546875" style="28" customWidth="1"/>
    <col min="8956" max="9209" width="9.140625" style="28"/>
    <col min="9210" max="9210" width="20" style="28" customWidth="1"/>
    <col min="9211" max="9211" width="25.85546875" style="28" customWidth="1"/>
    <col min="9212" max="9465" width="9.140625" style="28"/>
    <col min="9466" max="9466" width="20" style="28" customWidth="1"/>
    <col min="9467" max="9467" width="25.85546875" style="28" customWidth="1"/>
    <col min="9468" max="9721" width="9.140625" style="28"/>
    <col min="9722" max="9722" width="20" style="28" customWidth="1"/>
    <col min="9723" max="9723" width="25.85546875" style="28" customWidth="1"/>
    <col min="9724" max="9977" width="9.140625" style="28"/>
    <col min="9978" max="9978" width="20" style="28" customWidth="1"/>
    <col min="9979" max="9979" width="25.85546875" style="28" customWidth="1"/>
    <col min="9980" max="10233" width="9.140625" style="28"/>
    <col min="10234" max="10234" width="20" style="28" customWidth="1"/>
    <col min="10235" max="10235" width="25.85546875" style="28" customWidth="1"/>
    <col min="10236" max="10489" width="9.140625" style="28"/>
    <col min="10490" max="10490" width="20" style="28" customWidth="1"/>
    <col min="10491" max="10491" width="25.85546875" style="28" customWidth="1"/>
    <col min="10492" max="10745" width="9.140625" style="28"/>
    <col min="10746" max="10746" width="20" style="28" customWidth="1"/>
    <col min="10747" max="10747" width="25.85546875" style="28" customWidth="1"/>
    <col min="10748" max="11001" width="9.140625" style="28"/>
    <col min="11002" max="11002" width="20" style="28" customWidth="1"/>
    <col min="11003" max="11003" width="25.85546875" style="28" customWidth="1"/>
    <col min="11004" max="11257" width="9.140625" style="28"/>
    <col min="11258" max="11258" width="20" style="28" customWidth="1"/>
    <col min="11259" max="11259" width="25.85546875" style="28" customWidth="1"/>
    <col min="11260" max="11513" width="9.140625" style="28"/>
    <col min="11514" max="11514" width="20" style="28" customWidth="1"/>
    <col min="11515" max="11515" width="25.85546875" style="28" customWidth="1"/>
    <col min="11516" max="11769" width="9.140625" style="28"/>
    <col min="11770" max="11770" width="20" style="28" customWidth="1"/>
    <col min="11771" max="11771" width="25.85546875" style="28" customWidth="1"/>
    <col min="11772" max="12025" width="9.140625" style="28"/>
    <col min="12026" max="12026" width="20" style="28" customWidth="1"/>
    <col min="12027" max="12027" width="25.85546875" style="28" customWidth="1"/>
    <col min="12028" max="12281" width="9.140625" style="28"/>
    <col min="12282" max="12282" width="20" style="28" customWidth="1"/>
    <col min="12283" max="12283" width="25.85546875" style="28" customWidth="1"/>
    <col min="12284" max="12537" width="9.140625" style="28"/>
    <col min="12538" max="12538" width="20" style="28" customWidth="1"/>
    <col min="12539" max="12539" width="25.85546875" style="28" customWidth="1"/>
    <col min="12540" max="12793" width="9.140625" style="28"/>
    <col min="12794" max="12794" width="20" style="28" customWidth="1"/>
    <col min="12795" max="12795" width="25.85546875" style="28" customWidth="1"/>
    <col min="12796" max="13049" width="9.140625" style="28"/>
    <col min="13050" max="13050" width="20" style="28" customWidth="1"/>
    <col min="13051" max="13051" width="25.85546875" style="28" customWidth="1"/>
    <col min="13052" max="13305" width="9.140625" style="28"/>
    <col min="13306" max="13306" width="20" style="28" customWidth="1"/>
    <col min="13307" max="13307" width="25.85546875" style="28" customWidth="1"/>
    <col min="13308" max="13561" width="9.140625" style="28"/>
    <col min="13562" max="13562" width="20" style="28" customWidth="1"/>
    <col min="13563" max="13563" width="25.85546875" style="28" customWidth="1"/>
    <col min="13564" max="13817" width="9.140625" style="28"/>
    <col min="13818" max="13818" width="20" style="28" customWidth="1"/>
    <col min="13819" max="13819" width="25.85546875" style="28" customWidth="1"/>
    <col min="13820" max="14073" width="9.140625" style="28"/>
    <col min="14074" max="14074" width="20" style="28" customWidth="1"/>
    <col min="14075" max="14075" width="25.85546875" style="28" customWidth="1"/>
    <col min="14076" max="14329" width="9.140625" style="28"/>
    <col min="14330" max="14330" width="20" style="28" customWidth="1"/>
    <col min="14331" max="14331" width="25.85546875" style="28" customWidth="1"/>
    <col min="14332" max="14585" width="9.140625" style="28"/>
    <col min="14586" max="14586" width="20" style="28" customWidth="1"/>
    <col min="14587" max="14587" width="25.85546875" style="28" customWidth="1"/>
    <col min="14588" max="14841" width="9.140625" style="28"/>
    <col min="14842" max="14842" width="20" style="28" customWidth="1"/>
    <col min="14843" max="14843" width="25.85546875" style="28" customWidth="1"/>
    <col min="14844" max="15097" width="9.140625" style="28"/>
    <col min="15098" max="15098" width="20" style="28" customWidth="1"/>
    <col min="15099" max="15099" width="25.85546875" style="28" customWidth="1"/>
    <col min="15100" max="15353" width="9.140625" style="28"/>
    <col min="15354" max="15354" width="20" style="28" customWidth="1"/>
    <col min="15355" max="15355" width="25.85546875" style="28" customWidth="1"/>
    <col min="15356" max="15609" width="9.140625" style="28"/>
    <col min="15610" max="15610" width="20" style="28" customWidth="1"/>
    <col min="15611" max="15611" width="25.85546875" style="28" customWidth="1"/>
    <col min="15612" max="15865" width="9.140625" style="28"/>
    <col min="15866" max="15866" width="20" style="28" customWidth="1"/>
    <col min="15867" max="15867" width="25.85546875" style="28" customWidth="1"/>
    <col min="15868" max="16121" width="9.140625" style="28"/>
    <col min="16122" max="16122" width="20" style="28" customWidth="1"/>
    <col min="16123" max="16123" width="25.85546875" style="28" customWidth="1"/>
    <col min="16124" max="16384" width="9.140625" style="28"/>
  </cols>
  <sheetData>
    <row r="1" spans="1:18" s="25" customFormat="1" ht="23.25" x14ac:dyDescent="0.25">
      <c r="A1" s="25" t="s">
        <v>83</v>
      </c>
    </row>
    <row r="2" spans="1:18" ht="102" x14ac:dyDescent="0.25">
      <c r="A2" s="26" t="s">
        <v>1</v>
      </c>
      <c r="B2" s="26" t="s">
        <v>2</v>
      </c>
      <c r="C2" s="26" t="s">
        <v>82</v>
      </c>
      <c r="D2" s="26" t="s">
        <v>23</v>
      </c>
      <c r="E2" s="26" t="s">
        <v>3</v>
      </c>
      <c r="F2" s="26" t="s">
        <v>4</v>
      </c>
      <c r="G2" s="26" t="s">
        <v>5</v>
      </c>
      <c r="H2" s="26" t="s">
        <v>6</v>
      </c>
      <c r="I2" s="26" t="s">
        <v>34</v>
      </c>
      <c r="J2" s="26" t="s">
        <v>24</v>
      </c>
      <c r="K2" s="26" t="s">
        <v>27</v>
      </c>
      <c r="L2" s="26" t="s">
        <v>7</v>
      </c>
      <c r="M2" s="26" t="s">
        <v>8</v>
      </c>
      <c r="N2" s="26" t="s">
        <v>31</v>
      </c>
      <c r="O2" s="26" t="s">
        <v>9</v>
      </c>
      <c r="P2" s="26" t="s">
        <v>10</v>
      </c>
      <c r="Q2" s="27"/>
      <c r="R2" s="27"/>
    </row>
    <row r="3" spans="1:18" x14ac:dyDescent="0.25">
      <c r="A3" s="29"/>
      <c r="B3" s="29"/>
      <c r="C3" s="29"/>
      <c r="D3" s="29"/>
      <c r="E3" s="29"/>
      <c r="F3" s="29"/>
      <c r="G3" s="29"/>
      <c r="H3" s="29"/>
      <c r="I3" s="29" t="s">
        <v>19</v>
      </c>
      <c r="J3" s="29" t="s">
        <v>20</v>
      </c>
      <c r="K3" s="29" t="s">
        <v>20</v>
      </c>
      <c r="L3" s="29" t="s">
        <v>21</v>
      </c>
      <c r="M3" s="29" t="s">
        <v>22</v>
      </c>
      <c r="N3" s="29" t="s">
        <v>20</v>
      </c>
      <c r="O3" s="29" t="s">
        <v>22</v>
      </c>
      <c r="P3" s="29"/>
    </row>
    <row r="4" spans="1:18" x14ac:dyDescent="0.25">
      <c r="A4" s="29" t="s">
        <v>47</v>
      </c>
      <c r="B4" s="29" t="s">
        <v>53</v>
      </c>
      <c r="C4" s="29" t="s">
        <v>59</v>
      </c>
      <c r="D4" s="29">
        <v>950000</v>
      </c>
      <c r="E4" s="29">
        <v>450000</v>
      </c>
      <c r="F4" s="29">
        <v>45</v>
      </c>
      <c r="G4" s="29">
        <v>26</v>
      </c>
      <c r="H4" s="29">
        <v>71</v>
      </c>
      <c r="I4" s="29">
        <v>15</v>
      </c>
      <c r="J4" s="29">
        <v>10</v>
      </c>
      <c r="K4" s="29">
        <v>9</v>
      </c>
      <c r="L4" s="29">
        <v>5</v>
      </c>
      <c r="M4" s="29">
        <v>8</v>
      </c>
      <c r="N4" s="29">
        <v>13</v>
      </c>
      <c r="O4" s="29">
        <v>6</v>
      </c>
      <c r="P4" s="29">
        <v>66</v>
      </c>
    </row>
    <row r="5" spans="1:18" x14ac:dyDescent="0.25">
      <c r="A5" s="29" t="s">
        <v>48</v>
      </c>
      <c r="B5" s="29" t="s">
        <v>54</v>
      </c>
      <c r="C5" s="29" t="s">
        <v>60</v>
      </c>
      <c r="D5" s="29">
        <v>1500000</v>
      </c>
      <c r="E5" s="29">
        <v>650000</v>
      </c>
      <c r="F5" s="29">
        <v>40</v>
      </c>
      <c r="G5" s="29">
        <v>33</v>
      </c>
      <c r="H5" s="29">
        <v>73</v>
      </c>
      <c r="I5" s="29">
        <v>25</v>
      </c>
      <c r="J5" s="29">
        <v>12</v>
      </c>
      <c r="K5" s="29">
        <v>13</v>
      </c>
      <c r="L5" s="29">
        <v>5</v>
      </c>
      <c r="M5" s="29">
        <v>10</v>
      </c>
      <c r="N5" s="29">
        <v>13</v>
      </c>
      <c r="O5" s="29">
        <v>9</v>
      </c>
      <c r="P5" s="29">
        <v>87</v>
      </c>
    </row>
    <row r="6" spans="1:18" x14ac:dyDescent="0.25">
      <c r="A6" s="29" t="s">
        <v>49</v>
      </c>
      <c r="B6" s="29" t="s">
        <v>55</v>
      </c>
      <c r="C6" s="29" t="s">
        <v>61</v>
      </c>
      <c r="D6" s="29">
        <v>1060500</v>
      </c>
      <c r="E6" s="29">
        <v>500000</v>
      </c>
      <c r="F6" s="29">
        <v>55</v>
      </c>
      <c r="G6" s="29">
        <v>24</v>
      </c>
      <c r="H6" s="29">
        <v>79</v>
      </c>
      <c r="I6" s="29">
        <v>8</v>
      </c>
      <c r="J6" s="29">
        <v>7</v>
      </c>
      <c r="K6" s="29">
        <v>2</v>
      </c>
      <c r="L6" s="29">
        <v>5</v>
      </c>
      <c r="M6" s="29">
        <v>8</v>
      </c>
      <c r="N6" s="29">
        <v>8</v>
      </c>
      <c r="O6" s="29">
        <v>6</v>
      </c>
      <c r="P6" s="29">
        <v>44</v>
      </c>
    </row>
    <row r="7" spans="1:18" x14ac:dyDescent="0.25">
      <c r="A7" s="29" t="s">
        <v>50</v>
      </c>
      <c r="B7" s="29" t="s">
        <v>56</v>
      </c>
      <c r="C7" s="29" t="s">
        <v>62</v>
      </c>
      <c r="D7" s="29">
        <v>717570</v>
      </c>
      <c r="E7" s="29">
        <v>330000</v>
      </c>
      <c r="F7" s="29">
        <v>0</v>
      </c>
      <c r="G7" s="29">
        <v>34</v>
      </c>
      <c r="H7" s="29">
        <v>34</v>
      </c>
      <c r="I7" s="29">
        <v>20</v>
      </c>
      <c r="J7" s="29">
        <v>11</v>
      </c>
      <c r="K7" s="29">
        <v>10</v>
      </c>
      <c r="L7" s="29">
        <v>5</v>
      </c>
      <c r="M7" s="29">
        <v>10</v>
      </c>
      <c r="N7" s="29">
        <v>13</v>
      </c>
      <c r="O7" s="29">
        <v>5</v>
      </c>
      <c r="P7" s="29">
        <v>74</v>
      </c>
    </row>
    <row r="8" spans="1:18" x14ac:dyDescent="0.25">
      <c r="A8" s="29" t="s">
        <v>51</v>
      </c>
      <c r="B8" s="29" t="s">
        <v>57</v>
      </c>
      <c r="C8" s="29" t="s">
        <v>63</v>
      </c>
      <c r="D8" s="29">
        <v>918550</v>
      </c>
      <c r="E8" s="29">
        <v>500000</v>
      </c>
      <c r="F8" s="29">
        <v>27</v>
      </c>
      <c r="G8" s="29">
        <v>26</v>
      </c>
      <c r="H8" s="29">
        <v>53</v>
      </c>
      <c r="I8" s="29">
        <v>19</v>
      </c>
      <c r="J8" s="29">
        <v>11</v>
      </c>
      <c r="K8" s="29">
        <v>9</v>
      </c>
      <c r="L8" s="29">
        <v>5</v>
      </c>
      <c r="M8" s="29">
        <v>10</v>
      </c>
      <c r="N8" s="29">
        <v>13</v>
      </c>
      <c r="O8" s="29">
        <v>7</v>
      </c>
      <c r="P8" s="29">
        <v>74</v>
      </c>
    </row>
    <row r="9" spans="1:18" x14ac:dyDescent="0.25">
      <c r="A9" s="29" t="s">
        <v>52</v>
      </c>
      <c r="B9" s="29" t="s">
        <v>58</v>
      </c>
      <c r="C9" s="29" t="s">
        <v>64</v>
      </c>
      <c r="D9" s="29">
        <v>715000</v>
      </c>
      <c r="E9" s="29">
        <v>335000</v>
      </c>
      <c r="F9" s="29">
        <v>0</v>
      </c>
      <c r="G9" s="29">
        <v>19</v>
      </c>
      <c r="H9" s="29">
        <v>19</v>
      </c>
      <c r="I9" s="29">
        <v>4</v>
      </c>
      <c r="J9" s="29">
        <v>2</v>
      </c>
      <c r="K9" s="29">
        <v>2</v>
      </c>
      <c r="L9" s="29">
        <v>5</v>
      </c>
      <c r="M9" s="29">
        <v>8</v>
      </c>
      <c r="N9" s="29">
        <v>5</v>
      </c>
      <c r="O9" s="29">
        <v>4</v>
      </c>
      <c r="P9" s="29">
        <v>30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D3" sqref="D3"/>
    </sheetView>
  </sheetViews>
  <sheetFormatPr defaultRowHeight="12.75" x14ac:dyDescent="0.25"/>
  <cols>
    <col min="1" max="1" width="9.140625" style="28"/>
    <col min="2" max="2" width="20" style="28" customWidth="1"/>
    <col min="3" max="3" width="25.85546875" style="28" customWidth="1"/>
    <col min="4" max="249" width="9.140625" style="28"/>
    <col min="250" max="250" width="20" style="28" customWidth="1"/>
    <col min="251" max="251" width="25.85546875" style="28" customWidth="1"/>
    <col min="252" max="505" width="9.140625" style="28"/>
    <col min="506" max="506" width="20" style="28" customWidth="1"/>
    <col min="507" max="507" width="25.85546875" style="28" customWidth="1"/>
    <col min="508" max="761" width="9.140625" style="28"/>
    <col min="762" max="762" width="20" style="28" customWidth="1"/>
    <col min="763" max="763" width="25.85546875" style="28" customWidth="1"/>
    <col min="764" max="1017" width="9.140625" style="28"/>
    <col min="1018" max="1018" width="20" style="28" customWidth="1"/>
    <col min="1019" max="1019" width="25.85546875" style="28" customWidth="1"/>
    <col min="1020" max="1273" width="9.140625" style="28"/>
    <col min="1274" max="1274" width="20" style="28" customWidth="1"/>
    <col min="1275" max="1275" width="25.85546875" style="28" customWidth="1"/>
    <col min="1276" max="1529" width="9.140625" style="28"/>
    <col min="1530" max="1530" width="20" style="28" customWidth="1"/>
    <col min="1531" max="1531" width="25.85546875" style="28" customWidth="1"/>
    <col min="1532" max="1785" width="9.140625" style="28"/>
    <col min="1786" max="1786" width="20" style="28" customWidth="1"/>
    <col min="1787" max="1787" width="25.85546875" style="28" customWidth="1"/>
    <col min="1788" max="2041" width="9.140625" style="28"/>
    <col min="2042" max="2042" width="20" style="28" customWidth="1"/>
    <col min="2043" max="2043" width="25.85546875" style="28" customWidth="1"/>
    <col min="2044" max="2297" width="9.140625" style="28"/>
    <col min="2298" max="2298" width="20" style="28" customWidth="1"/>
    <col min="2299" max="2299" width="25.85546875" style="28" customWidth="1"/>
    <col min="2300" max="2553" width="9.140625" style="28"/>
    <col min="2554" max="2554" width="20" style="28" customWidth="1"/>
    <col min="2555" max="2555" width="25.85546875" style="28" customWidth="1"/>
    <col min="2556" max="2809" width="9.140625" style="28"/>
    <col min="2810" max="2810" width="20" style="28" customWidth="1"/>
    <col min="2811" max="2811" width="25.85546875" style="28" customWidth="1"/>
    <col min="2812" max="3065" width="9.140625" style="28"/>
    <col min="3066" max="3066" width="20" style="28" customWidth="1"/>
    <col min="3067" max="3067" width="25.85546875" style="28" customWidth="1"/>
    <col min="3068" max="3321" width="9.140625" style="28"/>
    <col min="3322" max="3322" width="20" style="28" customWidth="1"/>
    <col min="3323" max="3323" width="25.85546875" style="28" customWidth="1"/>
    <col min="3324" max="3577" width="9.140625" style="28"/>
    <col min="3578" max="3578" width="20" style="28" customWidth="1"/>
    <col min="3579" max="3579" width="25.85546875" style="28" customWidth="1"/>
    <col min="3580" max="3833" width="9.140625" style="28"/>
    <col min="3834" max="3834" width="20" style="28" customWidth="1"/>
    <col min="3835" max="3835" width="25.85546875" style="28" customWidth="1"/>
    <col min="3836" max="4089" width="9.140625" style="28"/>
    <col min="4090" max="4090" width="20" style="28" customWidth="1"/>
    <col min="4091" max="4091" width="25.85546875" style="28" customWidth="1"/>
    <col min="4092" max="4345" width="9.140625" style="28"/>
    <col min="4346" max="4346" width="20" style="28" customWidth="1"/>
    <col min="4347" max="4347" width="25.85546875" style="28" customWidth="1"/>
    <col min="4348" max="4601" width="9.140625" style="28"/>
    <col min="4602" max="4602" width="20" style="28" customWidth="1"/>
    <col min="4603" max="4603" width="25.85546875" style="28" customWidth="1"/>
    <col min="4604" max="4857" width="9.140625" style="28"/>
    <col min="4858" max="4858" width="20" style="28" customWidth="1"/>
    <col min="4859" max="4859" width="25.85546875" style="28" customWidth="1"/>
    <col min="4860" max="5113" width="9.140625" style="28"/>
    <col min="5114" max="5114" width="20" style="28" customWidth="1"/>
    <col min="5115" max="5115" width="25.85546875" style="28" customWidth="1"/>
    <col min="5116" max="5369" width="9.140625" style="28"/>
    <col min="5370" max="5370" width="20" style="28" customWidth="1"/>
    <col min="5371" max="5371" width="25.85546875" style="28" customWidth="1"/>
    <col min="5372" max="5625" width="9.140625" style="28"/>
    <col min="5626" max="5626" width="20" style="28" customWidth="1"/>
    <col min="5627" max="5627" width="25.85546875" style="28" customWidth="1"/>
    <col min="5628" max="5881" width="9.140625" style="28"/>
    <col min="5882" max="5882" width="20" style="28" customWidth="1"/>
    <col min="5883" max="5883" width="25.85546875" style="28" customWidth="1"/>
    <col min="5884" max="6137" width="9.140625" style="28"/>
    <col min="6138" max="6138" width="20" style="28" customWidth="1"/>
    <col min="6139" max="6139" width="25.85546875" style="28" customWidth="1"/>
    <col min="6140" max="6393" width="9.140625" style="28"/>
    <col min="6394" max="6394" width="20" style="28" customWidth="1"/>
    <col min="6395" max="6395" width="25.85546875" style="28" customWidth="1"/>
    <col min="6396" max="6649" width="9.140625" style="28"/>
    <col min="6650" max="6650" width="20" style="28" customWidth="1"/>
    <col min="6651" max="6651" width="25.85546875" style="28" customWidth="1"/>
    <col min="6652" max="6905" width="9.140625" style="28"/>
    <col min="6906" max="6906" width="20" style="28" customWidth="1"/>
    <col min="6907" max="6907" width="25.85546875" style="28" customWidth="1"/>
    <col min="6908" max="7161" width="9.140625" style="28"/>
    <col min="7162" max="7162" width="20" style="28" customWidth="1"/>
    <col min="7163" max="7163" width="25.85546875" style="28" customWidth="1"/>
    <col min="7164" max="7417" width="9.140625" style="28"/>
    <col min="7418" max="7418" width="20" style="28" customWidth="1"/>
    <col min="7419" max="7419" width="25.85546875" style="28" customWidth="1"/>
    <col min="7420" max="7673" width="9.140625" style="28"/>
    <col min="7674" max="7674" width="20" style="28" customWidth="1"/>
    <col min="7675" max="7675" width="25.85546875" style="28" customWidth="1"/>
    <col min="7676" max="7929" width="9.140625" style="28"/>
    <col min="7930" max="7930" width="20" style="28" customWidth="1"/>
    <col min="7931" max="7931" width="25.85546875" style="28" customWidth="1"/>
    <col min="7932" max="8185" width="9.140625" style="28"/>
    <col min="8186" max="8186" width="20" style="28" customWidth="1"/>
    <col min="8187" max="8187" width="25.85546875" style="28" customWidth="1"/>
    <col min="8188" max="8441" width="9.140625" style="28"/>
    <col min="8442" max="8442" width="20" style="28" customWidth="1"/>
    <col min="8443" max="8443" width="25.85546875" style="28" customWidth="1"/>
    <col min="8444" max="8697" width="9.140625" style="28"/>
    <col min="8698" max="8698" width="20" style="28" customWidth="1"/>
    <col min="8699" max="8699" width="25.85546875" style="28" customWidth="1"/>
    <col min="8700" max="8953" width="9.140625" style="28"/>
    <col min="8954" max="8954" width="20" style="28" customWidth="1"/>
    <col min="8955" max="8955" width="25.85546875" style="28" customWidth="1"/>
    <col min="8956" max="9209" width="9.140625" style="28"/>
    <col min="9210" max="9210" width="20" style="28" customWidth="1"/>
    <col min="9211" max="9211" width="25.85546875" style="28" customWidth="1"/>
    <col min="9212" max="9465" width="9.140625" style="28"/>
    <col min="9466" max="9466" width="20" style="28" customWidth="1"/>
    <col min="9467" max="9467" width="25.85546875" style="28" customWidth="1"/>
    <col min="9468" max="9721" width="9.140625" style="28"/>
    <col min="9722" max="9722" width="20" style="28" customWidth="1"/>
    <col min="9723" max="9723" width="25.85546875" style="28" customWidth="1"/>
    <col min="9724" max="9977" width="9.140625" style="28"/>
    <col min="9978" max="9978" width="20" style="28" customWidth="1"/>
    <col min="9979" max="9979" width="25.85546875" style="28" customWidth="1"/>
    <col min="9980" max="10233" width="9.140625" style="28"/>
    <col min="10234" max="10234" width="20" style="28" customWidth="1"/>
    <col min="10235" max="10235" width="25.85546875" style="28" customWidth="1"/>
    <col min="10236" max="10489" width="9.140625" style="28"/>
    <col min="10490" max="10490" width="20" style="28" customWidth="1"/>
    <col min="10491" max="10491" width="25.85546875" style="28" customWidth="1"/>
    <col min="10492" max="10745" width="9.140625" style="28"/>
    <col min="10746" max="10746" width="20" style="28" customWidth="1"/>
    <col min="10747" max="10747" width="25.85546875" style="28" customWidth="1"/>
    <col min="10748" max="11001" width="9.140625" style="28"/>
    <col min="11002" max="11002" width="20" style="28" customWidth="1"/>
    <col min="11003" max="11003" width="25.85546875" style="28" customWidth="1"/>
    <col min="11004" max="11257" width="9.140625" style="28"/>
    <col min="11258" max="11258" width="20" style="28" customWidth="1"/>
    <col min="11259" max="11259" width="25.85546875" style="28" customWidth="1"/>
    <col min="11260" max="11513" width="9.140625" style="28"/>
    <col min="11514" max="11514" width="20" style="28" customWidth="1"/>
    <col min="11515" max="11515" width="25.85546875" style="28" customWidth="1"/>
    <col min="11516" max="11769" width="9.140625" style="28"/>
    <col min="11770" max="11770" width="20" style="28" customWidth="1"/>
    <col min="11771" max="11771" width="25.85546875" style="28" customWidth="1"/>
    <col min="11772" max="12025" width="9.140625" style="28"/>
    <col min="12026" max="12026" width="20" style="28" customWidth="1"/>
    <col min="12027" max="12027" width="25.85546875" style="28" customWidth="1"/>
    <col min="12028" max="12281" width="9.140625" style="28"/>
    <col min="12282" max="12282" width="20" style="28" customWidth="1"/>
    <col min="12283" max="12283" width="25.85546875" style="28" customWidth="1"/>
    <col min="12284" max="12537" width="9.140625" style="28"/>
    <col min="12538" max="12538" width="20" style="28" customWidth="1"/>
    <col min="12539" max="12539" width="25.85546875" style="28" customWidth="1"/>
    <col min="12540" max="12793" width="9.140625" style="28"/>
    <col min="12794" max="12794" width="20" style="28" customWidth="1"/>
    <col min="12795" max="12795" width="25.85546875" style="28" customWidth="1"/>
    <col min="12796" max="13049" width="9.140625" style="28"/>
    <col min="13050" max="13050" width="20" style="28" customWidth="1"/>
    <col min="13051" max="13051" width="25.85546875" style="28" customWidth="1"/>
    <col min="13052" max="13305" width="9.140625" style="28"/>
    <col min="13306" max="13306" width="20" style="28" customWidth="1"/>
    <col min="13307" max="13307" width="25.85546875" style="28" customWidth="1"/>
    <col min="13308" max="13561" width="9.140625" style="28"/>
    <col min="13562" max="13562" width="20" style="28" customWidth="1"/>
    <col min="13563" max="13563" width="25.85546875" style="28" customWidth="1"/>
    <col min="13564" max="13817" width="9.140625" style="28"/>
    <col min="13818" max="13818" width="20" style="28" customWidth="1"/>
    <col min="13819" max="13819" width="25.85546875" style="28" customWidth="1"/>
    <col min="13820" max="14073" width="9.140625" style="28"/>
    <col min="14074" max="14074" width="20" style="28" customWidth="1"/>
    <col min="14075" max="14075" width="25.85546875" style="28" customWidth="1"/>
    <col min="14076" max="14329" width="9.140625" style="28"/>
    <col min="14330" max="14330" width="20" style="28" customWidth="1"/>
    <col min="14331" max="14331" width="25.85546875" style="28" customWidth="1"/>
    <col min="14332" max="14585" width="9.140625" style="28"/>
    <col min="14586" max="14586" width="20" style="28" customWidth="1"/>
    <col min="14587" max="14587" width="25.85546875" style="28" customWidth="1"/>
    <col min="14588" max="14841" width="9.140625" style="28"/>
    <col min="14842" max="14842" width="20" style="28" customWidth="1"/>
    <col min="14843" max="14843" width="25.85546875" style="28" customWidth="1"/>
    <col min="14844" max="15097" width="9.140625" style="28"/>
    <col min="15098" max="15098" width="20" style="28" customWidth="1"/>
    <col min="15099" max="15099" width="25.85546875" style="28" customWidth="1"/>
    <col min="15100" max="15353" width="9.140625" style="28"/>
    <col min="15354" max="15354" width="20" style="28" customWidth="1"/>
    <col min="15355" max="15355" width="25.85546875" style="28" customWidth="1"/>
    <col min="15356" max="15609" width="9.140625" style="28"/>
    <col min="15610" max="15610" width="20" style="28" customWidth="1"/>
    <col min="15611" max="15611" width="25.85546875" style="28" customWidth="1"/>
    <col min="15612" max="15865" width="9.140625" style="28"/>
    <col min="15866" max="15866" width="20" style="28" customWidth="1"/>
    <col min="15867" max="15867" width="25.85546875" style="28" customWidth="1"/>
    <col min="15868" max="16121" width="9.140625" style="28"/>
    <col min="16122" max="16122" width="20" style="28" customWidth="1"/>
    <col min="16123" max="16123" width="25.85546875" style="28" customWidth="1"/>
    <col min="16124" max="16384" width="9.140625" style="28"/>
  </cols>
  <sheetData>
    <row r="1" spans="1:18" s="25" customFormat="1" ht="23.25" x14ac:dyDescent="0.25">
      <c r="A1" s="25" t="s">
        <v>83</v>
      </c>
    </row>
    <row r="2" spans="1:18" ht="102" x14ac:dyDescent="0.25">
      <c r="A2" s="26" t="s">
        <v>1</v>
      </c>
      <c r="B2" s="26" t="s">
        <v>2</v>
      </c>
      <c r="C2" s="26" t="s">
        <v>82</v>
      </c>
      <c r="D2" s="26" t="s">
        <v>23</v>
      </c>
      <c r="E2" s="26" t="s">
        <v>3</v>
      </c>
      <c r="F2" s="26" t="s">
        <v>4</v>
      </c>
      <c r="G2" s="26" t="s">
        <v>5</v>
      </c>
      <c r="H2" s="26" t="s">
        <v>6</v>
      </c>
      <c r="I2" s="26" t="s">
        <v>34</v>
      </c>
      <c r="J2" s="26" t="s">
        <v>24</v>
      </c>
      <c r="K2" s="26" t="s">
        <v>27</v>
      </c>
      <c r="L2" s="26" t="s">
        <v>7</v>
      </c>
      <c r="M2" s="26" t="s">
        <v>8</v>
      </c>
      <c r="N2" s="26" t="s">
        <v>31</v>
      </c>
      <c r="O2" s="26" t="s">
        <v>9</v>
      </c>
      <c r="P2" s="26" t="s">
        <v>10</v>
      </c>
      <c r="Q2" s="27"/>
      <c r="R2" s="27"/>
    </row>
    <row r="3" spans="1:18" x14ac:dyDescent="0.25">
      <c r="A3" s="29"/>
      <c r="B3" s="29"/>
      <c r="C3" s="29"/>
      <c r="D3" s="29"/>
      <c r="E3" s="29"/>
      <c r="F3" s="29"/>
      <c r="G3" s="29"/>
      <c r="H3" s="29"/>
      <c r="I3" s="29" t="s">
        <v>19</v>
      </c>
      <c r="J3" s="29" t="s">
        <v>20</v>
      </c>
      <c r="K3" s="29" t="s">
        <v>20</v>
      </c>
      <c r="L3" s="29" t="s">
        <v>21</v>
      </c>
      <c r="M3" s="29" t="s">
        <v>22</v>
      </c>
      <c r="N3" s="29" t="s">
        <v>20</v>
      </c>
      <c r="O3" s="29" t="s">
        <v>22</v>
      </c>
      <c r="P3" s="29"/>
    </row>
    <row r="4" spans="1:18" x14ac:dyDescent="0.25">
      <c r="A4" s="29" t="s">
        <v>47</v>
      </c>
      <c r="B4" s="29" t="s">
        <v>53</v>
      </c>
      <c r="C4" s="29" t="s">
        <v>59</v>
      </c>
      <c r="D4" s="29">
        <v>950000</v>
      </c>
      <c r="E4" s="29">
        <v>450000</v>
      </c>
      <c r="F4" s="29">
        <v>45</v>
      </c>
      <c r="G4" s="29">
        <v>26</v>
      </c>
      <c r="H4" s="29">
        <v>71</v>
      </c>
      <c r="I4" s="29">
        <v>20</v>
      </c>
      <c r="J4" s="29">
        <v>10</v>
      </c>
      <c r="K4" s="29">
        <v>10</v>
      </c>
      <c r="L4" s="29">
        <v>4</v>
      </c>
      <c r="M4" s="29">
        <v>8</v>
      </c>
      <c r="N4" s="29">
        <v>11</v>
      </c>
      <c r="O4" s="29">
        <v>6</v>
      </c>
      <c r="P4" s="29">
        <v>69</v>
      </c>
    </row>
    <row r="5" spans="1:18" x14ac:dyDescent="0.25">
      <c r="A5" s="29" t="s">
        <v>48</v>
      </c>
      <c r="B5" s="29" t="s">
        <v>54</v>
      </c>
      <c r="C5" s="29" t="s">
        <v>60</v>
      </c>
      <c r="D5" s="29">
        <v>1500000</v>
      </c>
      <c r="E5" s="29">
        <v>650000</v>
      </c>
      <c r="F5" s="29">
        <v>40</v>
      </c>
      <c r="G5" s="29">
        <v>33</v>
      </c>
      <c r="H5" s="29">
        <v>73</v>
      </c>
      <c r="I5" s="29">
        <v>22</v>
      </c>
      <c r="J5" s="29">
        <v>12</v>
      </c>
      <c r="K5" s="29">
        <v>11</v>
      </c>
      <c r="L5" s="29">
        <v>5</v>
      </c>
      <c r="M5" s="29">
        <v>10</v>
      </c>
      <c r="N5" s="29">
        <v>13</v>
      </c>
      <c r="O5" s="29">
        <v>9</v>
      </c>
      <c r="P5" s="29">
        <v>82</v>
      </c>
    </row>
    <row r="6" spans="1:18" x14ac:dyDescent="0.25">
      <c r="A6" s="29" t="s">
        <v>49</v>
      </c>
      <c r="B6" s="29" t="s">
        <v>55</v>
      </c>
      <c r="C6" s="29" t="s">
        <v>61</v>
      </c>
      <c r="D6" s="29">
        <v>1060500</v>
      </c>
      <c r="E6" s="29">
        <v>500000</v>
      </c>
      <c r="F6" s="29">
        <v>55</v>
      </c>
      <c r="G6" s="29">
        <v>24</v>
      </c>
      <c r="H6" s="29">
        <v>79</v>
      </c>
      <c r="I6" s="29">
        <v>17</v>
      </c>
      <c r="J6" s="29">
        <v>9</v>
      </c>
      <c r="K6" s="29">
        <v>6</v>
      </c>
      <c r="L6" s="29">
        <v>4</v>
      </c>
      <c r="M6" s="29">
        <v>7</v>
      </c>
      <c r="N6" s="29">
        <v>9</v>
      </c>
      <c r="O6" s="29">
        <v>6</v>
      </c>
      <c r="P6" s="29">
        <v>58</v>
      </c>
    </row>
    <row r="7" spans="1:18" x14ac:dyDescent="0.25">
      <c r="A7" s="29" t="s">
        <v>50</v>
      </c>
      <c r="B7" s="29" t="s">
        <v>56</v>
      </c>
      <c r="C7" s="29" t="s">
        <v>62</v>
      </c>
      <c r="D7" s="29">
        <v>717570</v>
      </c>
      <c r="E7" s="29">
        <v>330000</v>
      </c>
      <c r="F7" s="29">
        <v>0</v>
      </c>
      <c r="G7" s="29">
        <v>34</v>
      </c>
      <c r="H7" s="29">
        <v>34</v>
      </c>
      <c r="I7" s="29">
        <v>20</v>
      </c>
      <c r="J7" s="29">
        <v>10</v>
      </c>
      <c r="K7" s="29">
        <v>12</v>
      </c>
      <c r="L7" s="29">
        <v>4</v>
      </c>
      <c r="M7" s="29">
        <v>9</v>
      </c>
      <c r="N7" s="29">
        <v>12</v>
      </c>
      <c r="O7" s="29">
        <v>4</v>
      </c>
      <c r="P7" s="29">
        <v>71</v>
      </c>
    </row>
    <row r="8" spans="1:18" x14ac:dyDescent="0.25">
      <c r="A8" s="29" t="s">
        <v>51</v>
      </c>
      <c r="B8" s="29" t="s">
        <v>57</v>
      </c>
      <c r="C8" s="29" t="s">
        <v>63</v>
      </c>
      <c r="D8" s="29">
        <v>918550</v>
      </c>
      <c r="E8" s="29">
        <v>500000</v>
      </c>
      <c r="F8" s="29">
        <v>27</v>
      </c>
      <c r="G8" s="29">
        <v>26</v>
      </c>
      <c r="H8" s="29">
        <v>53</v>
      </c>
      <c r="I8" s="29">
        <v>19</v>
      </c>
      <c r="J8" s="29">
        <v>12</v>
      </c>
      <c r="K8" s="29">
        <v>11</v>
      </c>
      <c r="L8" s="29">
        <v>4</v>
      </c>
      <c r="M8" s="29">
        <v>9</v>
      </c>
      <c r="N8" s="29">
        <v>10</v>
      </c>
      <c r="O8" s="29">
        <v>7</v>
      </c>
      <c r="P8" s="29">
        <v>72</v>
      </c>
    </row>
    <row r="9" spans="1:18" x14ac:dyDescent="0.25">
      <c r="A9" s="29" t="s">
        <v>52</v>
      </c>
      <c r="B9" s="29" t="s">
        <v>58</v>
      </c>
      <c r="C9" s="29" t="s">
        <v>64</v>
      </c>
      <c r="D9" s="29">
        <v>715000</v>
      </c>
      <c r="E9" s="29">
        <v>335000</v>
      </c>
      <c r="F9" s="29">
        <v>0</v>
      </c>
      <c r="G9" s="29">
        <v>19</v>
      </c>
      <c r="H9" s="29">
        <v>19</v>
      </c>
      <c r="I9" s="29">
        <v>15</v>
      </c>
      <c r="J9" s="29">
        <v>8</v>
      </c>
      <c r="K9" s="29">
        <v>5</v>
      </c>
      <c r="L9" s="29">
        <v>4</v>
      </c>
      <c r="M9" s="29">
        <v>9</v>
      </c>
      <c r="N9" s="29">
        <v>8</v>
      </c>
      <c r="O9" s="29">
        <v>4</v>
      </c>
      <c r="P9" s="29">
        <v>53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D3" sqref="D3"/>
    </sheetView>
  </sheetViews>
  <sheetFormatPr defaultRowHeight="12.75" x14ac:dyDescent="0.25"/>
  <cols>
    <col min="1" max="1" width="9.140625" style="28"/>
    <col min="2" max="2" width="20" style="28" customWidth="1"/>
    <col min="3" max="3" width="25.85546875" style="28" customWidth="1"/>
    <col min="4" max="249" width="9.140625" style="28"/>
    <col min="250" max="250" width="20" style="28" customWidth="1"/>
    <col min="251" max="251" width="25.85546875" style="28" customWidth="1"/>
    <col min="252" max="505" width="9.140625" style="28"/>
    <col min="506" max="506" width="20" style="28" customWidth="1"/>
    <col min="507" max="507" width="25.85546875" style="28" customWidth="1"/>
    <col min="508" max="761" width="9.140625" style="28"/>
    <col min="762" max="762" width="20" style="28" customWidth="1"/>
    <col min="763" max="763" width="25.85546875" style="28" customWidth="1"/>
    <col min="764" max="1017" width="9.140625" style="28"/>
    <col min="1018" max="1018" width="20" style="28" customWidth="1"/>
    <col min="1019" max="1019" width="25.85546875" style="28" customWidth="1"/>
    <col min="1020" max="1273" width="9.140625" style="28"/>
    <col min="1274" max="1274" width="20" style="28" customWidth="1"/>
    <col min="1275" max="1275" width="25.85546875" style="28" customWidth="1"/>
    <col min="1276" max="1529" width="9.140625" style="28"/>
    <col min="1530" max="1530" width="20" style="28" customWidth="1"/>
    <col min="1531" max="1531" width="25.85546875" style="28" customWidth="1"/>
    <col min="1532" max="1785" width="9.140625" style="28"/>
    <col min="1786" max="1786" width="20" style="28" customWidth="1"/>
    <col min="1787" max="1787" width="25.85546875" style="28" customWidth="1"/>
    <col min="1788" max="2041" width="9.140625" style="28"/>
    <col min="2042" max="2042" width="20" style="28" customWidth="1"/>
    <col min="2043" max="2043" width="25.85546875" style="28" customWidth="1"/>
    <col min="2044" max="2297" width="9.140625" style="28"/>
    <col min="2298" max="2298" width="20" style="28" customWidth="1"/>
    <col min="2299" max="2299" width="25.85546875" style="28" customWidth="1"/>
    <col min="2300" max="2553" width="9.140625" style="28"/>
    <col min="2554" max="2554" width="20" style="28" customWidth="1"/>
    <col min="2555" max="2555" width="25.85546875" style="28" customWidth="1"/>
    <col min="2556" max="2809" width="9.140625" style="28"/>
    <col min="2810" max="2810" width="20" style="28" customWidth="1"/>
    <col min="2811" max="2811" width="25.85546875" style="28" customWidth="1"/>
    <col min="2812" max="3065" width="9.140625" style="28"/>
    <col min="3066" max="3066" width="20" style="28" customWidth="1"/>
    <col min="3067" max="3067" width="25.85546875" style="28" customWidth="1"/>
    <col min="3068" max="3321" width="9.140625" style="28"/>
    <col min="3322" max="3322" width="20" style="28" customWidth="1"/>
    <col min="3323" max="3323" width="25.85546875" style="28" customWidth="1"/>
    <col min="3324" max="3577" width="9.140625" style="28"/>
    <col min="3578" max="3578" width="20" style="28" customWidth="1"/>
    <col min="3579" max="3579" width="25.85546875" style="28" customWidth="1"/>
    <col min="3580" max="3833" width="9.140625" style="28"/>
    <col min="3834" max="3834" width="20" style="28" customWidth="1"/>
    <col min="3835" max="3835" width="25.85546875" style="28" customWidth="1"/>
    <col min="3836" max="4089" width="9.140625" style="28"/>
    <col min="4090" max="4090" width="20" style="28" customWidth="1"/>
    <col min="4091" max="4091" width="25.85546875" style="28" customWidth="1"/>
    <col min="4092" max="4345" width="9.140625" style="28"/>
    <col min="4346" max="4346" width="20" style="28" customWidth="1"/>
    <col min="4347" max="4347" width="25.85546875" style="28" customWidth="1"/>
    <col min="4348" max="4601" width="9.140625" style="28"/>
    <col min="4602" max="4602" width="20" style="28" customWidth="1"/>
    <col min="4603" max="4603" width="25.85546875" style="28" customWidth="1"/>
    <col min="4604" max="4857" width="9.140625" style="28"/>
    <col min="4858" max="4858" width="20" style="28" customWidth="1"/>
    <col min="4859" max="4859" width="25.85546875" style="28" customWidth="1"/>
    <col min="4860" max="5113" width="9.140625" style="28"/>
    <col min="5114" max="5114" width="20" style="28" customWidth="1"/>
    <col min="5115" max="5115" width="25.85546875" style="28" customWidth="1"/>
    <col min="5116" max="5369" width="9.140625" style="28"/>
    <col min="5370" max="5370" width="20" style="28" customWidth="1"/>
    <col min="5371" max="5371" width="25.85546875" style="28" customWidth="1"/>
    <col min="5372" max="5625" width="9.140625" style="28"/>
    <col min="5626" max="5626" width="20" style="28" customWidth="1"/>
    <col min="5627" max="5627" width="25.85546875" style="28" customWidth="1"/>
    <col min="5628" max="5881" width="9.140625" style="28"/>
    <col min="5882" max="5882" width="20" style="28" customWidth="1"/>
    <col min="5883" max="5883" width="25.85546875" style="28" customWidth="1"/>
    <col min="5884" max="6137" width="9.140625" style="28"/>
    <col min="6138" max="6138" width="20" style="28" customWidth="1"/>
    <col min="6139" max="6139" width="25.85546875" style="28" customWidth="1"/>
    <col min="6140" max="6393" width="9.140625" style="28"/>
    <col min="6394" max="6394" width="20" style="28" customWidth="1"/>
    <col min="6395" max="6395" width="25.85546875" style="28" customWidth="1"/>
    <col min="6396" max="6649" width="9.140625" style="28"/>
    <col min="6650" max="6650" width="20" style="28" customWidth="1"/>
    <col min="6651" max="6651" width="25.85546875" style="28" customWidth="1"/>
    <col min="6652" max="6905" width="9.140625" style="28"/>
    <col min="6906" max="6906" width="20" style="28" customWidth="1"/>
    <col min="6907" max="6907" width="25.85546875" style="28" customWidth="1"/>
    <col min="6908" max="7161" width="9.140625" style="28"/>
    <col min="7162" max="7162" width="20" style="28" customWidth="1"/>
    <col min="7163" max="7163" width="25.85546875" style="28" customWidth="1"/>
    <col min="7164" max="7417" width="9.140625" style="28"/>
    <col min="7418" max="7418" width="20" style="28" customWidth="1"/>
    <col min="7419" max="7419" width="25.85546875" style="28" customWidth="1"/>
    <col min="7420" max="7673" width="9.140625" style="28"/>
    <col min="7674" max="7674" width="20" style="28" customWidth="1"/>
    <col min="7675" max="7675" width="25.85546875" style="28" customWidth="1"/>
    <col min="7676" max="7929" width="9.140625" style="28"/>
    <col min="7930" max="7930" width="20" style="28" customWidth="1"/>
    <col min="7931" max="7931" width="25.85546875" style="28" customWidth="1"/>
    <col min="7932" max="8185" width="9.140625" style="28"/>
    <col min="8186" max="8186" width="20" style="28" customWidth="1"/>
    <col min="8187" max="8187" width="25.85546875" style="28" customWidth="1"/>
    <col min="8188" max="8441" width="9.140625" style="28"/>
    <col min="8442" max="8442" width="20" style="28" customWidth="1"/>
    <col min="8443" max="8443" width="25.85546875" style="28" customWidth="1"/>
    <col min="8444" max="8697" width="9.140625" style="28"/>
    <col min="8698" max="8698" width="20" style="28" customWidth="1"/>
    <col min="8699" max="8699" width="25.85546875" style="28" customWidth="1"/>
    <col min="8700" max="8953" width="9.140625" style="28"/>
    <col min="8954" max="8954" width="20" style="28" customWidth="1"/>
    <col min="8955" max="8955" width="25.85546875" style="28" customWidth="1"/>
    <col min="8956" max="9209" width="9.140625" style="28"/>
    <col min="9210" max="9210" width="20" style="28" customWidth="1"/>
    <col min="9211" max="9211" width="25.85546875" style="28" customWidth="1"/>
    <col min="9212" max="9465" width="9.140625" style="28"/>
    <col min="9466" max="9466" width="20" style="28" customWidth="1"/>
    <col min="9467" max="9467" width="25.85546875" style="28" customWidth="1"/>
    <col min="9468" max="9721" width="9.140625" style="28"/>
    <col min="9722" max="9722" width="20" style="28" customWidth="1"/>
    <col min="9723" max="9723" width="25.85546875" style="28" customWidth="1"/>
    <col min="9724" max="9977" width="9.140625" style="28"/>
    <col min="9978" max="9978" width="20" style="28" customWidth="1"/>
    <col min="9979" max="9979" width="25.85546875" style="28" customWidth="1"/>
    <col min="9980" max="10233" width="9.140625" style="28"/>
    <col min="10234" max="10234" width="20" style="28" customWidth="1"/>
    <col min="10235" max="10235" width="25.85546875" style="28" customWidth="1"/>
    <col min="10236" max="10489" width="9.140625" style="28"/>
    <col min="10490" max="10490" width="20" style="28" customWidth="1"/>
    <col min="10491" max="10491" width="25.85546875" style="28" customWidth="1"/>
    <col min="10492" max="10745" width="9.140625" style="28"/>
    <col min="10746" max="10746" width="20" style="28" customWidth="1"/>
    <col min="10747" max="10747" width="25.85546875" style="28" customWidth="1"/>
    <col min="10748" max="11001" width="9.140625" style="28"/>
    <col min="11002" max="11002" width="20" style="28" customWidth="1"/>
    <col min="11003" max="11003" width="25.85546875" style="28" customWidth="1"/>
    <col min="11004" max="11257" width="9.140625" style="28"/>
    <col min="11258" max="11258" width="20" style="28" customWidth="1"/>
    <col min="11259" max="11259" width="25.85546875" style="28" customWidth="1"/>
    <col min="11260" max="11513" width="9.140625" style="28"/>
    <col min="11514" max="11514" width="20" style="28" customWidth="1"/>
    <col min="11515" max="11515" width="25.85546875" style="28" customWidth="1"/>
    <col min="11516" max="11769" width="9.140625" style="28"/>
    <col min="11770" max="11770" width="20" style="28" customWidth="1"/>
    <col min="11771" max="11771" width="25.85546875" style="28" customWidth="1"/>
    <col min="11772" max="12025" width="9.140625" style="28"/>
    <col min="12026" max="12026" width="20" style="28" customWidth="1"/>
    <col min="12027" max="12027" width="25.85546875" style="28" customWidth="1"/>
    <col min="12028" max="12281" width="9.140625" style="28"/>
    <col min="12282" max="12282" width="20" style="28" customWidth="1"/>
    <col min="12283" max="12283" width="25.85546875" style="28" customWidth="1"/>
    <col min="12284" max="12537" width="9.140625" style="28"/>
    <col min="12538" max="12538" width="20" style="28" customWidth="1"/>
    <col min="12539" max="12539" width="25.85546875" style="28" customWidth="1"/>
    <col min="12540" max="12793" width="9.140625" style="28"/>
    <col min="12794" max="12794" width="20" style="28" customWidth="1"/>
    <col min="12795" max="12795" width="25.85546875" style="28" customWidth="1"/>
    <col min="12796" max="13049" width="9.140625" style="28"/>
    <col min="13050" max="13050" width="20" style="28" customWidth="1"/>
    <col min="13051" max="13051" width="25.85546875" style="28" customWidth="1"/>
    <col min="13052" max="13305" width="9.140625" style="28"/>
    <col min="13306" max="13306" width="20" style="28" customWidth="1"/>
    <col min="13307" max="13307" width="25.85546875" style="28" customWidth="1"/>
    <col min="13308" max="13561" width="9.140625" style="28"/>
    <col min="13562" max="13562" width="20" style="28" customWidth="1"/>
    <col min="13563" max="13563" width="25.85546875" style="28" customWidth="1"/>
    <col min="13564" max="13817" width="9.140625" style="28"/>
    <col min="13818" max="13818" width="20" style="28" customWidth="1"/>
    <col min="13819" max="13819" width="25.85546875" style="28" customWidth="1"/>
    <col min="13820" max="14073" width="9.140625" style="28"/>
    <col min="14074" max="14074" width="20" style="28" customWidth="1"/>
    <col min="14075" max="14075" width="25.85546875" style="28" customWidth="1"/>
    <col min="14076" max="14329" width="9.140625" style="28"/>
    <col min="14330" max="14330" width="20" style="28" customWidth="1"/>
    <col min="14331" max="14331" width="25.85546875" style="28" customWidth="1"/>
    <col min="14332" max="14585" width="9.140625" style="28"/>
    <col min="14586" max="14586" width="20" style="28" customWidth="1"/>
    <col min="14587" max="14587" width="25.85546875" style="28" customWidth="1"/>
    <col min="14588" max="14841" width="9.140625" style="28"/>
    <col min="14842" max="14842" width="20" style="28" customWidth="1"/>
    <col min="14843" max="14843" width="25.85546875" style="28" customWidth="1"/>
    <col min="14844" max="15097" width="9.140625" style="28"/>
    <col min="15098" max="15098" width="20" style="28" customWidth="1"/>
    <col min="15099" max="15099" width="25.85546875" style="28" customWidth="1"/>
    <col min="15100" max="15353" width="9.140625" style="28"/>
    <col min="15354" max="15354" width="20" style="28" customWidth="1"/>
    <col min="15355" max="15355" width="25.85546875" style="28" customWidth="1"/>
    <col min="15356" max="15609" width="9.140625" style="28"/>
    <col min="15610" max="15610" width="20" style="28" customWidth="1"/>
    <col min="15611" max="15611" width="25.85546875" style="28" customWidth="1"/>
    <col min="15612" max="15865" width="9.140625" style="28"/>
    <col min="15866" max="15866" width="20" style="28" customWidth="1"/>
    <col min="15867" max="15867" width="25.85546875" style="28" customWidth="1"/>
    <col min="15868" max="16121" width="9.140625" style="28"/>
    <col min="16122" max="16122" width="20" style="28" customWidth="1"/>
    <col min="16123" max="16123" width="25.85546875" style="28" customWidth="1"/>
    <col min="16124" max="16384" width="9.140625" style="28"/>
  </cols>
  <sheetData>
    <row r="1" spans="1:18" s="25" customFormat="1" ht="23.25" x14ac:dyDescent="0.25">
      <c r="A1" s="25" t="s">
        <v>83</v>
      </c>
    </row>
    <row r="2" spans="1:18" ht="102" x14ac:dyDescent="0.25">
      <c r="A2" s="26" t="s">
        <v>1</v>
      </c>
      <c r="B2" s="26" t="s">
        <v>2</v>
      </c>
      <c r="C2" s="26" t="s">
        <v>82</v>
      </c>
      <c r="D2" s="26" t="s">
        <v>23</v>
      </c>
      <c r="E2" s="26" t="s">
        <v>3</v>
      </c>
      <c r="F2" s="26" t="s">
        <v>4</v>
      </c>
      <c r="G2" s="26" t="s">
        <v>5</v>
      </c>
      <c r="H2" s="26" t="s">
        <v>6</v>
      </c>
      <c r="I2" s="26" t="s">
        <v>34</v>
      </c>
      <c r="J2" s="26" t="s">
        <v>24</v>
      </c>
      <c r="K2" s="26" t="s">
        <v>27</v>
      </c>
      <c r="L2" s="26" t="s">
        <v>7</v>
      </c>
      <c r="M2" s="26" t="s">
        <v>8</v>
      </c>
      <c r="N2" s="26" t="s">
        <v>31</v>
      </c>
      <c r="O2" s="26" t="s">
        <v>9</v>
      </c>
      <c r="P2" s="26" t="s">
        <v>10</v>
      </c>
      <c r="Q2" s="27"/>
      <c r="R2" s="27"/>
    </row>
    <row r="3" spans="1:18" x14ac:dyDescent="0.25">
      <c r="A3" s="29"/>
      <c r="B3" s="29"/>
      <c r="C3" s="29"/>
      <c r="D3" s="29"/>
      <c r="E3" s="29"/>
      <c r="F3" s="29"/>
      <c r="G3" s="29"/>
      <c r="H3" s="29"/>
      <c r="I3" s="29" t="s">
        <v>19</v>
      </c>
      <c r="J3" s="29" t="s">
        <v>20</v>
      </c>
      <c r="K3" s="29" t="s">
        <v>20</v>
      </c>
      <c r="L3" s="29" t="s">
        <v>21</v>
      </c>
      <c r="M3" s="29" t="s">
        <v>22</v>
      </c>
      <c r="N3" s="29" t="s">
        <v>20</v>
      </c>
      <c r="O3" s="29" t="s">
        <v>22</v>
      </c>
      <c r="P3" s="29"/>
    </row>
    <row r="4" spans="1:18" x14ac:dyDescent="0.25">
      <c r="A4" s="29" t="s">
        <v>47</v>
      </c>
      <c r="B4" s="29" t="s">
        <v>53</v>
      </c>
      <c r="C4" s="29" t="s">
        <v>59</v>
      </c>
      <c r="D4" s="29">
        <v>950000</v>
      </c>
      <c r="E4" s="29">
        <v>450000</v>
      </c>
      <c r="F4" s="29">
        <v>45</v>
      </c>
      <c r="G4" s="29">
        <v>26</v>
      </c>
      <c r="H4" s="29">
        <v>71</v>
      </c>
      <c r="I4" s="29">
        <v>17</v>
      </c>
      <c r="J4" s="29">
        <v>10</v>
      </c>
      <c r="K4" s="29">
        <v>12</v>
      </c>
      <c r="L4" s="29">
        <v>4</v>
      </c>
      <c r="M4" s="29">
        <v>8</v>
      </c>
      <c r="N4" s="29">
        <v>11</v>
      </c>
      <c r="O4" s="29">
        <v>6</v>
      </c>
      <c r="P4" s="29">
        <v>68</v>
      </c>
    </row>
    <row r="5" spans="1:18" x14ac:dyDescent="0.25">
      <c r="A5" s="29" t="s">
        <v>48</v>
      </c>
      <c r="B5" s="29" t="s">
        <v>54</v>
      </c>
      <c r="C5" s="29" t="s">
        <v>60</v>
      </c>
      <c r="D5" s="29">
        <v>1500000</v>
      </c>
      <c r="E5" s="29">
        <v>650000</v>
      </c>
      <c r="F5" s="29">
        <v>40</v>
      </c>
      <c r="G5" s="29">
        <v>33</v>
      </c>
      <c r="H5" s="29">
        <v>73</v>
      </c>
      <c r="I5" s="29">
        <v>18</v>
      </c>
      <c r="J5" s="29">
        <v>13</v>
      </c>
      <c r="K5" s="29">
        <v>12</v>
      </c>
      <c r="L5" s="29">
        <v>5</v>
      </c>
      <c r="M5" s="29">
        <v>8</v>
      </c>
      <c r="N5" s="29">
        <v>13</v>
      </c>
      <c r="O5" s="29">
        <v>9</v>
      </c>
      <c r="P5" s="29">
        <v>78</v>
      </c>
    </row>
    <row r="6" spans="1:18" x14ac:dyDescent="0.25">
      <c r="A6" s="29" t="s">
        <v>49</v>
      </c>
      <c r="B6" s="29" t="s">
        <v>55</v>
      </c>
      <c r="C6" s="29" t="s">
        <v>61</v>
      </c>
      <c r="D6" s="29">
        <v>1060500</v>
      </c>
      <c r="E6" s="29">
        <v>500000</v>
      </c>
      <c r="F6" s="29">
        <v>55</v>
      </c>
      <c r="G6" s="29">
        <v>24</v>
      </c>
      <c r="H6" s="29">
        <v>79</v>
      </c>
      <c r="I6" s="29">
        <v>12</v>
      </c>
      <c r="J6" s="29">
        <v>9</v>
      </c>
      <c r="K6" s="29">
        <v>7</v>
      </c>
      <c r="L6" s="29">
        <v>4</v>
      </c>
      <c r="M6" s="29">
        <v>7</v>
      </c>
      <c r="N6" s="29">
        <v>10</v>
      </c>
      <c r="O6" s="29">
        <v>6</v>
      </c>
      <c r="P6" s="29">
        <v>55</v>
      </c>
    </row>
    <row r="7" spans="1:18" x14ac:dyDescent="0.25">
      <c r="A7" s="29" t="s">
        <v>50</v>
      </c>
      <c r="B7" s="29" t="s">
        <v>56</v>
      </c>
      <c r="C7" s="29" t="s">
        <v>62</v>
      </c>
      <c r="D7" s="29">
        <v>717570</v>
      </c>
      <c r="E7" s="29">
        <v>330000</v>
      </c>
      <c r="F7" s="29">
        <v>0</v>
      </c>
      <c r="G7" s="29">
        <v>34</v>
      </c>
      <c r="H7" s="29">
        <v>34</v>
      </c>
      <c r="I7" s="29">
        <v>19</v>
      </c>
      <c r="J7" s="29">
        <v>10</v>
      </c>
      <c r="K7" s="29">
        <v>11</v>
      </c>
      <c r="L7" s="29">
        <v>4</v>
      </c>
      <c r="M7" s="29">
        <v>9</v>
      </c>
      <c r="N7" s="29">
        <v>12</v>
      </c>
      <c r="O7" s="29">
        <v>5</v>
      </c>
      <c r="P7" s="29">
        <v>70</v>
      </c>
    </row>
    <row r="8" spans="1:18" x14ac:dyDescent="0.25">
      <c r="A8" s="29" t="s">
        <v>51</v>
      </c>
      <c r="B8" s="29" t="s">
        <v>57</v>
      </c>
      <c r="C8" s="29" t="s">
        <v>63</v>
      </c>
      <c r="D8" s="29">
        <v>918550</v>
      </c>
      <c r="E8" s="29">
        <v>500000</v>
      </c>
      <c r="F8" s="29">
        <v>27</v>
      </c>
      <c r="G8" s="29">
        <v>26</v>
      </c>
      <c r="H8" s="29">
        <v>53</v>
      </c>
      <c r="I8" s="29">
        <v>18</v>
      </c>
      <c r="J8" s="29">
        <v>10</v>
      </c>
      <c r="K8" s="29">
        <v>10</v>
      </c>
      <c r="L8" s="29">
        <v>4</v>
      </c>
      <c r="M8" s="29">
        <v>8</v>
      </c>
      <c r="N8" s="29">
        <v>11</v>
      </c>
      <c r="O8" s="29">
        <v>7</v>
      </c>
      <c r="P8" s="29">
        <v>68</v>
      </c>
    </row>
    <row r="9" spans="1:18" x14ac:dyDescent="0.25">
      <c r="A9" s="29" t="s">
        <v>52</v>
      </c>
      <c r="B9" s="29" t="s">
        <v>58</v>
      </c>
      <c r="C9" s="29" t="s">
        <v>64</v>
      </c>
      <c r="D9" s="29">
        <v>715000</v>
      </c>
      <c r="E9" s="29">
        <v>335000</v>
      </c>
      <c r="F9" s="29">
        <v>0</v>
      </c>
      <c r="G9" s="29">
        <v>19</v>
      </c>
      <c r="H9" s="29">
        <v>19</v>
      </c>
      <c r="I9" s="29">
        <v>11</v>
      </c>
      <c r="J9" s="29">
        <v>8</v>
      </c>
      <c r="K9" s="29">
        <v>8</v>
      </c>
      <c r="L9" s="29">
        <v>4</v>
      </c>
      <c r="M9" s="29">
        <v>8</v>
      </c>
      <c r="N9" s="29">
        <v>9</v>
      </c>
      <c r="O9" s="29">
        <v>4</v>
      </c>
      <c r="P9" s="29">
        <v>52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vyvoj hrany debut</vt:lpstr>
      <vt:lpstr>IH</vt:lpstr>
      <vt:lpstr>JK</vt:lpstr>
      <vt:lpstr>LD</vt:lpstr>
      <vt:lpstr>PV</vt:lpstr>
      <vt:lpstr>PM</vt:lpstr>
      <vt:lpstr>'vyvoj hrany debut'!Oblast_tisku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Kateřina Vojkůvková</cp:lastModifiedBy>
  <cp:lastPrinted>2016-08-19T07:32:34Z</cp:lastPrinted>
  <dcterms:created xsi:type="dcterms:W3CDTF">2013-12-06T22:03:05Z</dcterms:created>
  <dcterms:modified xsi:type="dcterms:W3CDTF">2016-09-21T14:25:48Z</dcterms:modified>
</cp:coreProperties>
</file>