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3. jednání - koncepční březen\"/>
    </mc:Choice>
  </mc:AlternateContent>
  <xr:revisionPtr revIDLastSave="0" documentId="13_ncr:1_{34D7885C-A24E-4747-8C7A-54B67DDB7A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3" r:id="rId7"/>
    <sheet name="NS" sheetId="9" r:id="rId8"/>
    <sheet name="PBa" sheetId="10" r:id="rId9"/>
    <sheet name="PBi" sheetId="11" r:id="rId10"/>
  </sheets>
  <definedNames>
    <definedName name="_xlnm.Print_Area" localSheetId="0">distribuce!$A$1:$V$68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1" l="1"/>
  <c r="M63" i="11"/>
  <c r="M64" i="11"/>
  <c r="M65" i="11"/>
  <c r="M62" i="10"/>
  <c r="M63" i="10"/>
  <c r="M64" i="10"/>
  <c r="M65" i="10"/>
  <c r="M62" i="9"/>
  <c r="M63" i="9"/>
  <c r="M64" i="9"/>
  <c r="M65" i="9"/>
  <c r="M62" i="3"/>
  <c r="M63" i="3"/>
  <c r="M64" i="3"/>
  <c r="M65" i="3"/>
  <c r="M65" i="7"/>
  <c r="M64" i="7"/>
  <c r="M63" i="7"/>
  <c r="M62" i="7"/>
  <c r="M62" i="8"/>
  <c r="M63" i="8"/>
  <c r="M64" i="8"/>
  <c r="M65" i="8"/>
  <c r="M62" i="6"/>
  <c r="M63" i="6"/>
  <c r="M64" i="6"/>
  <c r="M65" i="6"/>
  <c r="M63" i="4"/>
  <c r="M64" i="4"/>
  <c r="M65" i="4"/>
  <c r="M62" i="4"/>
  <c r="M62" i="5"/>
  <c r="M63" i="5"/>
  <c r="M64" i="5"/>
  <c r="M65" i="5"/>
  <c r="N66" i="2" l="1"/>
  <c r="E66" i="2"/>
  <c r="D66" i="2"/>
  <c r="M61" i="11" l="1"/>
  <c r="M60" i="11"/>
  <c r="M59" i="11"/>
  <c r="M58" i="11"/>
  <c r="M57" i="11"/>
  <c r="M56" i="11"/>
  <c r="M55" i="11"/>
  <c r="M54" i="11"/>
  <c r="M53" i="11"/>
  <c r="M61" i="10"/>
  <c r="M60" i="10"/>
  <c r="M59" i="10"/>
  <c r="M58" i="10"/>
  <c r="M57" i="10"/>
  <c r="M56" i="10"/>
  <c r="M55" i="10"/>
  <c r="M54" i="10"/>
  <c r="M53" i="10"/>
  <c r="M61" i="9"/>
  <c r="M60" i="9"/>
  <c r="M59" i="9"/>
  <c r="M58" i="9"/>
  <c r="M57" i="9"/>
  <c r="M56" i="9"/>
  <c r="M55" i="9"/>
  <c r="M54" i="9"/>
  <c r="M53" i="9"/>
  <c r="M61" i="3"/>
  <c r="M60" i="3"/>
  <c r="M59" i="3"/>
  <c r="M58" i="3"/>
  <c r="M57" i="3"/>
  <c r="M56" i="3"/>
  <c r="M55" i="3"/>
  <c r="M54" i="3"/>
  <c r="M53" i="3"/>
  <c r="M61" i="8"/>
  <c r="M60" i="8"/>
  <c r="M59" i="8"/>
  <c r="M58" i="8"/>
  <c r="M57" i="8"/>
  <c r="M56" i="8"/>
  <c r="M55" i="8"/>
  <c r="M54" i="8"/>
  <c r="M53" i="8"/>
  <c r="M61" i="7"/>
  <c r="M60" i="7"/>
  <c r="M59" i="7"/>
  <c r="M58" i="7"/>
  <c r="M57" i="7"/>
  <c r="M56" i="7"/>
  <c r="M55" i="7"/>
  <c r="M54" i="7"/>
  <c r="M53" i="7"/>
  <c r="M61" i="6"/>
  <c r="M60" i="6"/>
  <c r="M59" i="6"/>
  <c r="M58" i="6"/>
  <c r="M57" i="6"/>
  <c r="M56" i="6"/>
  <c r="M55" i="6"/>
  <c r="M54" i="6"/>
  <c r="M53" i="6"/>
  <c r="M61" i="5"/>
  <c r="M60" i="5"/>
  <c r="M59" i="5"/>
  <c r="M58" i="5"/>
  <c r="M57" i="5"/>
  <c r="M56" i="5"/>
  <c r="M55" i="5"/>
  <c r="M54" i="5"/>
  <c r="M53" i="5"/>
  <c r="M53" i="4"/>
  <c r="M54" i="4"/>
  <c r="M55" i="4"/>
  <c r="M56" i="4"/>
  <c r="M57" i="4"/>
  <c r="M58" i="4"/>
  <c r="M59" i="4"/>
  <c r="M60" i="4"/>
  <c r="M61" i="4"/>
  <c r="N67" i="2" l="1"/>
  <c r="M41" i="8"/>
  <c r="M42" i="8"/>
  <c r="M43" i="8"/>
  <c r="M44" i="8"/>
  <c r="M45" i="8"/>
  <c r="M46" i="8"/>
  <c r="M47" i="8"/>
  <c r="M48" i="8"/>
  <c r="M49" i="8"/>
  <c r="M50" i="8"/>
  <c r="M51" i="8"/>
  <c r="M52" i="8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52" i="3"/>
  <c r="M51" i="3"/>
  <c r="M50" i="3"/>
  <c r="M49" i="3"/>
  <c r="M48" i="3"/>
  <c r="M47" i="3"/>
  <c r="M46" i="3"/>
  <c r="M45" i="3"/>
  <c r="M44" i="3"/>
  <c r="M43" i="3"/>
  <c r="M42" i="3"/>
  <c r="M41" i="3"/>
  <c r="M52" i="7"/>
  <c r="M51" i="7"/>
  <c r="M50" i="7"/>
  <c r="M49" i="7"/>
  <c r="M48" i="7"/>
  <c r="M47" i="7"/>
  <c r="M46" i="7"/>
  <c r="M45" i="7"/>
  <c r="M44" i="7"/>
  <c r="M43" i="7"/>
  <c r="M42" i="7"/>
  <c r="M41" i="7"/>
  <c r="M52" i="6"/>
  <c r="M51" i="6"/>
  <c r="M50" i="6"/>
  <c r="M49" i="6"/>
  <c r="M48" i="6"/>
  <c r="M47" i="6"/>
  <c r="M46" i="6"/>
  <c r="M45" i="6"/>
  <c r="M44" i="6"/>
  <c r="M43" i="6"/>
  <c r="M42" i="6"/>
  <c r="M41" i="6"/>
  <c r="M52" i="5"/>
  <c r="M51" i="5"/>
  <c r="M50" i="5"/>
  <c r="M49" i="5"/>
  <c r="M48" i="5"/>
  <c r="M47" i="5"/>
  <c r="M46" i="5"/>
  <c r="M45" i="5"/>
  <c r="M44" i="5"/>
  <c r="M43" i="5"/>
  <c r="M42" i="5"/>
  <c r="M41" i="5"/>
  <c r="M41" i="4"/>
  <c r="M42" i="4"/>
  <c r="M43" i="4"/>
  <c r="M44" i="4"/>
  <c r="M45" i="4"/>
  <c r="M46" i="4"/>
  <c r="M47" i="4"/>
  <c r="M48" i="4"/>
  <c r="M49" i="4"/>
  <c r="M50" i="4"/>
  <c r="M51" i="4"/>
  <c r="M52" i="4"/>
  <c r="M40" i="4" l="1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6" i="3" l="1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15" i="3"/>
</calcChain>
</file>

<file path=xl/sharedStrings.xml><?xml version="1.0" encoding="utf-8"?>
<sst xmlns="http://schemas.openxmlformats.org/spreadsheetml/2006/main" count="2210" uniqueCount="183">
  <si>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</si>
  <si>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</si>
  <si>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</si>
  <si>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</si>
  <si>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</si>
  <si>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</si>
  <si>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</si>
  <si>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</si>
  <si>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</si>
  <si>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</si>
  <si>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</si>
  <si>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</si>
  <si>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</si>
  <si>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</si>
  <si>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</si>
  <si>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</si>
  <si>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</si>
  <si>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</si>
  <si>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</si>
  <si>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</si>
  <si>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</si>
  <si>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</si>
  <si>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</si>
  <si>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</si>
  <si>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</si>
  <si>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</si>
  <si>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</si>
  <si>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</si>
  <si>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</si>
  <si>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</si>
  <si>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</si>
  <si>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</si>
  <si>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</si>
  <si>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</si>
  <si>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</si>
  <si>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</si>
  <si>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</si>
  <si>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</si>
  <si>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</si>
  <si>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2023-3-1-2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</si>
  <si>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</si>
  <si>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2022 - 31. 3. 2023</t>
    </r>
  </si>
  <si>
    <t>5537/2023</t>
  </si>
  <si>
    <t>5539/2023</t>
  </si>
  <si>
    <t>5541/2023</t>
  </si>
  <si>
    <t>5542/2023</t>
  </si>
  <si>
    <t>5543/2023</t>
  </si>
  <si>
    <t>5544/2023</t>
  </si>
  <si>
    <t>5545/2023</t>
  </si>
  <si>
    <t>5546/2023</t>
  </si>
  <si>
    <t>5547/2023</t>
  </si>
  <si>
    <t>Zoufalky - distribuce</t>
  </si>
  <si>
    <t>Utama</t>
  </si>
  <si>
    <t>MICHAEL KOCÁB ROCKER VERSUS POLITIK</t>
  </si>
  <si>
    <t>Distribuce filmu Websterovi ve filmu</t>
  </si>
  <si>
    <t>Tři tisíce let touhy</t>
  </si>
  <si>
    <t>Dobrý šéf</t>
  </si>
  <si>
    <t>Světlonoc</t>
  </si>
  <si>
    <t>Distribuce filmu Kvík</t>
  </si>
  <si>
    <t>Můj otec, kníže</t>
  </si>
  <si>
    <t>8Heads Productions s.r.o.</t>
  </si>
  <si>
    <t>Artcam Films s.r.o.</t>
  </si>
  <si>
    <t>CINEART TV Prague s.r.o.</t>
  </si>
  <si>
    <t>Aerofilms s.r.o.</t>
  </si>
  <si>
    <t>BONTONFILM a.s.</t>
  </si>
  <si>
    <t>moloko film s.r.o.</t>
  </si>
  <si>
    <t>Asociace českých filmových klubů z.s.</t>
  </si>
  <si>
    <t>ano</t>
  </si>
  <si>
    <t>ne</t>
  </si>
  <si>
    <t>neinvestiční dotace</t>
  </si>
  <si>
    <t>5548/2023</t>
  </si>
  <si>
    <t>5549/2023</t>
  </si>
  <si>
    <t>5550/2023</t>
  </si>
  <si>
    <t>5551/2023</t>
  </si>
  <si>
    <t>5552/2023</t>
  </si>
  <si>
    <t>5553/2023</t>
  </si>
  <si>
    <t>5554/2023</t>
  </si>
  <si>
    <t xml:space="preserve">5555/2023 </t>
  </si>
  <si>
    <t>5556/2023</t>
  </si>
  <si>
    <t>5559/2023</t>
  </si>
  <si>
    <t>5561/2023</t>
  </si>
  <si>
    <t>5562/2023</t>
  </si>
  <si>
    <t>5563/2023</t>
  </si>
  <si>
    <t>5565/2023</t>
  </si>
  <si>
    <t>5566/2023</t>
  </si>
  <si>
    <t xml:space="preserve">5567/2023 </t>
  </si>
  <si>
    <t xml:space="preserve">5568/2023 </t>
  </si>
  <si>
    <t>Adam Ondra: Posunout hranice</t>
  </si>
  <si>
    <t>Dreaming Walls: Hotel Chelsea</t>
  </si>
  <si>
    <t>Běžná selhání</t>
  </si>
  <si>
    <t>Distribuce filmu PSH Nekonečný příběh</t>
  </si>
  <si>
    <t>Šťastně až na věky</t>
  </si>
  <si>
    <t>Distribuce filmu Hranice lásky</t>
  </si>
  <si>
    <t>Návštěvníci - distribuce</t>
  </si>
  <si>
    <t>Plastic Symphony</t>
  </si>
  <si>
    <t>Ukradená vzducholoď</t>
  </si>
  <si>
    <t>Distribuce filmu A pak přišla láska…</t>
  </si>
  <si>
    <t>Il Boemo</t>
  </si>
  <si>
    <t>Grand Prix</t>
  </si>
  <si>
    <t>Oběť</t>
  </si>
  <si>
    <t>Distribuce filmu Zkouška umění</t>
  </si>
  <si>
    <t>Distribuce filmu Strachy v nás</t>
  </si>
  <si>
    <t>Děti Nagana</t>
  </si>
  <si>
    <t>Okresní premiéra - Bandité pro Baladu</t>
  </si>
  <si>
    <t>Cinémotif Films s.r.o.</t>
  </si>
  <si>
    <t>Pilot Film s.r.o.</t>
  </si>
  <si>
    <t>FALCON a.s.</t>
  </si>
  <si>
    <t>Mezipatra z.s.</t>
  </si>
  <si>
    <t>Větrné mlýny s.r.o.</t>
  </si>
  <si>
    <t xml:space="preserve"> ne</t>
  </si>
  <si>
    <t>31.3.2024</t>
  </si>
  <si>
    <t>30.6.2023</t>
  </si>
  <si>
    <t>80%</t>
  </si>
  <si>
    <t>60%</t>
  </si>
  <si>
    <t>75%</t>
  </si>
  <si>
    <t>65%</t>
  </si>
  <si>
    <t>85%</t>
  </si>
  <si>
    <t>90%</t>
  </si>
  <si>
    <t>50%</t>
  </si>
  <si>
    <t>70%</t>
  </si>
  <si>
    <t>5569/2023</t>
  </si>
  <si>
    <t>5576/2023</t>
  </si>
  <si>
    <t>5658/2023</t>
  </si>
  <si>
    <t>5660/2023</t>
  </si>
  <si>
    <t>5674/2023</t>
  </si>
  <si>
    <t>5715/2023</t>
  </si>
  <si>
    <t>5716/2023</t>
  </si>
  <si>
    <t>5718/2023</t>
  </si>
  <si>
    <t>5719/2023</t>
  </si>
  <si>
    <t>Blízko</t>
  </si>
  <si>
    <t>Distribuce filmu Sami doma</t>
  </si>
  <si>
    <t>Distribuce filmu Ti, kteří tancují ve tmě</t>
  </si>
  <si>
    <t>Distribuce filmu Věčný Jožo aneb Jak jsem potkal hvězdu</t>
  </si>
  <si>
    <t>Vyšetřovatel</t>
  </si>
  <si>
    <t>Distribuce dokumentárního filmu More Miko</t>
  </si>
  <si>
    <t>Distribuce filmu Mikulášovy patálie: Jak to celé začalo</t>
  </si>
  <si>
    <t>Amerika</t>
  </si>
  <si>
    <t>BARCAROLE</t>
  </si>
  <si>
    <t>Kuli Film s.r.o.</t>
  </si>
  <si>
    <t>Balkanfilm spol. s r.o.</t>
  </si>
  <si>
    <t>Frame Films s.r.o.</t>
  </si>
  <si>
    <t>5721/2023</t>
  </si>
  <si>
    <t>5723/2023</t>
  </si>
  <si>
    <t>5724/2023</t>
  </si>
  <si>
    <t>KaprKód</t>
  </si>
  <si>
    <t>Distribuce filmu Velká svoboda</t>
  </si>
  <si>
    <t>Je nalezena tím, koho hledá</t>
  </si>
  <si>
    <t>Mindset Pictures s.r.o.</t>
  </si>
  <si>
    <t>Asociace českých filmových klubů, z. s.</t>
  </si>
  <si>
    <t>CLAW AV s.r.o.</t>
  </si>
  <si>
    <t>31.1.2024</t>
  </si>
  <si>
    <t>radní nebodoval</t>
  </si>
  <si>
    <t>radní nebodovala</t>
  </si>
  <si>
    <t>5725/2023</t>
  </si>
  <si>
    <t>5727/2023</t>
  </si>
  <si>
    <t>5730/2023</t>
  </si>
  <si>
    <t>5731/2023</t>
  </si>
  <si>
    <t>5732/2023</t>
  </si>
  <si>
    <t>5733/2023</t>
  </si>
  <si>
    <t>5734/2023</t>
  </si>
  <si>
    <t>5735/2023</t>
  </si>
  <si>
    <t>5740/2023</t>
  </si>
  <si>
    <t>Piargy</t>
  </si>
  <si>
    <t>Pongo Calling</t>
  </si>
  <si>
    <t>Úžasný Mauric</t>
  </si>
  <si>
    <t>Muž, který stál v cestě</t>
  </si>
  <si>
    <t>Distribuce filmu Buď chlap!</t>
  </si>
  <si>
    <t>Služka</t>
  </si>
  <si>
    <t>á-B-C-D-é-F-G-H-CH-í-JONESTOWN</t>
  </si>
  <si>
    <t>Invalida</t>
  </si>
  <si>
    <t>Kuciak: Vražda novináře</t>
  </si>
  <si>
    <t>Cinemart a.s.</t>
  </si>
  <si>
    <t>AQS a.s.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</si>
  <si>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</si>
  <si>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t xml:space="preserve">5770/2023 </t>
  </si>
  <si>
    <t xml:space="preserve">5772/2023 </t>
  </si>
  <si>
    <t>5795/2023</t>
  </si>
  <si>
    <t>5796/2023</t>
  </si>
  <si>
    <t>Všechno dobře dopadne</t>
  </si>
  <si>
    <t>Modrý kaftan</t>
  </si>
  <si>
    <t>Nebýt sám</t>
  </si>
  <si>
    <t>Distribuce filmu Velryba</t>
  </si>
  <si>
    <t>krutón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</si>
</sst>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2" fontId="3" fillId="2" borderId="5" xfId="0" applyNumberFormat="1" applyFont="1" applyFill="1" applyBorder="1" applyAlignment="1">
      <alignment horizontal="left" vertical="top"/>
    </xf>
    <xf numFmtId="0" fontId="5" fillId="0" borderId="0" xfId="0" applyFont="1"/>
    <xf numFmtId="3" fontId="3" fillId="2" borderId="0" xfId="0" applyNumberFormat="1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14" fontId="3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0" fontId="5" fillId="0" borderId="1" xfId="0" applyFont="1" applyBorder="1"/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0" fontId="3" fillId="2" borderId="2" xfId="1" applyFont="1" applyFill="1" applyBorder="1" applyAlignment="1" applyProtection="1">
      <alignment horizontal="left" vertical="top"/>
      <protection locked="0"/>
    </xf>
    <xf numFmtId="0" fontId="5" fillId="0" borderId="2" xfId="0" applyFont="1" applyBorder="1"/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0" fontId="3" fillId="2" borderId="2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horizontal="center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2" xfId="1" applyNumberFormat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49" fontId="3" fillId="2" borderId="5" xfId="0" applyNumberFormat="1" applyFont="1" applyFill="1" applyBorder="1" applyAlignment="1">
      <alignment horizontal="center" vertical="top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9" fontId="3" fillId="2" borderId="0" xfId="2" applyFont="1" applyFill="1" applyAlignment="1">
      <alignment horizontal="left" vertical="top"/>
    </xf>
  </cellXfs>
  <cellStyles count="3">
    <cellStyle name="Normální" xfId="0" builtinId="0"/>
    <cellStyle name="Normální 2" xfId="1" xr:uid="{D7A4D9AF-9194-43F7-B3FA-AAD732E304E8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7"/>
  <sheetViews>
    <sheetView tabSelected="1" zoomScale="78" zoomScaleNormal="78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9.6640625" style="12" bestFit="1" customWidth="1"/>
    <col min="16" max="16" width="10.33203125" style="11" customWidth="1"/>
    <col min="17" max="18" width="9.33203125" style="2" customWidth="1"/>
    <col min="19" max="19" width="10.33203125" style="2" customWidth="1"/>
    <col min="20" max="20" width="15.6640625" style="12" customWidth="1"/>
    <col min="21" max="21" width="15.6640625" style="2" customWidth="1"/>
    <col min="22" max="16384" width="9.33203125" style="2"/>
  </cols>
  <sheetData>
    <row r="1" spans="1:85" ht="38.25" customHeight="1" x14ac:dyDescent="0.3">
      <c r="A1" s="1" t="s">
        <v>29</v>
      </c>
    </row>
    <row r="2" spans="1:85" ht="12.6" x14ac:dyDescent="0.3">
      <c r="A2" s="5" t="s">
        <v>39</v>
      </c>
      <c r="D2" s="5" t="s">
        <v>22</v>
      </c>
    </row>
    <row r="3" spans="1:85" ht="12.6" x14ac:dyDescent="0.3">
      <c r="A3" s="5" t="s">
        <v>32</v>
      </c>
      <c r="D3" s="2" t="s">
        <v>35</v>
      </c>
    </row>
    <row r="4" spans="1:85" ht="12.6" x14ac:dyDescent="0.3">
      <c r="A4" s="5" t="s">
        <v>41</v>
      </c>
      <c r="D4" s="2" t="s">
        <v>36</v>
      </c>
    </row>
    <row r="5" spans="1:85" ht="12.6" x14ac:dyDescent="0.3">
      <c r="A5" s="5" t="s">
        <v>173</v>
      </c>
      <c r="D5" s="2" t="s">
        <v>37</v>
      </c>
    </row>
    <row r="6" spans="1:85" ht="12.6" x14ac:dyDescent="0.3">
      <c r="A6" s="5" t="s">
        <v>40</v>
      </c>
      <c r="D6" s="2" t="s">
        <v>38</v>
      </c>
    </row>
    <row r="7" spans="1:85" ht="12.6" x14ac:dyDescent="0.3">
      <c r="A7" s="7" t="s">
        <v>33</v>
      </c>
    </row>
    <row r="8" spans="1:85" ht="12.6" x14ac:dyDescent="0.3">
      <c r="A8" s="5" t="s">
        <v>21</v>
      </c>
      <c r="D8" s="5" t="s">
        <v>23</v>
      </c>
    </row>
    <row r="9" spans="1:85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85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85" ht="12.6" x14ac:dyDescent="0.3">
      <c r="A11" s="5"/>
    </row>
    <row r="12" spans="1:85" ht="26.7" customHeight="1" x14ac:dyDescent="0.3">
      <c r="A12" s="46" t="s">
        <v>0</v>
      </c>
      <c r="B12" s="46" t="s">
        <v>1</v>
      </c>
      <c r="C12" s="46" t="s">
        <v>16</v>
      </c>
      <c r="D12" s="46" t="s">
        <v>13</v>
      </c>
      <c r="E12" s="47" t="s">
        <v>2</v>
      </c>
      <c r="F12" s="46" t="s">
        <v>27</v>
      </c>
      <c r="G12" s="46" t="s">
        <v>14</v>
      </c>
      <c r="H12" s="46" t="s">
        <v>15</v>
      </c>
      <c r="I12" s="46" t="s">
        <v>25</v>
      </c>
      <c r="J12" s="46" t="s">
        <v>26</v>
      </c>
      <c r="K12" s="46" t="s">
        <v>28</v>
      </c>
      <c r="L12" s="46" t="s">
        <v>3</v>
      </c>
      <c r="M12" s="46" t="s">
        <v>4</v>
      </c>
      <c r="N12" s="46" t="s">
        <v>5</v>
      </c>
      <c r="O12" s="51" t="s">
        <v>6</v>
      </c>
      <c r="P12" s="49" t="s">
        <v>7</v>
      </c>
      <c r="Q12" s="46" t="s">
        <v>8</v>
      </c>
      <c r="R12" s="46" t="s">
        <v>9</v>
      </c>
      <c r="S12" s="46" t="s">
        <v>10</v>
      </c>
      <c r="T12" s="50" t="s">
        <v>11</v>
      </c>
      <c r="U12" s="46" t="s">
        <v>12</v>
      </c>
    </row>
    <row r="13" spans="1:85" ht="59.7" customHeight="1" x14ac:dyDescent="0.3">
      <c r="A13" s="46"/>
      <c r="B13" s="46"/>
      <c r="C13" s="46"/>
      <c r="D13" s="46"/>
      <c r="E13" s="47"/>
      <c r="F13" s="46"/>
      <c r="G13" s="46"/>
      <c r="H13" s="46"/>
      <c r="I13" s="46"/>
      <c r="J13" s="46"/>
      <c r="K13" s="46"/>
      <c r="L13" s="46"/>
      <c r="M13" s="46"/>
      <c r="N13" s="46"/>
      <c r="O13" s="51"/>
      <c r="P13" s="49"/>
      <c r="Q13" s="46"/>
      <c r="R13" s="46"/>
      <c r="S13" s="46"/>
      <c r="T13" s="50"/>
      <c r="U13" s="46"/>
    </row>
    <row r="14" spans="1:85" ht="37.200000000000003" customHeight="1" x14ac:dyDescent="0.3">
      <c r="A14" s="46"/>
      <c r="B14" s="46"/>
      <c r="C14" s="46"/>
      <c r="D14" s="46"/>
      <c r="E14" s="4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  <c r="N14" s="6"/>
      <c r="O14" s="18"/>
      <c r="P14" s="19"/>
      <c r="Q14" s="6"/>
      <c r="R14" s="6"/>
      <c r="S14" s="6"/>
      <c r="T14" s="44"/>
      <c r="U14" s="6"/>
    </row>
    <row r="15" spans="1:85" s="3" customFormat="1" ht="12.75" customHeight="1" x14ac:dyDescent="0.3">
      <c r="A15" s="20" t="s">
        <v>42</v>
      </c>
      <c r="B15" s="20" t="s">
        <v>60</v>
      </c>
      <c r="C15" s="20" t="s">
        <v>51</v>
      </c>
      <c r="D15" s="21">
        <v>399440</v>
      </c>
      <c r="E15" s="21">
        <v>250000</v>
      </c>
      <c r="F15" s="4">
        <v>29.6</v>
      </c>
      <c r="G15" s="4">
        <v>11.2</v>
      </c>
      <c r="H15" s="4">
        <v>10.199999999999999</v>
      </c>
      <c r="I15" s="4">
        <v>4.5999999999999996</v>
      </c>
      <c r="J15" s="4">
        <v>8.4</v>
      </c>
      <c r="K15" s="4">
        <v>7.6</v>
      </c>
      <c r="L15" s="4">
        <v>3</v>
      </c>
      <c r="M15" s="4">
        <v>74.599999999999994</v>
      </c>
      <c r="N15" s="22">
        <v>250000</v>
      </c>
      <c r="O15" s="23" t="s">
        <v>69</v>
      </c>
      <c r="P15" s="24" t="s">
        <v>67</v>
      </c>
      <c r="Q15" s="25" t="s">
        <v>67</v>
      </c>
      <c r="R15" s="26">
        <v>0.63</v>
      </c>
      <c r="S15" s="25" t="s">
        <v>116</v>
      </c>
      <c r="T15" s="27">
        <v>45047</v>
      </c>
      <c r="U15" s="27">
        <v>45077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3" customFormat="1" ht="12.75" customHeight="1" x14ac:dyDescent="0.3">
      <c r="A16" s="20" t="s">
        <v>43</v>
      </c>
      <c r="B16" s="20" t="s">
        <v>61</v>
      </c>
      <c r="C16" s="20" t="s">
        <v>52</v>
      </c>
      <c r="D16" s="21">
        <v>318613</v>
      </c>
      <c r="E16" s="21">
        <v>150000</v>
      </c>
      <c r="F16" s="4">
        <v>33.4</v>
      </c>
      <c r="G16" s="4">
        <v>13.8</v>
      </c>
      <c r="H16" s="4">
        <v>12</v>
      </c>
      <c r="I16" s="4">
        <v>4.8</v>
      </c>
      <c r="J16" s="4">
        <v>7.6</v>
      </c>
      <c r="K16" s="4">
        <v>8.1999999999999993</v>
      </c>
      <c r="L16" s="4">
        <v>4</v>
      </c>
      <c r="M16" s="4">
        <v>83.8</v>
      </c>
      <c r="N16" s="22">
        <v>150000</v>
      </c>
      <c r="O16" s="23" t="s">
        <v>69</v>
      </c>
      <c r="P16" s="24" t="s">
        <v>68</v>
      </c>
      <c r="Q16" s="25" t="s">
        <v>67</v>
      </c>
      <c r="R16" s="26">
        <v>0.47</v>
      </c>
      <c r="S16" s="25" t="s">
        <v>119</v>
      </c>
      <c r="T16" s="27">
        <v>45078</v>
      </c>
      <c r="U16" s="25" t="s">
        <v>111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3" customFormat="1" ht="12.75" customHeight="1" x14ac:dyDescent="0.3">
      <c r="A17" s="20" t="s">
        <v>44</v>
      </c>
      <c r="B17" s="20" t="s">
        <v>62</v>
      </c>
      <c r="C17" s="20" t="s">
        <v>53</v>
      </c>
      <c r="D17" s="21">
        <v>371000</v>
      </c>
      <c r="E17" s="21">
        <v>200000</v>
      </c>
      <c r="F17" s="4">
        <v>25.2</v>
      </c>
      <c r="G17" s="4">
        <v>9.1999999999999993</v>
      </c>
      <c r="H17" s="4">
        <v>9</v>
      </c>
      <c r="I17" s="4">
        <v>4</v>
      </c>
      <c r="J17" s="4">
        <v>6.2</v>
      </c>
      <c r="K17" s="4">
        <v>5</v>
      </c>
      <c r="L17" s="4">
        <v>3</v>
      </c>
      <c r="M17" s="4">
        <v>61.6</v>
      </c>
      <c r="N17" s="22"/>
      <c r="O17" s="23" t="s">
        <v>69</v>
      </c>
      <c r="P17" s="24" t="s">
        <v>67</v>
      </c>
      <c r="Q17" s="25"/>
      <c r="R17" s="26">
        <v>0.54</v>
      </c>
      <c r="S17" s="25"/>
      <c r="T17" s="27">
        <v>45169</v>
      </c>
      <c r="U17" s="2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3" customFormat="1" ht="12.75" customHeight="1" x14ac:dyDescent="0.3">
      <c r="A18" s="20" t="s">
        <v>45</v>
      </c>
      <c r="B18" s="20" t="s">
        <v>63</v>
      </c>
      <c r="C18" s="20" t="s">
        <v>54</v>
      </c>
      <c r="D18" s="21">
        <v>1181800</v>
      </c>
      <c r="E18" s="21">
        <v>300000</v>
      </c>
      <c r="F18" s="4">
        <v>33.6</v>
      </c>
      <c r="G18" s="4">
        <v>13.4</v>
      </c>
      <c r="H18" s="4">
        <v>13.2</v>
      </c>
      <c r="I18" s="4">
        <v>5</v>
      </c>
      <c r="J18" s="4">
        <v>8</v>
      </c>
      <c r="K18" s="4">
        <v>9</v>
      </c>
      <c r="L18" s="4">
        <v>4</v>
      </c>
      <c r="M18" s="4">
        <v>86.2</v>
      </c>
      <c r="N18" s="22">
        <v>300000</v>
      </c>
      <c r="O18" s="23" t="s">
        <v>69</v>
      </c>
      <c r="P18" s="24" t="s">
        <v>68</v>
      </c>
      <c r="Q18" s="25" t="s">
        <v>67</v>
      </c>
      <c r="R18" s="26">
        <v>0.16</v>
      </c>
      <c r="S18" s="25" t="s">
        <v>113</v>
      </c>
      <c r="T18" s="27">
        <v>45565</v>
      </c>
      <c r="U18" s="25" t="s">
        <v>110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3" customFormat="1" ht="12.75" customHeight="1" x14ac:dyDescent="0.3">
      <c r="A19" s="20" t="s">
        <v>46</v>
      </c>
      <c r="B19" s="20" t="s">
        <v>64</v>
      </c>
      <c r="C19" s="20" t="s">
        <v>55</v>
      </c>
      <c r="D19" s="21">
        <v>601075</v>
      </c>
      <c r="E19" s="21">
        <v>150000</v>
      </c>
      <c r="F19" s="4">
        <v>26.4</v>
      </c>
      <c r="G19" s="4">
        <v>12.8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v>67.2</v>
      </c>
      <c r="N19" s="22"/>
      <c r="O19" s="23" t="s">
        <v>69</v>
      </c>
      <c r="P19" s="24" t="s">
        <v>68</v>
      </c>
      <c r="Q19" s="25"/>
      <c r="R19" s="26">
        <v>0.25</v>
      </c>
      <c r="S19" s="25"/>
      <c r="T19" s="27">
        <v>45107</v>
      </c>
      <c r="U19" s="2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3" customFormat="1" x14ac:dyDescent="0.3">
      <c r="A20" s="20" t="s">
        <v>47</v>
      </c>
      <c r="B20" s="20" t="s">
        <v>64</v>
      </c>
      <c r="C20" s="20" t="s">
        <v>56</v>
      </c>
      <c r="D20" s="21">
        <v>203000</v>
      </c>
      <c r="E20" s="21">
        <v>150000</v>
      </c>
      <c r="F20" s="4">
        <v>26.6</v>
      </c>
      <c r="G20" s="4">
        <v>12.8</v>
      </c>
      <c r="H20" s="4">
        <v>10</v>
      </c>
      <c r="I20" s="4">
        <v>4.2</v>
      </c>
      <c r="J20" s="4">
        <v>4.8</v>
      </c>
      <c r="K20" s="4">
        <v>4.8</v>
      </c>
      <c r="L20" s="4">
        <v>5</v>
      </c>
      <c r="M20" s="4">
        <v>68.2</v>
      </c>
      <c r="N20" s="22"/>
      <c r="O20" s="23" t="s">
        <v>69</v>
      </c>
      <c r="P20" s="24" t="s">
        <v>67</v>
      </c>
      <c r="Q20" s="25"/>
      <c r="R20" s="26">
        <v>0.74</v>
      </c>
      <c r="S20" s="25"/>
      <c r="T20" s="27">
        <v>45107</v>
      </c>
      <c r="U20" s="2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3" customFormat="1" ht="12.75" customHeight="1" x14ac:dyDescent="0.3">
      <c r="A21" s="20" t="s">
        <v>48</v>
      </c>
      <c r="B21" s="20" t="s">
        <v>65</v>
      </c>
      <c r="C21" s="20" t="s">
        <v>57</v>
      </c>
      <c r="D21" s="21">
        <v>986000</v>
      </c>
      <c r="E21" s="21">
        <v>300000</v>
      </c>
      <c r="F21" s="4">
        <v>35</v>
      </c>
      <c r="G21" s="4">
        <v>10.199999999999999</v>
      </c>
      <c r="H21" s="4">
        <v>12.4</v>
      </c>
      <c r="I21" s="4">
        <v>4</v>
      </c>
      <c r="J21" s="4">
        <v>6</v>
      </c>
      <c r="K21" s="4">
        <v>5.2</v>
      </c>
      <c r="L21" s="4">
        <v>3</v>
      </c>
      <c r="M21" s="4">
        <v>75.8</v>
      </c>
      <c r="N21" s="28">
        <v>200000</v>
      </c>
      <c r="O21" s="23" t="s">
        <v>69</v>
      </c>
      <c r="P21" s="24" t="s">
        <v>109</v>
      </c>
      <c r="Q21" s="25" t="s">
        <v>67</v>
      </c>
      <c r="R21" s="26">
        <v>0.3</v>
      </c>
      <c r="S21" s="25" t="s">
        <v>114</v>
      </c>
      <c r="T21" s="27">
        <v>45046</v>
      </c>
      <c r="U21" s="27">
        <v>45046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3" customFormat="1" ht="12.75" customHeight="1" x14ac:dyDescent="0.3">
      <c r="A22" s="20" t="s">
        <v>49</v>
      </c>
      <c r="B22" s="20" t="s">
        <v>66</v>
      </c>
      <c r="C22" s="20" t="s">
        <v>58</v>
      </c>
      <c r="D22" s="21">
        <v>450000</v>
      </c>
      <c r="E22" s="21">
        <v>250000</v>
      </c>
      <c r="F22" s="4">
        <v>28.4</v>
      </c>
      <c r="G22" s="4">
        <v>12.4</v>
      </c>
      <c r="H22" s="4">
        <v>11.6</v>
      </c>
      <c r="I22" s="4">
        <v>4.8</v>
      </c>
      <c r="J22" s="4">
        <v>6</v>
      </c>
      <c r="K22" s="4">
        <v>7</v>
      </c>
      <c r="L22" s="4">
        <v>5</v>
      </c>
      <c r="M22" s="4">
        <v>75.2</v>
      </c>
      <c r="N22" s="22">
        <v>200000</v>
      </c>
      <c r="O22" s="23" t="s">
        <v>69</v>
      </c>
      <c r="P22" s="24" t="s">
        <v>67</v>
      </c>
      <c r="Q22" s="25" t="s">
        <v>67</v>
      </c>
      <c r="R22" s="26">
        <v>0.56000000000000005</v>
      </c>
      <c r="S22" s="25" t="s">
        <v>119</v>
      </c>
      <c r="T22" s="27">
        <v>45382</v>
      </c>
      <c r="U22" s="27">
        <v>45382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3" customFormat="1" ht="13.5" customHeight="1" x14ac:dyDescent="0.3">
      <c r="A23" s="20" t="s">
        <v>50</v>
      </c>
      <c r="B23" s="20" t="s">
        <v>64</v>
      </c>
      <c r="C23" s="20" t="s">
        <v>59</v>
      </c>
      <c r="D23" s="21">
        <v>188500</v>
      </c>
      <c r="E23" s="21">
        <v>150000</v>
      </c>
      <c r="F23" s="4">
        <v>32.200000000000003</v>
      </c>
      <c r="G23" s="4">
        <v>12.6</v>
      </c>
      <c r="H23" s="4">
        <v>11.6</v>
      </c>
      <c r="I23" s="4">
        <v>4.8</v>
      </c>
      <c r="J23" s="4">
        <v>7</v>
      </c>
      <c r="K23" s="4">
        <v>7</v>
      </c>
      <c r="L23" s="4">
        <v>5</v>
      </c>
      <c r="M23" s="4">
        <v>80.2</v>
      </c>
      <c r="N23" s="22">
        <v>100000</v>
      </c>
      <c r="O23" s="23" t="s">
        <v>69</v>
      </c>
      <c r="P23" s="24" t="s">
        <v>67</v>
      </c>
      <c r="Q23" s="25" t="s">
        <v>67</v>
      </c>
      <c r="R23" s="26">
        <v>0.8</v>
      </c>
      <c r="S23" s="25" t="s">
        <v>116</v>
      </c>
      <c r="T23" s="27">
        <v>45077</v>
      </c>
      <c r="U23" s="27">
        <v>45077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3" customFormat="1" ht="12.75" customHeight="1" x14ac:dyDescent="0.3">
      <c r="A24" s="20" t="s">
        <v>70</v>
      </c>
      <c r="B24" s="20" t="s">
        <v>64</v>
      </c>
      <c r="C24" s="20" t="s">
        <v>87</v>
      </c>
      <c r="D24" s="21">
        <v>677600</v>
      </c>
      <c r="E24" s="21">
        <v>300000</v>
      </c>
      <c r="F24" s="4">
        <v>33.6</v>
      </c>
      <c r="G24" s="4">
        <v>13</v>
      </c>
      <c r="H24" s="4">
        <v>11.6</v>
      </c>
      <c r="I24" s="4">
        <v>5</v>
      </c>
      <c r="J24" s="4">
        <v>8</v>
      </c>
      <c r="K24" s="4">
        <v>8</v>
      </c>
      <c r="L24" s="4">
        <v>5</v>
      </c>
      <c r="M24" s="4">
        <v>84.2</v>
      </c>
      <c r="N24" s="22">
        <v>200000</v>
      </c>
      <c r="O24" s="23" t="s">
        <v>69</v>
      </c>
      <c r="P24" s="24" t="s">
        <v>67</v>
      </c>
      <c r="Q24" s="25" t="s">
        <v>67</v>
      </c>
      <c r="R24" s="26">
        <v>0.44</v>
      </c>
      <c r="S24" s="25" t="s">
        <v>113</v>
      </c>
      <c r="T24" s="27">
        <v>45138</v>
      </c>
      <c r="U24" s="27">
        <v>45138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3" customFormat="1" ht="12.75" customHeight="1" x14ac:dyDescent="0.3">
      <c r="A25" s="20" t="s">
        <v>71</v>
      </c>
      <c r="B25" s="20" t="s">
        <v>61</v>
      </c>
      <c r="C25" s="20" t="s">
        <v>88</v>
      </c>
      <c r="D25" s="21">
        <v>303109</v>
      </c>
      <c r="E25" s="21">
        <v>150000</v>
      </c>
      <c r="F25" s="4">
        <v>33.799999999999997</v>
      </c>
      <c r="G25" s="4">
        <v>13.8</v>
      </c>
      <c r="H25" s="4">
        <v>12</v>
      </c>
      <c r="I25" s="4">
        <v>5</v>
      </c>
      <c r="J25" s="4">
        <v>8.1999999999999993</v>
      </c>
      <c r="K25" s="4">
        <v>8.1999999999999993</v>
      </c>
      <c r="L25" s="4">
        <v>4</v>
      </c>
      <c r="M25" s="4">
        <v>85</v>
      </c>
      <c r="N25" s="22">
        <v>150000</v>
      </c>
      <c r="O25" s="23" t="s">
        <v>69</v>
      </c>
      <c r="P25" s="24" t="s">
        <v>68</v>
      </c>
      <c r="Q25" s="25" t="s">
        <v>67</v>
      </c>
      <c r="R25" s="26">
        <v>0.49</v>
      </c>
      <c r="S25" s="25" t="s">
        <v>114</v>
      </c>
      <c r="T25" s="27">
        <v>45108</v>
      </c>
      <c r="U25" s="27">
        <v>45138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3" customFormat="1" ht="12.75" customHeight="1" x14ac:dyDescent="0.3">
      <c r="A26" s="20" t="s">
        <v>72</v>
      </c>
      <c r="B26" s="20" t="s">
        <v>64</v>
      </c>
      <c r="C26" s="20" t="s">
        <v>89</v>
      </c>
      <c r="D26" s="21">
        <v>1202200</v>
      </c>
      <c r="E26" s="21">
        <v>400000</v>
      </c>
      <c r="F26" s="4">
        <v>31.4</v>
      </c>
      <c r="G26" s="4">
        <v>12.8</v>
      </c>
      <c r="H26" s="4">
        <v>12</v>
      </c>
      <c r="I26" s="4">
        <v>4.4000000000000004</v>
      </c>
      <c r="J26" s="4">
        <v>7</v>
      </c>
      <c r="K26" s="4">
        <v>7.2</v>
      </c>
      <c r="L26" s="4">
        <v>5</v>
      </c>
      <c r="M26" s="4">
        <v>79.8</v>
      </c>
      <c r="N26" s="22">
        <v>200000</v>
      </c>
      <c r="O26" s="23" t="s">
        <v>69</v>
      </c>
      <c r="P26" s="24" t="s">
        <v>67</v>
      </c>
      <c r="Q26" s="25" t="s">
        <v>67</v>
      </c>
      <c r="R26" s="26">
        <v>0.33</v>
      </c>
      <c r="S26" s="25" t="s">
        <v>116</v>
      </c>
      <c r="T26" s="27">
        <v>45138</v>
      </c>
      <c r="U26" s="27">
        <v>45138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3" customFormat="1" ht="12.75" customHeight="1" x14ac:dyDescent="0.3">
      <c r="A27" s="20" t="s">
        <v>73</v>
      </c>
      <c r="B27" s="20" t="s">
        <v>63</v>
      </c>
      <c r="C27" s="20" t="s">
        <v>90</v>
      </c>
      <c r="D27" s="21">
        <v>537450</v>
      </c>
      <c r="E27" s="21">
        <v>200000</v>
      </c>
      <c r="F27" s="4">
        <v>29.4</v>
      </c>
      <c r="G27" s="4">
        <v>13.8</v>
      </c>
      <c r="H27" s="4">
        <v>11.4</v>
      </c>
      <c r="I27" s="4">
        <v>5</v>
      </c>
      <c r="J27" s="4">
        <v>8</v>
      </c>
      <c r="K27" s="4">
        <v>9</v>
      </c>
      <c r="L27" s="4">
        <v>4</v>
      </c>
      <c r="M27" s="4">
        <v>80.599999999999994</v>
      </c>
      <c r="N27" s="22">
        <v>200000</v>
      </c>
      <c r="O27" s="23" t="s">
        <v>69</v>
      </c>
      <c r="P27" s="24" t="s">
        <v>68</v>
      </c>
      <c r="Q27" s="25" t="s">
        <v>67</v>
      </c>
      <c r="R27" s="26">
        <v>0.33</v>
      </c>
      <c r="S27" s="25" t="s">
        <v>115</v>
      </c>
      <c r="T27" s="27">
        <v>45565</v>
      </c>
      <c r="U27" s="25" t="s">
        <v>110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3" customFormat="1" ht="12.75" customHeight="1" x14ac:dyDescent="0.3">
      <c r="A28" s="20" t="s">
        <v>74</v>
      </c>
      <c r="B28" s="20" t="s">
        <v>64</v>
      </c>
      <c r="C28" s="20" t="s">
        <v>91</v>
      </c>
      <c r="D28" s="21">
        <v>701100</v>
      </c>
      <c r="E28" s="21">
        <v>300000</v>
      </c>
      <c r="F28" s="4">
        <v>30</v>
      </c>
      <c r="G28" s="4">
        <v>12.6</v>
      </c>
      <c r="H28" s="4">
        <v>10.199999999999999</v>
      </c>
      <c r="I28" s="4">
        <v>4.5999999999999996</v>
      </c>
      <c r="J28" s="4">
        <v>8</v>
      </c>
      <c r="K28" s="4">
        <v>7.6</v>
      </c>
      <c r="L28" s="4">
        <v>5</v>
      </c>
      <c r="M28" s="4">
        <v>78</v>
      </c>
      <c r="N28" s="22">
        <v>200000</v>
      </c>
      <c r="O28" s="23" t="s">
        <v>69</v>
      </c>
      <c r="P28" s="24" t="s">
        <v>67</v>
      </c>
      <c r="Q28" s="25" t="s">
        <v>67</v>
      </c>
      <c r="R28" s="26">
        <v>0.43</v>
      </c>
      <c r="S28" s="25" t="s">
        <v>114</v>
      </c>
      <c r="T28" s="27">
        <v>45230</v>
      </c>
      <c r="U28" s="27">
        <v>45230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3" customFormat="1" x14ac:dyDescent="0.3">
      <c r="A29" s="20" t="s">
        <v>75</v>
      </c>
      <c r="B29" s="20" t="s">
        <v>63</v>
      </c>
      <c r="C29" s="20" t="s">
        <v>92</v>
      </c>
      <c r="D29" s="21">
        <v>1642650</v>
      </c>
      <c r="E29" s="21">
        <v>300000</v>
      </c>
      <c r="F29" s="4">
        <v>31.6</v>
      </c>
      <c r="G29" s="4">
        <v>13.6</v>
      </c>
      <c r="H29" s="4">
        <v>11.8</v>
      </c>
      <c r="I29" s="4">
        <v>5</v>
      </c>
      <c r="J29" s="4">
        <v>8</v>
      </c>
      <c r="K29" s="4">
        <v>8</v>
      </c>
      <c r="L29" s="4">
        <v>4</v>
      </c>
      <c r="M29" s="4">
        <v>82</v>
      </c>
      <c r="N29" s="22">
        <v>250000</v>
      </c>
      <c r="O29" s="23" t="s">
        <v>69</v>
      </c>
      <c r="P29" s="24" t="s">
        <v>68</v>
      </c>
      <c r="Q29" s="25" t="s">
        <v>67</v>
      </c>
      <c r="R29" s="26">
        <v>0.12</v>
      </c>
      <c r="S29" s="25" t="s">
        <v>117</v>
      </c>
      <c r="T29" s="27">
        <v>45382</v>
      </c>
      <c r="U29" s="27">
        <v>45382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3" customFormat="1" x14ac:dyDescent="0.3">
      <c r="A30" s="20" t="s">
        <v>76</v>
      </c>
      <c r="B30" s="20" t="s">
        <v>104</v>
      </c>
      <c r="C30" s="20" t="s">
        <v>93</v>
      </c>
      <c r="D30" s="21">
        <v>260000</v>
      </c>
      <c r="E30" s="21">
        <v>200000</v>
      </c>
      <c r="F30" s="4">
        <v>33.4</v>
      </c>
      <c r="G30" s="4">
        <v>10.199999999999999</v>
      </c>
      <c r="H30" s="4">
        <v>13</v>
      </c>
      <c r="I30" s="4">
        <v>4.8</v>
      </c>
      <c r="J30" s="4">
        <v>8</v>
      </c>
      <c r="K30" s="4">
        <v>8</v>
      </c>
      <c r="L30" s="4">
        <v>3</v>
      </c>
      <c r="M30" s="4">
        <v>80.400000000000006</v>
      </c>
      <c r="N30" s="22">
        <v>200000</v>
      </c>
      <c r="O30" s="23" t="s">
        <v>69</v>
      </c>
      <c r="P30" s="24" t="s">
        <v>67</v>
      </c>
      <c r="Q30" s="25" t="s">
        <v>67</v>
      </c>
      <c r="R30" s="26">
        <v>0.77</v>
      </c>
      <c r="S30" s="25" t="s">
        <v>112</v>
      </c>
      <c r="T30" s="27">
        <v>45322</v>
      </c>
      <c r="U30" s="27">
        <v>45322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3" customFormat="1" ht="12.75" customHeight="1" x14ac:dyDescent="0.3">
      <c r="A31" s="20" t="s">
        <v>77</v>
      </c>
      <c r="B31" s="20" t="s">
        <v>64</v>
      </c>
      <c r="C31" s="20" t="s">
        <v>94</v>
      </c>
      <c r="D31" s="21">
        <v>391600</v>
      </c>
      <c r="E31" s="21">
        <v>300000</v>
      </c>
      <c r="F31" s="4">
        <v>26.8</v>
      </c>
      <c r="G31" s="4">
        <v>12.8</v>
      </c>
      <c r="H31" s="4">
        <v>10.4</v>
      </c>
      <c r="I31" s="4">
        <v>4.5999999999999996</v>
      </c>
      <c r="J31" s="4">
        <v>7.4</v>
      </c>
      <c r="K31" s="4">
        <v>6</v>
      </c>
      <c r="L31" s="4">
        <v>5</v>
      </c>
      <c r="M31" s="4">
        <v>73</v>
      </c>
      <c r="N31" s="22">
        <v>150000</v>
      </c>
      <c r="O31" s="23" t="s">
        <v>69</v>
      </c>
      <c r="P31" s="24" t="s">
        <v>67</v>
      </c>
      <c r="Q31" s="25" t="s">
        <v>67</v>
      </c>
      <c r="R31" s="26">
        <v>0.77</v>
      </c>
      <c r="S31" s="25" t="s">
        <v>112</v>
      </c>
      <c r="T31" s="27">
        <v>45169</v>
      </c>
      <c r="U31" s="27">
        <v>45169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3" customFormat="1" ht="12.75" customHeight="1" x14ac:dyDescent="0.3">
      <c r="A32" s="20" t="s">
        <v>78</v>
      </c>
      <c r="B32" s="20" t="s">
        <v>64</v>
      </c>
      <c r="C32" s="20" t="s">
        <v>95</v>
      </c>
      <c r="D32" s="21">
        <v>293000</v>
      </c>
      <c r="E32" s="21">
        <v>200000</v>
      </c>
      <c r="F32" s="4">
        <v>28.8</v>
      </c>
      <c r="G32" s="4">
        <v>12.8</v>
      </c>
      <c r="H32" s="4">
        <v>12</v>
      </c>
      <c r="I32" s="4">
        <v>4.2</v>
      </c>
      <c r="J32" s="4">
        <v>5</v>
      </c>
      <c r="K32" s="4">
        <v>4.2</v>
      </c>
      <c r="L32" s="4">
        <v>5</v>
      </c>
      <c r="M32" s="4">
        <v>72</v>
      </c>
      <c r="N32" s="22">
        <v>100000</v>
      </c>
      <c r="O32" s="23" t="s">
        <v>69</v>
      </c>
      <c r="P32" s="24" t="s">
        <v>67</v>
      </c>
      <c r="Q32" s="25" t="s">
        <v>67</v>
      </c>
      <c r="R32" s="26">
        <v>0.68</v>
      </c>
      <c r="S32" s="25" t="s">
        <v>114</v>
      </c>
      <c r="T32" s="27">
        <v>45107</v>
      </c>
      <c r="U32" s="27">
        <v>45107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3" customFormat="1" ht="12.75" customHeight="1" x14ac:dyDescent="0.3">
      <c r="A33" s="20" t="s">
        <v>79</v>
      </c>
      <c r="B33" s="20" t="s">
        <v>63</v>
      </c>
      <c r="C33" s="20" t="s">
        <v>96</v>
      </c>
      <c r="D33" s="21">
        <v>725500</v>
      </c>
      <c r="E33" s="21">
        <v>250000</v>
      </c>
      <c r="F33" s="4">
        <v>32</v>
      </c>
      <c r="G33" s="4">
        <v>13.4</v>
      </c>
      <c r="H33" s="4">
        <v>11.8</v>
      </c>
      <c r="I33" s="4">
        <v>4.2</v>
      </c>
      <c r="J33" s="4">
        <v>7.6</v>
      </c>
      <c r="K33" s="4">
        <v>6.2</v>
      </c>
      <c r="L33" s="4">
        <v>4</v>
      </c>
      <c r="M33" s="4">
        <v>79.2</v>
      </c>
      <c r="N33" s="22">
        <v>200000</v>
      </c>
      <c r="O33" s="23" t="s">
        <v>69</v>
      </c>
      <c r="P33" s="24" t="s">
        <v>68</v>
      </c>
      <c r="Q33" s="25" t="s">
        <v>68</v>
      </c>
      <c r="R33" s="26">
        <v>0.19</v>
      </c>
      <c r="S33" s="25" t="s">
        <v>118</v>
      </c>
      <c r="T33" s="27">
        <v>45382</v>
      </c>
      <c r="U33" s="27">
        <v>45382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3" customFormat="1" ht="12.75" customHeight="1" x14ac:dyDescent="0.3">
      <c r="A34" s="20" t="s">
        <v>80</v>
      </c>
      <c r="B34" s="20" t="s">
        <v>105</v>
      </c>
      <c r="C34" s="20" t="s">
        <v>97</v>
      </c>
      <c r="D34" s="21">
        <v>2500000</v>
      </c>
      <c r="E34" s="21">
        <v>1000000</v>
      </c>
      <c r="F34" s="4">
        <v>33.4</v>
      </c>
      <c r="G34" s="4">
        <v>12.2</v>
      </c>
      <c r="H34" s="4">
        <v>12.6</v>
      </c>
      <c r="I34" s="4">
        <v>5</v>
      </c>
      <c r="J34" s="4">
        <v>7</v>
      </c>
      <c r="K34" s="4">
        <v>8</v>
      </c>
      <c r="L34" s="4">
        <v>4</v>
      </c>
      <c r="M34" s="4">
        <v>82.2</v>
      </c>
      <c r="N34" s="22">
        <v>400000</v>
      </c>
      <c r="O34" s="23" t="s">
        <v>69</v>
      </c>
      <c r="P34" s="24" t="s">
        <v>68</v>
      </c>
      <c r="Q34" s="25" t="s">
        <v>67</v>
      </c>
      <c r="R34" s="26">
        <v>0.4</v>
      </c>
      <c r="S34" s="25" t="s">
        <v>113</v>
      </c>
      <c r="T34" s="27">
        <v>45291</v>
      </c>
      <c r="U34" s="27">
        <v>45291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3" customFormat="1" ht="12.75" customHeight="1" x14ac:dyDescent="0.3">
      <c r="A35" s="20" t="s">
        <v>81</v>
      </c>
      <c r="B35" s="20" t="s">
        <v>106</v>
      </c>
      <c r="C35" s="20" t="s">
        <v>98</v>
      </c>
      <c r="D35" s="21">
        <v>1862184</v>
      </c>
      <c r="E35" s="21">
        <v>500000</v>
      </c>
      <c r="F35" s="4">
        <v>21.2</v>
      </c>
      <c r="G35" s="4">
        <v>12.8</v>
      </c>
      <c r="H35" s="4">
        <v>8.8000000000000007</v>
      </c>
      <c r="I35" s="4">
        <v>5</v>
      </c>
      <c r="J35" s="4">
        <v>7.4</v>
      </c>
      <c r="K35" s="4">
        <v>7.4</v>
      </c>
      <c r="L35" s="4">
        <v>5</v>
      </c>
      <c r="M35" s="4">
        <v>67.599999999999994</v>
      </c>
      <c r="N35" s="22"/>
      <c r="O35" s="23" t="s">
        <v>69</v>
      </c>
      <c r="P35" s="24" t="s">
        <v>68</v>
      </c>
      <c r="Q35" s="25"/>
      <c r="R35" s="26">
        <v>0.27</v>
      </c>
      <c r="S35" s="25"/>
      <c r="T35" s="27">
        <v>45382</v>
      </c>
      <c r="U35" s="25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3" customFormat="1" ht="12.75" customHeight="1" x14ac:dyDescent="0.3">
      <c r="A36" s="20" t="s">
        <v>82</v>
      </c>
      <c r="B36" s="20" t="s">
        <v>64</v>
      </c>
      <c r="C36" s="20" t="s">
        <v>99</v>
      </c>
      <c r="D36" s="21">
        <v>504300</v>
      </c>
      <c r="E36" s="21">
        <v>300000</v>
      </c>
      <c r="F36" s="4">
        <v>35.4</v>
      </c>
      <c r="G36" s="4">
        <v>13</v>
      </c>
      <c r="H36" s="4">
        <v>13.8</v>
      </c>
      <c r="I36" s="4">
        <v>4.5999999999999996</v>
      </c>
      <c r="J36" s="4">
        <v>7</v>
      </c>
      <c r="K36" s="4">
        <v>7.6</v>
      </c>
      <c r="L36" s="4">
        <v>5</v>
      </c>
      <c r="M36" s="4">
        <v>86.4</v>
      </c>
      <c r="N36" s="22">
        <v>250000</v>
      </c>
      <c r="O36" s="23" t="s">
        <v>69</v>
      </c>
      <c r="P36" s="24" t="s">
        <v>67</v>
      </c>
      <c r="Q36" s="25" t="s">
        <v>67</v>
      </c>
      <c r="R36" s="26">
        <v>0.59</v>
      </c>
      <c r="S36" s="25" t="s">
        <v>112</v>
      </c>
      <c r="T36" s="27">
        <v>45138</v>
      </c>
      <c r="U36" s="27">
        <v>45138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3" customFormat="1" ht="12.75" customHeight="1" x14ac:dyDescent="0.3">
      <c r="A37" s="20" t="s">
        <v>83</v>
      </c>
      <c r="B37" s="20" t="s">
        <v>63</v>
      </c>
      <c r="C37" s="20" t="s">
        <v>100</v>
      </c>
      <c r="D37" s="21">
        <v>400900</v>
      </c>
      <c r="E37" s="21">
        <v>200000</v>
      </c>
      <c r="F37" s="4">
        <v>35</v>
      </c>
      <c r="G37" s="4">
        <v>13.4</v>
      </c>
      <c r="H37" s="4">
        <v>13.2</v>
      </c>
      <c r="I37" s="4">
        <v>3</v>
      </c>
      <c r="J37" s="4">
        <v>7.4</v>
      </c>
      <c r="K37" s="4">
        <v>7.8</v>
      </c>
      <c r="L37" s="4">
        <v>4</v>
      </c>
      <c r="M37" s="4">
        <v>83.8</v>
      </c>
      <c r="N37" s="22">
        <v>150000</v>
      </c>
      <c r="O37" s="23" t="s">
        <v>69</v>
      </c>
      <c r="P37" s="24" t="s">
        <v>68</v>
      </c>
      <c r="Q37" s="25" t="s">
        <v>67</v>
      </c>
      <c r="R37" s="26">
        <v>0.44</v>
      </c>
      <c r="S37" s="25" t="s">
        <v>117</v>
      </c>
      <c r="T37" s="27">
        <v>45382</v>
      </c>
      <c r="U37" s="27">
        <v>45382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3" customFormat="1" x14ac:dyDescent="0.3">
      <c r="A38" s="20" t="s">
        <v>84</v>
      </c>
      <c r="B38" s="20" t="s">
        <v>107</v>
      </c>
      <c r="C38" s="20" t="s">
        <v>101</v>
      </c>
      <c r="D38" s="21">
        <v>267975</v>
      </c>
      <c r="E38" s="21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6</v>
      </c>
      <c r="K38" s="4">
        <v>6.2</v>
      </c>
      <c r="L38" s="4">
        <v>4</v>
      </c>
      <c r="M38" s="4">
        <v>72.2</v>
      </c>
      <c r="N38" s="22">
        <v>100000</v>
      </c>
      <c r="O38" s="23" t="s">
        <v>69</v>
      </c>
      <c r="P38" s="24" t="s">
        <v>67</v>
      </c>
      <c r="Q38" s="25" t="s">
        <v>67</v>
      </c>
      <c r="R38" s="26">
        <v>0.56000000000000005</v>
      </c>
      <c r="S38" s="25" t="s">
        <v>115</v>
      </c>
      <c r="T38" s="27">
        <v>45169</v>
      </c>
      <c r="U38" s="27">
        <v>45169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3" customFormat="1" ht="12.75" customHeight="1" x14ac:dyDescent="0.3">
      <c r="A39" s="20" t="s">
        <v>85</v>
      </c>
      <c r="B39" s="20" t="s">
        <v>64</v>
      </c>
      <c r="C39" s="20" t="s">
        <v>102</v>
      </c>
      <c r="D39" s="21">
        <v>4358700</v>
      </c>
      <c r="E39" s="21">
        <v>700000</v>
      </c>
      <c r="F39" s="4">
        <v>19.600000000000001</v>
      </c>
      <c r="G39" s="4">
        <v>12.8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v>63.4</v>
      </c>
      <c r="N39" s="28"/>
      <c r="O39" s="23" t="s">
        <v>69</v>
      </c>
      <c r="P39" s="24" t="s">
        <v>68</v>
      </c>
      <c r="Q39" s="25"/>
      <c r="R39" s="26">
        <v>0.16</v>
      </c>
      <c r="S39" s="25"/>
      <c r="T39" s="27">
        <v>45260</v>
      </c>
      <c r="U39" s="25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3" customFormat="1" ht="12.75" customHeight="1" x14ac:dyDescent="0.3">
      <c r="A40" s="20" t="s">
        <v>86</v>
      </c>
      <c r="B40" s="20" t="s">
        <v>108</v>
      </c>
      <c r="C40" s="20" t="s">
        <v>103</v>
      </c>
      <c r="D40" s="21">
        <v>565000</v>
      </c>
      <c r="E40" s="21">
        <v>200000</v>
      </c>
      <c r="F40" s="4">
        <v>22</v>
      </c>
      <c r="G40" s="4">
        <v>9.6</v>
      </c>
      <c r="H40" s="4">
        <v>8.6</v>
      </c>
      <c r="I40" s="4">
        <v>4.2</v>
      </c>
      <c r="J40" s="4">
        <v>7</v>
      </c>
      <c r="K40" s="4">
        <v>7.8</v>
      </c>
      <c r="L40" s="4">
        <v>4</v>
      </c>
      <c r="M40" s="4">
        <v>63.2</v>
      </c>
      <c r="N40" s="22"/>
      <c r="O40" s="23" t="s">
        <v>69</v>
      </c>
      <c r="P40" s="24" t="s">
        <v>67</v>
      </c>
      <c r="Q40" s="25"/>
      <c r="R40" s="26">
        <v>0.5</v>
      </c>
      <c r="S40" s="25"/>
      <c r="T40" s="27">
        <v>45199</v>
      </c>
      <c r="U40" s="25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ht="12.75" customHeight="1" x14ac:dyDescent="0.3">
      <c r="A41" s="20" t="s">
        <v>120</v>
      </c>
      <c r="B41" s="20" t="s">
        <v>61</v>
      </c>
      <c r="C41" s="20" t="s">
        <v>129</v>
      </c>
      <c r="D41" s="21">
        <v>646992</v>
      </c>
      <c r="E41" s="21">
        <v>150000</v>
      </c>
      <c r="F41" s="4">
        <v>32.125</v>
      </c>
      <c r="G41" s="4">
        <v>13.125</v>
      </c>
      <c r="H41" s="4">
        <v>12</v>
      </c>
      <c r="I41" s="4">
        <v>4.875</v>
      </c>
      <c r="J41" s="4">
        <v>7.625</v>
      </c>
      <c r="K41" s="4">
        <v>6.875</v>
      </c>
      <c r="L41" s="4">
        <v>4.125</v>
      </c>
      <c r="M41" s="4">
        <v>80.75</v>
      </c>
      <c r="N41" s="22">
        <v>150000</v>
      </c>
      <c r="O41" s="20" t="s">
        <v>69</v>
      </c>
      <c r="P41" s="24" t="s">
        <v>68</v>
      </c>
      <c r="Q41" s="25" t="s">
        <v>68</v>
      </c>
      <c r="R41" s="26">
        <v>0.26</v>
      </c>
      <c r="S41" s="25" t="s">
        <v>118</v>
      </c>
      <c r="T41" s="27">
        <v>45296</v>
      </c>
      <c r="U41" s="25" t="s">
        <v>150</v>
      </c>
      <c r="V41" s="17"/>
    </row>
    <row r="42" spans="1:85" ht="12.75" customHeight="1" x14ac:dyDescent="0.3">
      <c r="A42" s="20" t="s">
        <v>121</v>
      </c>
      <c r="B42" s="20" t="s">
        <v>63</v>
      </c>
      <c r="C42" s="20" t="s">
        <v>130</v>
      </c>
      <c r="D42" s="21">
        <v>401400</v>
      </c>
      <c r="E42" s="21">
        <v>200000</v>
      </c>
      <c r="F42" s="4">
        <v>25.25</v>
      </c>
      <c r="G42" s="4">
        <v>12.625</v>
      </c>
      <c r="H42" s="4">
        <v>9.375</v>
      </c>
      <c r="I42" s="4">
        <v>3.875</v>
      </c>
      <c r="J42" s="4">
        <v>5.875</v>
      </c>
      <c r="K42" s="4">
        <v>5.875</v>
      </c>
      <c r="L42" s="4">
        <v>4.125</v>
      </c>
      <c r="M42" s="4">
        <v>67</v>
      </c>
      <c r="N42" s="22"/>
      <c r="O42" s="20" t="s">
        <v>69</v>
      </c>
      <c r="P42" s="24" t="s">
        <v>68</v>
      </c>
      <c r="Q42" s="25"/>
      <c r="R42" s="26">
        <v>0.47</v>
      </c>
      <c r="S42" s="25"/>
      <c r="T42" s="27">
        <v>45382</v>
      </c>
      <c r="U42" s="25"/>
    </row>
    <row r="43" spans="1:85" ht="12.75" customHeight="1" x14ac:dyDescent="0.3">
      <c r="A43" s="20" t="s">
        <v>122</v>
      </c>
      <c r="B43" s="20" t="s">
        <v>63</v>
      </c>
      <c r="C43" s="20" t="s">
        <v>131</v>
      </c>
      <c r="D43" s="21">
        <v>335040</v>
      </c>
      <c r="E43" s="21">
        <v>200000</v>
      </c>
      <c r="F43" s="4">
        <v>30.125</v>
      </c>
      <c r="G43" s="4">
        <v>13.125</v>
      </c>
      <c r="H43" s="4">
        <v>12.75</v>
      </c>
      <c r="I43" s="4">
        <v>4.875</v>
      </c>
      <c r="J43" s="4">
        <v>6.75</v>
      </c>
      <c r="K43" s="4">
        <v>5.875</v>
      </c>
      <c r="L43" s="4">
        <v>4.125</v>
      </c>
      <c r="M43" s="4">
        <v>77.625</v>
      </c>
      <c r="N43" s="22">
        <v>150000</v>
      </c>
      <c r="O43" s="20" t="s">
        <v>69</v>
      </c>
      <c r="P43" s="24" t="s">
        <v>67</v>
      </c>
      <c r="Q43" s="25" t="s">
        <v>67</v>
      </c>
      <c r="R43" s="26">
        <v>0.54</v>
      </c>
      <c r="S43" s="25" t="s">
        <v>114</v>
      </c>
      <c r="T43" s="27">
        <v>45382</v>
      </c>
      <c r="U43" s="27">
        <v>45382</v>
      </c>
    </row>
    <row r="44" spans="1:85" ht="12.75" customHeight="1" x14ac:dyDescent="0.3">
      <c r="A44" s="20" t="s">
        <v>123</v>
      </c>
      <c r="B44" s="20" t="s">
        <v>139</v>
      </c>
      <c r="C44" s="20" t="s">
        <v>132</v>
      </c>
      <c r="D44" s="21">
        <v>377893</v>
      </c>
      <c r="E44" s="21">
        <v>200000</v>
      </c>
      <c r="F44" s="4">
        <v>30.875</v>
      </c>
      <c r="G44" s="4">
        <v>10.125</v>
      </c>
      <c r="H44" s="4">
        <v>10.125</v>
      </c>
      <c r="I44" s="4">
        <v>4</v>
      </c>
      <c r="J44" s="4">
        <v>6.25</v>
      </c>
      <c r="K44" s="4">
        <v>7</v>
      </c>
      <c r="L44" s="4">
        <v>4</v>
      </c>
      <c r="M44" s="4">
        <v>72.375</v>
      </c>
      <c r="N44" s="22">
        <v>100000</v>
      </c>
      <c r="O44" s="20" t="s">
        <v>69</v>
      </c>
      <c r="P44" s="24" t="s">
        <v>67</v>
      </c>
      <c r="Q44" s="25" t="s">
        <v>67</v>
      </c>
      <c r="R44" s="26">
        <v>0.53</v>
      </c>
      <c r="S44" s="25" t="s">
        <v>113</v>
      </c>
      <c r="T44" s="27">
        <v>45322</v>
      </c>
      <c r="U44" s="27">
        <v>45322</v>
      </c>
    </row>
    <row r="45" spans="1:85" ht="12.75" customHeight="1" x14ac:dyDescent="0.3">
      <c r="A45" s="20" t="s">
        <v>124</v>
      </c>
      <c r="B45" s="20" t="s">
        <v>140</v>
      </c>
      <c r="C45" s="20" t="s">
        <v>133</v>
      </c>
      <c r="D45" s="21">
        <v>460000</v>
      </c>
      <c r="E45" s="21">
        <v>200000</v>
      </c>
      <c r="F45" s="4">
        <v>27.25</v>
      </c>
      <c r="G45" s="4">
        <v>9.125</v>
      </c>
      <c r="H45" s="4">
        <v>11.375</v>
      </c>
      <c r="I45" s="4">
        <v>4.875</v>
      </c>
      <c r="J45" s="4">
        <v>6.625</v>
      </c>
      <c r="K45" s="4">
        <v>6.125</v>
      </c>
      <c r="L45" s="4">
        <v>3.125</v>
      </c>
      <c r="M45" s="4">
        <v>68.5</v>
      </c>
      <c r="N45" s="22"/>
      <c r="O45" s="20" t="s">
        <v>69</v>
      </c>
      <c r="P45" s="24" t="s">
        <v>67</v>
      </c>
      <c r="Q45" s="25"/>
      <c r="R45" s="26">
        <v>0.43</v>
      </c>
      <c r="S45" s="25"/>
      <c r="T45" s="27">
        <v>45322</v>
      </c>
      <c r="U45" s="25"/>
    </row>
    <row r="46" spans="1:85" ht="12.75" customHeight="1" x14ac:dyDescent="0.3">
      <c r="A46" s="20" t="s">
        <v>125</v>
      </c>
      <c r="B46" s="20" t="s">
        <v>61</v>
      </c>
      <c r="C46" s="20" t="s">
        <v>134</v>
      </c>
      <c r="D46" s="21">
        <v>411500</v>
      </c>
      <c r="E46" s="21">
        <v>200000</v>
      </c>
      <c r="F46" s="4">
        <v>31.25</v>
      </c>
      <c r="G46" s="4">
        <v>13.125</v>
      </c>
      <c r="H46" s="4">
        <v>13.125</v>
      </c>
      <c r="I46" s="4">
        <v>3.875</v>
      </c>
      <c r="J46" s="4">
        <v>7.875</v>
      </c>
      <c r="K46" s="4">
        <v>6.375</v>
      </c>
      <c r="L46" s="4">
        <v>4.125</v>
      </c>
      <c r="M46" s="4">
        <v>79.75</v>
      </c>
      <c r="N46" s="22">
        <v>200000</v>
      </c>
      <c r="O46" s="20" t="s">
        <v>69</v>
      </c>
      <c r="P46" s="24" t="s">
        <v>68</v>
      </c>
      <c r="Q46" s="25" t="s">
        <v>67</v>
      </c>
      <c r="R46" s="26">
        <v>0.49</v>
      </c>
      <c r="S46" s="25" t="s">
        <v>116</v>
      </c>
      <c r="T46" s="27">
        <v>45291</v>
      </c>
      <c r="U46" s="27">
        <v>45291</v>
      </c>
    </row>
    <row r="47" spans="1:85" ht="12.75" customHeight="1" x14ac:dyDescent="0.3">
      <c r="A47" s="20" t="s">
        <v>126</v>
      </c>
      <c r="B47" s="20" t="s">
        <v>63</v>
      </c>
      <c r="C47" s="20" t="s">
        <v>135</v>
      </c>
      <c r="D47" s="21">
        <v>1178450</v>
      </c>
      <c r="E47" s="21">
        <v>250000</v>
      </c>
      <c r="F47" s="4">
        <v>31.25</v>
      </c>
      <c r="G47" s="4">
        <v>12.625</v>
      </c>
      <c r="H47" s="4">
        <v>11.125</v>
      </c>
      <c r="I47" s="4">
        <v>4.125</v>
      </c>
      <c r="J47" s="4">
        <v>8</v>
      </c>
      <c r="K47" s="4">
        <v>8</v>
      </c>
      <c r="L47" s="4">
        <v>4</v>
      </c>
      <c r="M47" s="4">
        <v>79.125</v>
      </c>
      <c r="N47" s="22">
        <v>250000</v>
      </c>
      <c r="O47" s="20" t="s">
        <v>69</v>
      </c>
      <c r="P47" s="24" t="s">
        <v>68</v>
      </c>
      <c r="Q47" s="25" t="s">
        <v>68</v>
      </c>
      <c r="R47" s="26">
        <v>0.11</v>
      </c>
      <c r="S47" s="25" t="s">
        <v>118</v>
      </c>
      <c r="T47" s="27">
        <v>45382</v>
      </c>
      <c r="U47" s="27">
        <v>45382</v>
      </c>
    </row>
    <row r="48" spans="1:85" ht="12.75" customHeight="1" x14ac:dyDescent="0.3">
      <c r="A48" s="20" t="s">
        <v>127</v>
      </c>
      <c r="B48" s="20" t="s">
        <v>105</v>
      </c>
      <c r="C48" s="20" t="s">
        <v>136</v>
      </c>
      <c r="D48" s="21">
        <v>330000</v>
      </c>
      <c r="E48" s="21">
        <v>200000</v>
      </c>
      <c r="F48" s="4">
        <v>28.75</v>
      </c>
      <c r="G48" s="4">
        <v>11</v>
      </c>
      <c r="H48" s="4">
        <v>10.375</v>
      </c>
      <c r="I48" s="4">
        <v>2.375</v>
      </c>
      <c r="J48" s="4">
        <v>5.375</v>
      </c>
      <c r="K48" s="4">
        <v>5.375</v>
      </c>
      <c r="L48" s="4">
        <v>4.125</v>
      </c>
      <c r="M48" s="4">
        <v>67.375</v>
      </c>
      <c r="N48" s="22"/>
      <c r="O48" s="20" t="s">
        <v>69</v>
      </c>
      <c r="P48" s="24" t="s">
        <v>67</v>
      </c>
      <c r="Q48" s="25"/>
      <c r="R48" s="26">
        <v>0.61</v>
      </c>
      <c r="S48" s="25"/>
      <c r="T48" s="27">
        <v>45291</v>
      </c>
      <c r="U48" s="25"/>
    </row>
    <row r="49" spans="1:22" ht="12.75" customHeight="1" x14ac:dyDescent="0.3">
      <c r="A49" s="20" t="s">
        <v>128</v>
      </c>
      <c r="B49" s="20" t="s">
        <v>138</v>
      </c>
      <c r="C49" s="20" t="s">
        <v>137</v>
      </c>
      <c r="D49" s="21">
        <v>725700</v>
      </c>
      <c r="E49" s="21">
        <v>200000</v>
      </c>
      <c r="F49" s="4">
        <v>25</v>
      </c>
      <c r="G49" s="4">
        <v>11.875</v>
      </c>
      <c r="H49" s="4">
        <v>9.375</v>
      </c>
      <c r="I49" s="4">
        <v>4</v>
      </c>
      <c r="J49" s="4">
        <v>6</v>
      </c>
      <c r="K49" s="4">
        <v>6</v>
      </c>
      <c r="L49" s="4">
        <v>3.25</v>
      </c>
      <c r="M49" s="4">
        <v>65.5</v>
      </c>
      <c r="N49" s="22"/>
      <c r="O49" s="20" t="s">
        <v>69</v>
      </c>
      <c r="P49" s="24" t="s">
        <v>67</v>
      </c>
      <c r="Q49" s="25"/>
      <c r="R49" s="26">
        <v>0.75</v>
      </c>
      <c r="S49" s="25"/>
      <c r="T49" s="27">
        <v>45382</v>
      </c>
      <c r="U49" s="25"/>
    </row>
    <row r="50" spans="1:22" ht="12.75" customHeight="1" x14ac:dyDescent="0.3">
      <c r="A50" s="20" t="s">
        <v>141</v>
      </c>
      <c r="B50" s="20" t="s">
        <v>147</v>
      </c>
      <c r="C50" s="20" t="s">
        <v>144</v>
      </c>
      <c r="D50" s="21">
        <v>299500</v>
      </c>
      <c r="E50" s="21">
        <v>200000</v>
      </c>
      <c r="F50" s="4">
        <v>32.5</v>
      </c>
      <c r="G50" s="4">
        <v>10.25</v>
      </c>
      <c r="H50" s="4">
        <v>12.75</v>
      </c>
      <c r="I50" s="4">
        <v>3.25</v>
      </c>
      <c r="J50" s="4">
        <v>5.125</v>
      </c>
      <c r="K50" s="4">
        <v>6.125</v>
      </c>
      <c r="L50" s="4">
        <v>3.25</v>
      </c>
      <c r="M50" s="4">
        <v>73.25</v>
      </c>
      <c r="N50" s="22">
        <v>200000</v>
      </c>
      <c r="O50" s="20" t="s">
        <v>69</v>
      </c>
      <c r="P50" s="24" t="s">
        <v>67</v>
      </c>
      <c r="Q50" s="25" t="s">
        <v>67</v>
      </c>
      <c r="R50" s="26">
        <v>0.67</v>
      </c>
      <c r="S50" s="25" t="s">
        <v>116</v>
      </c>
      <c r="T50" s="27">
        <v>45291</v>
      </c>
      <c r="U50" s="27">
        <v>45291</v>
      </c>
    </row>
    <row r="51" spans="1:22" ht="12.75" customHeight="1" x14ac:dyDescent="0.2">
      <c r="A51" s="20" t="s">
        <v>142</v>
      </c>
      <c r="B51" s="20" t="s">
        <v>148</v>
      </c>
      <c r="C51" s="29" t="s">
        <v>145</v>
      </c>
      <c r="D51" s="21">
        <v>296000</v>
      </c>
      <c r="E51" s="21">
        <v>150000</v>
      </c>
      <c r="F51" s="4">
        <v>30</v>
      </c>
      <c r="G51" s="4">
        <v>11.875</v>
      </c>
      <c r="H51" s="4">
        <v>12</v>
      </c>
      <c r="I51" s="4">
        <v>5</v>
      </c>
      <c r="J51" s="4">
        <v>8.5</v>
      </c>
      <c r="K51" s="4">
        <v>8.5</v>
      </c>
      <c r="L51" s="4">
        <v>5</v>
      </c>
      <c r="M51" s="4">
        <v>80.875</v>
      </c>
      <c r="N51" s="22">
        <v>150000</v>
      </c>
      <c r="O51" s="20" t="s">
        <v>69</v>
      </c>
      <c r="P51" s="24" t="s">
        <v>67</v>
      </c>
      <c r="Q51" s="25" t="s">
        <v>67</v>
      </c>
      <c r="R51" s="26">
        <v>0.51</v>
      </c>
      <c r="S51" s="25" t="s">
        <v>114</v>
      </c>
      <c r="T51" s="27">
        <v>45382</v>
      </c>
      <c r="U51" s="27">
        <v>45382</v>
      </c>
    </row>
    <row r="52" spans="1:22" ht="12.75" customHeight="1" x14ac:dyDescent="0.2">
      <c r="A52" s="20" t="s">
        <v>143</v>
      </c>
      <c r="B52" s="20" t="s">
        <v>149</v>
      </c>
      <c r="C52" s="29" t="s">
        <v>146</v>
      </c>
      <c r="D52" s="21">
        <v>259407</v>
      </c>
      <c r="E52" s="21">
        <v>200000</v>
      </c>
      <c r="F52" s="4">
        <v>34.375</v>
      </c>
      <c r="G52" s="4">
        <v>10</v>
      </c>
      <c r="H52" s="4">
        <v>13.5</v>
      </c>
      <c r="I52" s="4">
        <v>3.25</v>
      </c>
      <c r="J52" s="4">
        <v>5</v>
      </c>
      <c r="K52" s="4">
        <v>5.875</v>
      </c>
      <c r="L52" s="4">
        <v>2.25</v>
      </c>
      <c r="M52" s="4">
        <v>74.25</v>
      </c>
      <c r="N52" s="22">
        <v>100000</v>
      </c>
      <c r="O52" s="23" t="s">
        <v>69</v>
      </c>
      <c r="P52" s="24" t="s">
        <v>67</v>
      </c>
      <c r="Q52" s="25" t="s">
        <v>67</v>
      </c>
      <c r="R52" s="26">
        <v>0.77</v>
      </c>
      <c r="S52" s="25" t="s">
        <v>112</v>
      </c>
      <c r="T52" s="27">
        <v>45229</v>
      </c>
      <c r="U52" s="27">
        <v>45230</v>
      </c>
    </row>
    <row r="53" spans="1:22" ht="12.75" customHeight="1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19.625</v>
      </c>
      <c r="G53" s="4">
        <v>12.875</v>
      </c>
      <c r="H53" s="4">
        <v>9.75</v>
      </c>
      <c r="I53" s="4">
        <v>5</v>
      </c>
      <c r="J53" s="4">
        <v>6.875</v>
      </c>
      <c r="K53" s="4">
        <v>6.875</v>
      </c>
      <c r="L53" s="4">
        <v>5</v>
      </c>
      <c r="M53" s="4">
        <v>66</v>
      </c>
      <c r="N53" s="22"/>
      <c r="O53" s="23" t="s">
        <v>69</v>
      </c>
      <c r="P53" s="24" t="s">
        <v>67</v>
      </c>
      <c r="Q53" s="25"/>
      <c r="R53" s="26">
        <v>0.87</v>
      </c>
      <c r="S53" s="25"/>
      <c r="T53" s="27">
        <v>45382</v>
      </c>
      <c r="U53" s="27"/>
    </row>
    <row r="54" spans="1:22" ht="12.75" customHeight="1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27.375</v>
      </c>
      <c r="G54" s="4">
        <v>8.875</v>
      </c>
      <c r="H54" s="4">
        <v>12</v>
      </c>
      <c r="I54" s="4">
        <v>2</v>
      </c>
      <c r="J54" s="4">
        <v>5.625</v>
      </c>
      <c r="K54" s="4">
        <v>4.875</v>
      </c>
      <c r="L54" s="4">
        <v>3</v>
      </c>
      <c r="M54" s="4">
        <v>63.75</v>
      </c>
      <c r="N54" s="22"/>
      <c r="O54" s="23" t="s">
        <v>69</v>
      </c>
      <c r="P54" s="24" t="s">
        <v>67</v>
      </c>
      <c r="Q54" s="25"/>
      <c r="R54" s="26">
        <v>0.66</v>
      </c>
      <c r="S54" s="25"/>
      <c r="T54" s="27">
        <v>45199</v>
      </c>
      <c r="U54" s="27"/>
    </row>
    <row r="55" spans="1:22" ht="12.75" customHeight="1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20.5</v>
      </c>
      <c r="G55" s="4">
        <v>12.75</v>
      </c>
      <c r="H55" s="4">
        <v>8.625</v>
      </c>
      <c r="I55" s="4">
        <v>5</v>
      </c>
      <c r="J55" s="4">
        <v>8</v>
      </c>
      <c r="K55" s="4">
        <v>7.875</v>
      </c>
      <c r="L55" s="4">
        <v>5</v>
      </c>
      <c r="M55" s="4">
        <v>67.75</v>
      </c>
      <c r="N55" s="22"/>
      <c r="O55" s="23" t="s">
        <v>69</v>
      </c>
      <c r="P55" s="24" t="s">
        <v>68</v>
      </c>
      <c r="Q55" s="25"/>
      <c r="R55" s="26">
        <v>0.24</v>
      </c>
      <c r="S55" s="25"/>
      <c r="T55" s="27">
        <v>45230</v>
      </c>
      <c r="U55" s="27"/>
    </row>
    <row r="56" spans="1:22" ht="12.75" customHeight="1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20</v>
      </c>
      <c r="G56" s="4">
        <v>12.375</v>
      </c>
      <c r="H56" s="4">
        <v>7.125</v>
      </c>
      <c r="I56" s="4">
        <v>4</v>
      </c>
      <c r="J56" s="4">
        <v>8.125</v>
      </c>
      <c r="K56" s="4">
        <v>7.125</v>
      </c>
      <c r="L56" s="4">
        <v>5</v>
      </c>
      <c r="M56" s="4">
        <v>63.75</v>
      </c>
      <c r="N56" s="22"/>
      <c r="O56" s="23" t="s">
        <v>69</v>
      </c>
      <c r="P56" s="24" t="s">
        <v>67</v>
      </c>
      <c r="Q56" s="25"/>
      <c r="R56" s="26">
        <v>0.2</v>
      </c>
      <c r="S56" s="25"/>
      <c r="T56" s="27">
        <v>45382</v>
      </c>
      <c r="U56" s="27"/>
    </row>
    <row r="57" spans="1:22" ht="12.75" customHeight="1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17.875</v>
      </c>
      <c r="G57" s="4">
        <v>12.25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v>62.125</v>
      </c>
      <c r="N57" s="22"/>
      <c r="O57" s="23" t="s">
        <v>69</v>
      </c>
      <c r="P57" s="24" t="s">
        <v>68</v>
      </c>
      <c r="Q57" s="25"/>
      <c r="R57" s="26">
        <v>0.1</v>
      </c>
      <c r="S57" s="25"/>
      <c r="T57" s="27">
        <v>45291</v>
      </c>
      <c r="U57" s="27"/>
    </row>
    <row r="58" spans="1:22" ht="12.75" customHeight="1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31.875</v>
      </c>
      <c r="G58" s="4">
        <v>12.625</v>
      </c>
      <c r="H58" s="4">
        <v>11.75</v>
      </c>
      <c r="I58" s="4">
        <v>4</v>
      </c>
      <c r="J58" s="4">
        <v>8</v>
      </c>
      <c r="K58" s="4">
        <v>8</v>
      </c>
      <c r="L58" s="4">
        <v>5</v>
      </c>
      <c r="M58" s="4">
        <v>81.25</v>
      </c>
      <c r="N58" s="22">
        <v>250000</v>
      </c>
      <c r="O58" s="23" t="s">
        <v>69</v>
      </c>
      <c r="P58" s="24" t="s">
        <v>68</v>
      </c>
      <c r="Q58" s="25" t="s">
        <v>67</v>
      </c>
      <c r="R58" s="26">
        <v>0.43</v>
      </c>
      <c r="S58" s="25" t="s">
        <v>112</v>
      </c>
      <c r="T58" s="27">
        <v>45382</v>
      </c>
      <c r="U58" s="27">
        <v>45382</v>
      </c>
    </row>
    <row r="59" spans="1:22" ht="12.75" customHeight="1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33</v>
      </c>
      <c r="G59" s="4">
        <v>9.125</v>
      </c>
      <c r="H59" s="4">
        <v>13</v>
      </c>
      <c r="I59" s="4">
        <v>4</v>
      </c>
      <c r="J59" s="4">
        <v>5.375</v>
      </c>
      <c r="K59" s="4">
        <v>5.125</v>
      </c>
      <c r="L59" s="4">
        <v>3</v>
      </c>
      <c r="M59" s="4">
        <v>72.625</v>
      </c>
      <c r="N59" s="22">
        <v>150000</v>
      </c>
      <c r="O59" s="23" t="s">
        <v>69</v>
      </c>
      <c r="P59" s="24" t="s">
        <v>67</v>
      </c>
      <c r="Q59" s="25" t="s">
        <v>67</v>
      </c>
      <c r="R59" s="26">
        <v>0.85</v>
      </c>
      <c r="S59" s="25" t="s">
        <v>119</v>
      </c>
      <c r="T59" s="27">
        <v>45214</v>
      </c>
      <c r="U59" s="27">
        <v>45230</v>
      </c>
    </row>
    <row r="60" spans="1:22" ht="12.75" customHeight="1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26.375</v>
      </c>
      <c r="G60" s="4">
        <v>12.875</v>
      </c>
      <c r="H60" s="4">
        <v>9.25</v>
      </c>
      <c r="I60" s="4">
        <v>4.125</v>
      </c>
      <c r="J60" s="4">
        <v>8.25</v>
      </c>
      <c r="K60" s="4">
        <v>7.125</v>
      </c>
      <c r="L60" s="4">
        <v>5</v>
      </c>
      <c r="M60" s="4">
        <v>73</v>
      </c>
      <c r="N60" s="22">
        <v>100000</v>
      </c>
      <c r="O60" s="23" t="s">
        <v>69</v>
      </c>
      <c r="P60" s="24" t="s">
        <v>68</v>
      </c>
      <c r="Q60" s="25" t="s">
        <v>67</v>
      </c>
      <c r="R60" s="26">
        <v>0.4</v>
      </c>
      <c r="S60" s="25" t="s">
        <v>113</v>
      </c>
      <c r="T60" s="27">
        <v>45382</v>
      </c>
      <c r="U60" s="27">
        <v>45382</v>
      </c>
    </row>
    <row r="61" spans="1:22" ht="12.75" customHeight="1" x14ac:dyDescent="0.2">
      <c r="A61" s="32" t="s">
        <v>161</v>
      </c>
      <c r="B61" s="32" t="s">
        <v>64</v>
      </c>
      <c r="C61" s="33" t="s">
        <v>170</v>
      </c>
      <c r="D61" s="34">
        <v>452500</v>
      </c>
      <c r="E61" s="34">
        <v>300000</v>
      </c>
      <c r="F61" s="35">
        <v>33.875</v>
      </c>
      <c r="G61" s="35">
        <v>12.625</v>
      </c>
      <c r="H61" s="35">
        <v>13.125</v>
      </c>
      <c r="I61" s="35">
        <v>5</v>
      </c>
      <c r="J61" s="35">
        <v>8</v>
      </c>
      <c r="K61" s="35">
        <v>8</v>
      </c>
      <c r="L61" s="35">
        <v>5</v>
      </c>
      <c r="M61" s="35">
        <v>85.625</v>
      </c>
      <c r="N61" s="36">
        <v>300000</v>
      </c>
      <c r="O61" s="37" t="s">
        <v>69</v>
      </c>
      <c r="P61" s="38" t="s">
        <v>67</v>
      </c>
      <c r="Q61" s="39" t="s">
        <v>67</v>
      </c>
      <c r="R61" s="40">
        <v>0.66</v>
      </c>
      <c r="S61" s="39" t="s">
        <v>117</v>
      </c>
      <c r="T61" s="41">
        <v>45260</v>
      </c>
      <c r="U61" s="41">
        <v>45260</v>
      </c>
    </row>
    <row r="62" spans="1:22" ht="12.75" customHeight="1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31</v>
      </c>
      <c r="G62" s="13">
        <v>12</v>
      </c>
      <c r="H62" s="13">
        <v>12</v>
      </c>
      <c r="I62" s="13">
        <v>4.1429</v>
      </c>
      <c r="J62" s="13">
        <v>7.1429</v>
      </c>
      <c r="K62" s="13">
        <v>6.2857000000000003</v>
      </c>
      <c r="L62" s="13">
        <v>4</v>
      </c>
      <c r="M62" s="13">
        <v>76.571399999999997</v>
      </c>
      <c r="N62" s="10">
        <v>200000</v>
      </c>
      <c r="O62" s="9" t="s">
        <v>69</v>
      </c>
      <c r="P62" s="30" t="s">
        <v>67</v>
      </c>
      <c r="Q62" s="42" t="s">
        <v>67</v>
      </c>
      <c r="R62" s="31">
        <v>0.67</v>
      </c>
      <c r="S62" s="42" t="s">
        <v>117</v>
      </c>
      <c r="T62" s="43">
        <v>45291</v>
      </c>
      <c r="U62" s="43">
        <v>45291</v>
      </c>
    </row>
    <row r="63" spans="1:22" ht="12.75" customHeight="1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32.142899999999997</v>
      </c>
      <c r="G63" s="13">
        <v>12.7143</v>
      </c>
      <c r="H63" s="13">
        <v>11.7143</v>
      </c>
      <c r="I63" s="13">
        <v>5</v>
      </c>
      <c r="J63" s="13">
        <v>7.8571</v>
      </c>
      <c r="K63" s="13">
        <v>6</v>
      </c>
      <c r="L63" s="13">
        <v>4</v>
      </c>
      <c r="M63" s="13">
        <v>79.428600000000003</v>
      </c>
      <c r="N63" s="10">
        <v>150000</v>
      </c>
      <c r="O63" s="9" t="s">
        <v>69</v>
      </c>
      <c r="P63" s="30" t="s">
        <v>68</v>
      </c>
      <c r="Q63" s="42" t="s">
        <v>68</v>
      </c>
      <c r="R63" s="31">
        <v>0.27</v>
      </c>
      <c r="S63" s="42" t="s">
        <v>118</v>
      </c>
      <c r="T63" s="43">
        <v>45321</v>
      </c>
      <c r="U63" s="43">
        <v>45322</v>
      </c>
      <c r="V63" s="58"/>
    </row>
    <row r="64" spans="1:22" ht="12.75" customHeight="1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31.428599999999999</v>
      </c>
      <c r="G64" s="13">
        <v>11.428599999999999</v>
      </c>
      <c r="H64" s="13">
        <v>12</v>
      </c>
      <c r="I64" s="13">
        <v>4.1429</v>
      </c>
      <c r="J64" s="13">
        <v>6.2857000000000003</v>
      </c>
      <c r="K64" s="13">
        <v>6.4286000000000003</v>
      </c>
      <c r="L64" s="13">
        <v>4</v>
      </c>
      <c r="M64" s="13">
        <v>75.714299999999994</v>
      </c>
      <c r="N64" s="10">
        <v>150000</v>
      </c>
      <c r="O64" s="9" t="s">
        <v>69</v>
      </c>
      <c r="P64" s="30" t="s">
        <v>67</v>
      </c>
      <c r="Q64" s="42" t="s">
        <v>67</v>
      </c>
      <c r="R64" s="31">
        <v>0.67</v>
      </c>
      <c r="S64" s="42" t="s">
        <v>117</v>
      </c>
      <c r="T64" s="43">
        <v>45291</v>
      </c>
      <c r="U64" s="43">
        <v>45291</v>
      </c>
      <c r="V64" s="58"/>
    </row>
    <row r="65" spans="1:22" ht="12.75" customHeight="1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32.571399999999997</v>
      </c>
      <c r="G65" s="13">
        <v>13.142899999999999</v>
      </c>
      <c r="H65" s="13">
        <v>11.857100000000001</v>
      </c>
      <c r="I65" s="13">
        <v>5</v>
      </c>
      <c r="J65" s="13">
        <v>7.8571</v>
      </c>
      <c r="K65" s="13">
        <v>8</v>
      </c>
      <c r="L65" s="13">
        <v>4</v>
      </c>
      <c r="M65" s="13">
        <v>82.428600000000003</v>
      </c>
      <c r="N65" s="10">
        <v>150000</v>
      </c>
      <c r="O65" s="9" t="s">
        <v>69</v>
      </c>
      <c r="P65" s="30" t="s">
        <v>68</v>
      </c>
      <c r="Q65" s="42" t="s">
        <v>68</v>
      </c>
      <c r="R65" s="31">
        <v>0.1</v>
      </c>
      <c r="S65" s="42" t="s">
        <v>118</v>
      </c>
      <c r="T65" s="43">
        <v>45382</v>
      </c>
      <c r="U65" s="43">
        <v>45382</v>
      </c>
      <c r="V65" s="58"/>
    </row>
    <row r="66" spans="1:22" x14ac:dyDescent="0.3">
      <c r="D66" s="15">
        <f>SUM(D15:D65)</f>
        <v>40369040</v>
      </c>
      <c r="E66" s="15">
        <f>SUM(E15:E65)</f>
        <v>13050000</v>
      </c>
      <c r="N66" s="16">
        <f>SUM(N15:N65)</f>
        <v>6700000</v>
      </c>
    </row>
    <row r="67" spans="1:22" x14ac:dyDescent="0.3">
      <c r="E67" s="15"/>
      <c r="M67" s="2" t="s">
        <v>17</v>
      </c>
      <c r="N67" s="16">
        <f>8000000-N66</f>
        <v>1300000</v>
      </c>
    </row>
  </sheetData>
  <sortState xmlns:xlrd2="http://schemas.microsoft.com/office/spreadsheetml/2017/richdata2" ref="A15:U40">
    <sortCondition ref="A15:A40"/>
  </sortState>
  <mergeCells count="23"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  <mergeCell ref="F9:L9"/>
    <mergeCell ref="A12:A14"/>
    <mergeCell ref="B12:B14"/>
    <mergeCell ref="C12:C14"/>
    <mergeCell ref="D12:D14"/>
    <mergeCell ref="E12:E14"/>
    <mergeCell ref="D10:M10"/>
  </mergeCells>
  <dataValidations count="4">
    <dataValidation type="decimal" operator="lessThanOrEqual" allowBlank="1" showInputMessage="1" showErrorMessage="1" error="max. 40" sqref="F15:F65" xr:uid="{00000000-0002-0000-0000-000000000000}">
      <formula1>40</formula1>
    </dataValidation>
    <dataValidation type="decimal" operator="lessThanOrEqual" allowBlank="1" showInputMessage="1" showErrorMessage="1" error="max. 15" sqref="G15:H65" xr:uid="{00000000-0002-0000-0000-000001000000}">
      <formula1>15</formula1>
    </dataValidation>
    <dataValidation type="decimal" operator="lessThanOrEqual" allowBlank="1" showInputMessage="1" showErrorMessage="1" error="max. 5" sqref="L15:L65 I15:I65" xr:uid="{00000000-0002-0000-0000-000002000000}">
      <formula1>5</formula1>
    </dataValidation>
    <dataValidation type="decimal" operator="lessThanOrEqual" allowBlank="1" showInputMessage="1" showErrorMessage="1" error="max. 10" sqref="J15:K65" xr:uid="{00000000-0002-0000-0000-000003000000}">
      <formula1>10</formula1>
    </dataValidation>
  </dataValidations>
  <pageMargins left="0.7" right="0.7" top="0.78740157499999996" bottom="0.78740157499999996" header="0.3" footer="0.3"/>
  <pageSetup paperSize="8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1F06-9B97-4C45-BE30-54150E40D857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4">
        <f>SUM(F15:L15)</f>
        <v>0</v>
      </c>
      <c r="N15" s="2" t="s">
        <v>151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4">
        <f t="shared" ref="M16:M65" si="0">SUM(F16:L16)</f>
        <v>0</v>
      </c>
      <c r="N16" s="2" t="s">
        <v>151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4">
        <f t="shared" si="0"/>
        <v>0</v>
      </c>
      <c r="N17" s="2" t="s">
        <v>151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4">
        <f t="shared" si="0"/>
        <v>0</v>
      </c>
      <c r="N18" s="2" t="s">
        <v>151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4">
        <f t="shared" si="0"/>
        <v>0</v>
      </c>
      <c r="N19" s="2" t="s">
        <v>151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4">
        <f t="shared" si="0"/>
        <v>0</v>
      </c>
      <c r="N20" s="2" t="s">
        <v>151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4">
        <f t="shared" si="0"/>
        <v>0</v>
      </c>
      <c r="N21" s="2" t="s">
        <v>151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4">
        <f t="shared" si="0"/>
        <v>0</v>
      </c>
      <c r="N22" s="2" t="s">
        <v>151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4">
        <f t="shared" si="0"/>
        <v>0</v>
      </c>
      <c r="N23" s="2" t="s">
        <v>151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4">
        <f t="shared" si="0"/>
        <v>0</v>
      </c>
      <c r="N24" s="2" t="s">
        <v>151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4">
        <f t="shared" si="0"/>
        <v>0</v>
      </c>
      <c r="N25" s="2" t="s">
        <v>151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4">
        <f t="shared" si="0"/>
        <v>0</v>
      </c>
      <c r="N26" s="2" t="s">
        <v>151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4">
        <f t="shared" si="0"/>
        <v>0</v>
      </c>
      <c r="N27" s="2" t="s">
        <v>151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4">
        <f t="shared" si="0"/>
        <v>0</v>
      </c>
      <c r="N28" s="2" t="s">
        <v>151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4">
        <f t="shared" si="0"/>
        <v>0</v>
      </c>
      <c r="N29" s="2" t="s">
        <v>151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4">
        <f t="shared" si="0"/>
        <v>0</v>
      </c>
      <c r="N30" s="2" t="s">
        <v>151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4">
        <f t="shared" si="0"/>
        <v>0</v>
      </c>
      <c r="N31" s="2" t="s">
        <v>151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4">
        <f t="shared" si="0"/>
        <v>0</v>
      </c>
      <c r="N32" s="2" t="s">
        <v>151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4">
        <f t="shared" si="0"/>
        <v>0</v>
      </c>
      <c r="N33" s="2" t="s">
        <v>151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4">
        <f t="shared" si="0"/>
        <v>0</v>
      </c>
      <c r="N34" s="2" t="s">
        <v>151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4">
        <f t="shared" si="0"/>
        <v>0</v>
      </c>
      <c r="N35" s="2" t="s">
        <v>151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4">
        <f t="shared" si="0"/>
        <v>0</v>
      </c>
      <c r="N36" s="2" t="s">
        <v>151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4">
        <f t="shared" si="0"/>
        <v>0</v>
      </c>
      <c r="N37" s="2" t="s">
        <v>151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4">
        <f t="shared" si="0"/>
        <v>0</v>
      </c>
      <c r="N38" s="2" t="s">
        <v>151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4">
        <f t="shared" si="0"/>
        <v>0</v>
      </c>
      <c r="N39" s="2" t="s">
        <v>151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4">
        <f t="shared" si="0"/>
        <v>0</v>
      </c>
      <c r="N40" s="2" t="s">
        <v>151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30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79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24</v>
      </c>
      <c r="G42" s="13">
        <v>13</v>
      </c>
      <c r="H42" s="13">
        <v>10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67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33</v>
      </c>
      <c r="G43" s="13">
        <v>13</v>
      </c>
      <c r="H43" s="13">
        <v>13</v>
      </c>
      <c r="I43" s="13">
        <v>5</v>
      </c>
      <c r="J43" s="13">
        <v>8</v>
      </c>
      <c r="K43" s="13">
        <v>6</v>
      </c>
      <c r="L43" s="13">
        <v>4</v>
      </c>
      <c r="M43" s="4">
        <f t="shared" si="0"/>
        <v>82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25</v>
      </c>
      <c r="G45" s="13">
        <v>9</v>
      </c>
      <c r="H45" s="13">
        <v>13</v>
      </c>
      <c r="I45" s="13">
        <v>5</v>
      </c>
      <c r="J45" s="13">
        <v>7</v>
      </c>
      <c r="K45" s="13">
        <v>7</v>
      </c>
      <c r="L45" s="13">
        <v>3</v>
      </c>
      <c r="M45" s="4">
        <f t="shared" si="0"/>
        <v>69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3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3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3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3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3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21</v>
      </c>
      <c r="G53" s="4">
        <v>13</v>
      </c>
      <c r="H53" s="4">
        <v>11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69</v>
      </c>
    </row>
    <row r="54" spans="1:13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30</v>
      </c>
      <c r="G54" s="4">
        <v>9</v>
      </c>
      <c r="H54" s="4">
        <v>14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69</v>
      </c>
    </row>
    <row r="55" spans="1:13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20</v>
      </c>
      <c r="G55" s="4">
        <v>12</v>
      </c>
      <c r="H55" s="4">
        <v>10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68</v>
      </c>
    </row>
    <row r="56" spans="1:13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20</v>
      </c>
      <c r="G56" s="4">
        <v>12</v>
      </c>
      <c r="H56" s="4">
        <v>7</v>
      </c>
      <c r="I56" s="4">
        <v>4</v>
      </c>
      <c r="J56" s="4">
        <v>9</v>
      </c>
      <c r="K56" s="4">
        <v>7</v>
      </c>
      <c r="L56" s="4">
        <v>5</v>
      </c>
      <c r="M56" s="4">
        <f t="shared" si="0"/>
        <v>64</v>
      </c>
    </row>
    <row r="57" spans="1:13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19</v>
      </c>
      <c r="G57" s="4">
        <v>13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64</v>
      </c>
    </row>
    <row r="58" spans="1:13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34</v>
      </c>
      <c r="G58" s="4">
        <v>13</v>
      </c>
      <c r="H58" s="4">
        <v>13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85</v>
      </c>
    </row>
    <row r="59" spans="1:13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35</v>
      </c>
      <c r="G59" s="4">
        <v>11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76</v>
      </c>
    </row>
    <row r="60" spans="1:13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25</v>
      </c>
      <c r="G60" s="4">
        <v>13</v>
      </c>
      <c r="H60" s="4">
        <v>9</v>
      </c>
      <c r="I60" s="4">
        <v>4</v>
      </c>
      <c r="J60" s="4">
        <v>8</v>
      </c>
      <c r="K60" s="4">
        <v>6</v>
      </c>
      <c r="L60" s="4">
        <v>5</v>
      </c>
      <c r="M60" s="4">
        <f t="shared" si="0"/>
        <v>70</v>
      </c>
    </row>
    <row r="61" spans="1:13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32</v>
      </c>
      <c r="G61" s="4">
        <v>12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83</v>
      </c>
    </row>
    <row r="62" spans="1:13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35</v>
      </c>
      <c r="G62" s="13">
        <v>12</v>
      </c>
      <c r="H62" s="13">
        <v>11</v>
      </c>
      <c r="I62" s="13">
        <v>5</v>
      </c>
      <c r="J62" s="13">
        <v>8</v>
      </c>
      <c r="K62" s="13">
        <v>8</v>
      </c>
      <c r="L62" s="13">
        <v>4</v>
      </c>
      <c r="M62" s="4">
        <f t="shared" si="0"/>
        <v>83</v>
      </c>
    </row>
    <row r="63" spans="1:13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30</v>
      </c>
      <c r="G63" s="13">
        <v>11</v>
      </c>
      <c r="H63" s="13">
        <v>10</v>
      </c>
      <c r="I63" s="13">
        <v>5</v>
      </c>
      <c r="J63" s="13">
        <v>7</v>
      </c>
      <c r="K63" s="13">
        <v>7</v>
      </c>
      <c r="L63" s="13">
        <v>4</v>
      </c>
      <c r="M63" s="4">
        <f t="shared" si="0"/>
        <v>74</v>
      </c>
    </row>
    <row r="64" spans="1:13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30</v>
      </c>
      <c r="G64" s="13">
        <v>12</v>
      </c>
      <c r="H64" s="13">
        <v>12</v>
      </c>
      <c r="I64" s="13">
        <v>5</v>
      </c>
      <c r="J64" s="13">
        <v>6</v>
      </c>
      <c r="K64" s="13">
        <v>8</v>
      </c>
      <c r="L64" s="13">
        <v>4</v>
      </c>
      <c r="M64" s="4">
        <f t="shared" si="0"/>
        <v>77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32</v>
      </c>
      <c r="G65" s="13">
        <v>11</v>
      </c>
      <c r="H65" s="13">
        <v>12</v>
      </c>
      <c r="I65" s="13">
        <v>5</v>
      </c>
      <c r="J65" s="13">
        <v>7</v>
      </c>
      <c r="K65" s="13">
        <v>8</v>
      </c>
      <c r="L65" s="13">
        <v>4</v>
      </c>
      <c r="M65" s="4">
        <f t="shared" si="0"/>
        <v>79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65" xr:uid="{4934D0EA-32DF-4D0E-BE47-515466BDEE10}">
      <formula1>10</formula1>
    </dataValidation>
    <dataValidation type="decimal" operator="lessThanOrEqual" allowBlank="1" showInputMessage="1" showErrorMessage="1" error="max. 5" sqref="I15:I65 L15:L65" xr:uid="{990D465B-0185-4FF4-8F4C-72CC8233EEFF}">
      <formula1>5</formula1>
    </dataValidation>
    <dataValidation type="decimal" operator="lessThanOrEqual" allowBlank="1" showInputMessage="1" showErrorMessage="1" error="max. 15" sqref="G15:H65" xr:uid="{0220E143-020A-4792-96EF-5EABE4B06228}">
      <formula1>15</formula1>
    </dataValidation>
    <dataValidation type="decimal" operator="lessThanOrEqual" allowBlank="1" showInputMessage="1" showErrorMessage="1" error="max. 40" sqref="F15:F65" xr:uid="{23C6C7F6-80A0-452B-9338-836B584BA76B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63DF-7D7F-4DC3-97A2-E846B63C4E26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4">
        <v>30</v>
      </c>
      <c r="G15" s="4">
        <v>11</v>
      </c>
      <c r="H15" s="4">
        <v>10</v>
      </c>
      <c r="I15" s="4">
        <v>4</v>
      </c>
      <c r="J15" s="4">
        <v>7</v>
      </c>
      <c r="K15" s="4">
        <v>6</v>
      </c>
      <c r="L15" s="4">
        <v>3</v>
      </c>
      <c r="M15" s="4">
        <f>SUM(F15:L15)</f>
        <v>71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4">
        <v>31</v>
      </c>
      <c r="G16" s="4">
        <v>13</v>
      </c>
      <c r="H16" s="4">
        <v>12</v>
      </c>
      <c r="I16" s="4">
        <v>4</v>
      </c>
      <c r="J16" s="4">
        <v>7</v>
      </c>
      <c r="K16" s="4">
        <v>8</v>
      </c>
      <c r="L16" s="4">
        <v>4</v>
      </c>
      <c r="M16" s="4">
        <f t="shared" ref="M16:M65" si="0">SUM(F16:L16)</f>
        <v>79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4">
        <v>25</v>
      </c>
      <c r="G17" s="4">
        <v>9</v>
      </c>
      <c r="H17" s="4">
        <v>9</v>
      </c>
      <c r="I17" s="4">
        <v>4</v>
      </c>
      <c r="J17" s="4">
        <v>6</v>
      </c>
      <c r="K17" s="4">
        <v>5</v>
      </c>
      <c r="L17" s="4">
        <v>3</v>
      </c>
      <c r="M17" s="4">
        <f t="shared" si="0"/>
        <v>61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4">
        <v>32</v>
      </c>
      <c r="G18" s="4">
        <v>13</v>
      </c>
      <c r="H18" s="4">
        <v>13</v>
      </c>
      <c r="I18" s="4">
        <v>5</v>
      </c>
      <c r="J18" s="4">
        <v>8</v>
      </c>
      <c r="K18" s="4">
        <v>9</v>
      </c>
      <c r="L18" s="4">
        <v>4</v>
      </c>
      <c r="M18" s="4">
        <f t="shared" si="0"/>
        <v>84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4">
        <v>30</v>
      </c>
      <c r="G19" s="4">
        <v>12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f t="shared" si="0"/>
        <v>70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4">
        <v>28</v>
      </c>
      <c r="G20" s="4">
        <v>12</v>
      </c>
      <c r="H20" s="4">
        <v>11</v>
      </c>
      <c r="I20" s="4">
        <v>4</v>
      </c>
      <c r="J20" s="4">
        <v>5</v>
      </c>
      <c r="K20" s="4">
        <v>5</v>
      </c>
      <c r="L20" s="4">
        <v>5</v>
      </c>
      <c r="M20" s="4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4">
        <v>35</v>
      </c>
      <c r="G21" s="4">
        <v>10</v>
      </c>
      <c r="H21" s="4">
        <v>10</v>
      </c>
      <c r="I21" s="4">
        <v>4</v>
      </c>
      <c r="J21" s="4">
        <v>6</v>
      </c>
      <c r="K21" s="4">
        <v>5</v>
      </c>
      <c r="L21" s="4">
        <v>3</v>
      </c>
      <c r="M21" s="4">
        <f t="shared" si="0"/>
        <v>73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4">
        <v>30</v>
      </c>
      <c r="G22" s="4">
        <v>12</v>
      </c>
      <c r="H22" s="4">
        <v>12</v>
      </c>
      <c r="I22" s="4">
        <v>4</v>
      </c>
      <c r="J22" s="4">
        <v>5</v>
      </c>
      <c r="K22" s="4">
        <v>7</v>
      </c>
      <c r="L22" s="4">
        <v>5</v>
      </c>
      <c r="M22" s="4">
        <f t="shared" si="0"/>
        <v>75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4">
        <v>33</v>
      </c>
      <c r="G23" s="4">
        <v>12</v>
      </c>
      <c r="H23" s="4">
        <v>12</v>
      </c>
      <c r="I23" s="4">
        <v>4</v>
      </c>
      <c r="J23" s="4">
        <v>7</v>
      </c>
      <c r="K23" s="4">
        <v>7</v>
      </c>
      <c r="L23" s="4">
        <v>5</v>
      </c>
      <c r="M23" s="4">
        <f t="shared" si="0"/>
        <v>80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4">
        <v>40</v>
      </c>
      <c r="G24" s="4">
        <v>13</v>
      </c>
      <c r="H24" s="4">
        <v>12</v>
      </c>
      <c r="I24" s="4">
        <v>5</v>
      </c>
      <c r="J24" s="4">
        <v>8</v>
      </c>
      <c r="K24" s="4">
        <v>8</v>
      </c>
      <c r="L24" s="4">
        <v>5</v>
      </c>
      <c r="M24" s="4">
        <f t="shared" si="0"/>
        <v>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4">
        <v>35</v>
      </c>
      <c r="G25" s="4">
        <v>13</v>
      </c>
      <c r="H25" s="4">
        <v>12</v>
      </c>
      <c r="I25" s="4">
        <v>5</v>
      </c>
      <c r="J25" s="4">
        <v>8</v>
      </c>
      <c r="K25" s="4">
        <v>8</v>
      </c>
      <c r="L25" s="4">
        <v>4</v>
      </c>
      <c r="M25" s="4">
        <f t="shared" si="0"/>
        <v>85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4">
        <v>30</v>
      </c>
      <c r="G26" s="4">
        <v>12</v>
      </c>
      <c r="H26" s="4">
        <v>12</v>
      </c>
      <c r="I26" s="4">
        <v>4</v>
      </c>
      <c r="J26" s="4">
        <v>7</v>
      </c>
      <c r="K26" s="4">
        <v>7</v>
      </c>
      <c r="L26" s="4">
        <v>5</v>
      </c>
      <c r="M26" s="4">
        <f t="shared" si="0"/>
        <v>77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4">
        <v>28</v>
      </c>
      <c r="G27" s="4">
        <v>13</v>
      </c>
      <c r="H27" s="4">
        <v>12</v>
      </c>
      <c r="I27" s="4">
        <v>5</v>
      </c>
      <c r="J27" s="4">
        <v>8</v>
      </c>
      <c r="K27" s="4">
        <v>9</v>
      </c>
      <c r="L27" s="4">
        <v>4</v>
      </c>
      <c r="M27" s="4">
        <f t="shared" si="0"/>
        <v>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4">
        <v>31</v>
      </c>
      <c r="G28" s="4">
        <v>12</v>
      </c>
      <c r="H28" s="4">
        <v>10</v>
      </c>
      <c r="I28" s="4">
        <v>4</v>
      </c>
      <c r="J28" s="4">
        <v>8</v>
      </c>
      <c r="K28" s="4">
        <v>8</v>
      </c>
      <c r="L28" s="4">
        <v>5</v>
      </c>
      <c r="M28" s="4">
        <f t="shared" si="0"/>
        <v>78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4">
        <v>33</v>
      </c>
      <c r="G29" s="4">
        <v>13</v>
      </c>
      <c r="H29" s="4">
        <v>12</v>
      </c>
      <c r="I29" s="4">
        <v>5</v>
      </c>
      <c r="J29" s="4">
        <v>8</v>
      </c>
      <c r="K29" s="4">
        <v>8</v>
      </c>
      <c r="L29" s="4">
        <v>4</v>
      </c>
      <c r="M29" s="4">
        <f t="shared" si="0"/>
        <v>83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4">
        <v>33</v>
      </c>
      <c r="G30" s="4">
        <v>10</v>
      </c>
      <c r="H30" s="4">
        <v>13</v>
      </c>
      <c r="I30" s="4">
        <v>4</v>
      </c>
      <c r="J30" s="4">
        <v>8</v>
      </c>
      <c r="K30" s="4">
        <v>8</v>
      </c>
      <c r="L30" s="4">
        <v>3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4">
        <v>24</v>
      </c>
      <c r="G31" s="4">
        <v>12</v>
      </c>
      <c r="H31" s="4">
        <v>11</v>
      </c>
      <c r="I31" s="4">
        <v>4</v>
      </c>
      <c r="J31" s="4">
        <v>8</v>
      </c>
      <c r="K31" s="4">
        <v>6</v>
      </c>
      <c r="L31" s="4">
        <v>5</v>
      </c>
      <c r="M31" s="4">
        <f t="shared" si="0"/>
        <v>70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4">
        <v>28</v>
      </c>
      <c r="G32" s="4">
        <v>12</v>
      </c>
      <c r="H32" s="4">
        <v>12</v>
      </c>
      <c r="I32" s="4">
        <v>4</v>
      </c>
      <c r="J32" s="4">
        <v>5</v>
      </c>
      <c r="K32" s="4">
        <v>4</v>
      </c>
      <c r="L32" s="4">
        <v>5</v>
      </c>
      <c r="M32" s="4">
        <f t="shared" si="0"/>
        <v>70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4">
        <v>32</v>
      </c>
      <c r="G33" s="4">
        <v>13</v>
      </c>
      <c r="H33" s="4">
        <v>13</v>
      </c>
      <c r="I33" s="4">
        <v>4</v>
      </c>
      <c r="J33" s="4">
        <v>8</v>
      </c>
      <c r="K33" s="4">
        <v>6</v>
      </c>
      <c r="L33" s="4">
        <v>4</v>
      </c>
      <c r="M33" s="4">
        <f t="shared" si="0"/>
        <v>80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4">
        <v>33</v>
      </c>
      <c r="G34" s="4">
        <v>12</v>
      </c>
      <c r="H34" s="4">
        <v>13</v>
      </c>
      <c r="I34" s="4">
        <v>5</v>
      </c>
      <c r="J34" s="4">
        <v>8</v>
      </c>
      <c r="K34" s="4">
        <v>9</v>
      </c>
      <c r="L34" s="4">
        <v>4</v>
      </c>
      <c r="M34" s="4">
        <f t="shared" si="0"/>
        <v>84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4">
        <v>24</v>
      </c>
      <c r="G35" s="4">
        <v>11</v>
      </c>
      <c r="H35" s="4">
        <v>10</v>
      </c>
      <c r="I35" s="4">
        <v>5</v>
      </c>
      <c r="J35" s="4">
        <v>8</v>
      </c>
      <c r="K35" s="4">
        <v>9</v>
      </c>
      <c r="L35" s="4">
        <v>5</v>
      </c>
      <c r="M35" s="4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4">
        <v>35</v>
      </c>
      <c r="G36" s="4">
        <v>13</v>
      </c>
      <c r="H36" s="4">
        <v>14</v>
      </c>
      <c r="I36" s="4">
        <v>4</v>
      </c>
      <c r="J36" s="4">
        <v>7</v>
      </c>
      <c r="K36" s="4">
        <v>7</v>
      </c>
      <c r="L36" s="4">
        <v>5</v>
      </c>
      <c r="M36" s="4">
        <f t="shared" si="0"/>
        <v>85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4">
        <v>33</v>
      </c>
      <c r="G37" s="4">
        <v>13</v>
      </c>
      <c r="H37" s="4">
        <v>13</v>
      </c>
      <c r="I37" s="4">
        <v>3</v>
      </c>
      <c r="J37" s="4">
        <v>7</v>
      </c>
      <c r="K37" s="4">
        <v>7</v>
      </c>
      <c r="L37" s="4">
        <v>4</v>
      </c>
      <c r="M37" s="4">
        <f t="shared" si="0"/>
        <v>80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6</v>
      </c>
      <c r="K38" s="4">
        <v>6</v>
      </c>
      <c r="L38" s="4">
        <v>4</v>
      </c>
      <c r="M38" s="4">
        <f t="shared" si="0"/>
        <v>72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4">
        <v>20</v>
      </c>
      <c r="G39" s="4">
        <v>12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f t="shared" si="0"/>
        <v>63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4">
        <v>30</v>
      </c>
      <c r="G40" s="4">
        <v>12</v>
      </c>
      <c r="H40" s="4">
        <v>14</v>
      </c>
      <c r="I40" s="4">
        <v>5</v>
      </c>
      <c r="J40" s="4">
        <v>10</v>
      </c>
      <c r="K40" s="4">
        <v>10</v>
      </c>
      <c r="L40" s="4">
        <v>4</v>
      </c>
      <c r="M40" s="4">
        <f t="shared" si="0"/>
        <v>85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35</v>
      </c>
      <c r="G41" s="13">
        <v>14</v>
      </c>
      <c r="H41" s="13">
        <v>12</v>
      </c>
      <c r="I41" s="13">
        <v>4</v>
      </c>
      <c r="J41" s="13">
        <v>5</v>
      </c>
      <c r="K41" s="13">
        <v>6</v>
      </c>
      <c r="L41" s="13">
        <v>5</v>
      </c>
      <c r="M41" s="4">
        <f t="shared" si="0"/>
        <v>81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25</v>
      </c>
      <c r="G42" s="13">
        <v>10</v>
      </c>
      <c r="H42" s="13">
        <v>11</v>
      </c>
      <c r="I42" s="13">
        <v>4</v>
      </c>
      <c r="J42" s="13">
        <v>6</v>
      </c>
      <c r="K42" s="13">
        <v>5</v>
      </c>
      <c r="L42" s="13">
        <v>5</v>
      </c>
      <c r="M42" s="4">
        <f t="shared" si="0"/>
        <v>66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25</v>
      </c>
      <c r="G43" s="13">
        <v>14</v>
      </c>
      <c r="H43" s="13">
        <v>12</v>
      </c>
      <c r="I43" s="13">
        <v>4</v>
      </c>
      <c r="J43" s="13">
        <v>6</v>
      </c>
      <c r="K43" s="13">
        <v>8</v>
      </c>
      <c r="L43" s="13">
        <v>5</v>
      </c>
      <c r="M43" s="4">
        <f t="shared" si="0"/>
        <v>74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30</v>
      </c>
      <c r="G44" s="13">
        <v>11</v>
      </c>
      <c r="H44" s="13">
        <v>11</v>
      </c>
      <c r="I44" s="13">
        <v>4</v>
      </c>
      <c r="J44" s="13">
        <v>8</v>
      </c>
      <c r="K44" s="13">
        <v>7</v>
      </c>
      <c r="L44" s="13">
        <v>4</v>
      </c>
      <c r="M44" s="4">
        <f t="shared" si="0"/>
        <v>75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30</v>
      </c>
      <c r="G45" s="13">
        <v>10</v>
      </c>
      <c r="H45" s="13">
        <v>10</v>
      </c>
      <c r="I45" s="13">
        <v>5</v>
      </c>
      <c r="J45" s="13">
        <v>5</v>
      </c>
      <c r="K45" s="13">
        <v>5</v>
      </c>
      <c r="L45" s="13">
        <v>4</v>
      </c>
      <c r="M45" s="4">
        <f t="shared" si="0"/>
        <v>69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35</v>
      </c>
      <c r="G46" s="13">
        <v>14</v>
      </c>
      <c r="H46" s="13">
        <v>14</v>
      </c>
      <c r="I46" s="13">
        <v>3</v>
      </c>
      <c r="J46" s="13">
        <v>7</v>
      </c>
      <c r="K46" s="13">
        <v>5</v>
      </c>
      <c r="L46" s="13">
        <v>5</v>
      </c>
      <c r="M46" s="4">
        <f t="shared" si="0"/>
        <v>83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25</v>
      </c>
      <c r="G47" s="13">
        <v>10</v>
      </c>
      <c r="H47" s="13">
        <v>12</v>
      </c>
      <c r="I47" s="13">
        <v>5</v>
      </c>
      <c r="J47" s="13">
        <v>8</v>
      </c>
      <c r="K47" s="13">
        <v>8</v>
      </c>
      <c r="L47" s="13">
        <v>4</v>
      </c>
      <c r="M47" s="4">
        <f t="shared" si="0"/>
        <v>72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25</v>
      </c>
      <c r="G48" s="13">
        <v>11</v>
      </c>
      <c r="H48" s="13">
        <v>13</v>
      </c>
      <c r="I48" s="13">
        <v>5</v>
      </c>
      <c r="J48" s="13">
        <v>8</v>
      </c>
      <c r="K48" s="13">
        <v>8</v>
      </c>
      <c r="L48" s="13">
        <v>5</v>
      </c>
      <c r="M48" s="4">
        <f t="shared" si="0"/>
        <v>75</v>
      </c>
    </row>
    <row r="49" spans="1:14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11</v>
      </c>
      <c r="H49" s="13">
        <v>12</v>
      </c>
      <c r="I49" s="13">
        <v>4</v>
      </c>
      <c r="J49" s="13">
        <v>6</v>
      </c>
      <c r="K49" s="13">
        <v>6</v>
      </c>
      <c r="L49" s="13">
        <v>5</v>
      </c>
      <c r="M49" s="4">
        <f t="shared" si="0"/>
        <v>69</v>
      </c>
    </row>
    <row r="50" spans="1:14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25</v>
      </c>
      <c r="G50" s="13">
        <v>12</v>
      </c>
      <c r="H50" s="13">
        <v>11</v>
      </c>
      <c r="I50" s="13">
        <v>5</v>
      </c>
      <c r="J50" s="13">
        <v>6</v>
      </c>
      <c r="K50" s="13">
        <v>7</v>
      </c>
      <c r="L50" s="13">
        <v>5</v>
      </c>
      <c r="M50" s="4">
        <f t="shared" si="0"/>
        <v>71</v>
      </c>
    </row>
    <row r="51" spans="1:14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11</v>
      </c>
      <c r="H51" s="13">
        <v>12</v>
      </c>
      <c r="I51" s="13">
        <v>5</v>
      </c>
      <c r="J51" s="13">
        <v>5</v>
      </c>
      <c r="K51" s="13">
        <v>5</v>
      </c>
      <c r="L51" s="13">
        <v>5</v>
      </c>
      <c r="M51" s="4">
        <f t="shared" si="0"/>
        <v>73</v>
      </c>
    </row>
    <row r="52" spans="1:14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30</v>
      </c>
      <c r="G52" s="13">
        <v>10</v>
      </c>
      <c r="H52" s="13">
        <v>10</v>
      </c>
      <c r="I52" s="13">
        <v>5</v>
      </c>
      <c r="J52" s="13">
        <v>5</v>
      </c>
      <c r="K52" s="13">
        <v>5</v>
      </c>
      <c r="L52" s="13">
        <v>4</v>
      </c>
      <c r="M52" s="4">
        <f t="shared" si="0"/>
        <v>69</v>
      </c>
    </row>
    <row r="53" spans="1:14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20</v>
      </c>
      <c r="G53" s="4">
        <v>13</v>
      </c>
      <c r="H53" s="4">
        <v>11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68</v>
      </c>
    </row>
    <row r="54" spans="1:14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32</v>
      </c>
      <c r="G54" s="4">
        <v>9</v>
      </c>
      <c r="H54" s="4">
        <v>13</v>
      </c>
      <c r="I54" s="4">
        <v>2</v>
      </c>
      <c r="J54" s="4">
        <v>5</v>
      </c>
      <c r="K54" s="4">
        <v>5</v>
      </c>
      <c r="L54" s="4">
        <v>3</v>
      </c>
      <c r="M54" s="4">
        <f t="shared" si="0"/>
        <v>69</v>
      </c>
    </row>
    <row r="55" spans="1:14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20</v>
      </c>
      <c r="G55" s="4">
        <v>13</v>
      </c>
      <c r="H55" s="4">
        <v>10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69</v>
      </c>
    </row>
    <row r="56" spans="1:14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20</v>
      </c>
      <c r="G56" s="4">
        <v>11</v>
      </c>
      <c r="H56" s="4">
        <v>7</v>
      </c>
      <c r="I56" s="4">
        <v>4</v>
      </c>
      <c r="J56" s="4">
        <v>9</v>
      </c>
      <c r="K56" s="4">
        <v>7</v>
      </c>
      <c r="L56" s="4">
        <v>5</v>
      </c>
      <c r="M56" s="4">
        <f t="shared" si="0"/>
        <v>63</v>
      </c>
    </row>
    <row r="57" spans="1:14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19</v>
      </c>
      <c r="G57" s="4">
        <v>13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64</v>
      </c>
    </row>
    <row r="58" spans="1:14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34</v>
      </c>
      <c r="G58" s="4">
        <v>11</v>
      </c>
      <c r="H58" s="4">
        <v>11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81</v>
      </c>
    </row>
    <row r="59" spans="1:14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31</v>
      </c>
      <c r="G59" s="4">
        <v>9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70</v>
      </c>
    </row>
    <row r="60" spans="1:14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26</v>
      </c>
      <c r="G60" s="4">
        <v>13</v>
      </c>
      <c r="H60" s="4">
        <v>9</v>
      </c>
      <c r="I60" s="4">
        <v>4</v>
      </c>
      <c r="J60" s="4">
        <v>8</v>
      </c>
      <c r="K60" s="4">
        <v>6</v>
      </c>
      <c r="L60" s="4">
        <v>5</v>
      </c>
      <c r="M60" s="4">
        <f t="shared" si="0"/>
        <v>71</v>
      </c>
    </row>
    <row r="61" spans="1:14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36</v>
      </c>
      <c r="G61" s="4">
        <v>12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87</v>
      </c>
    </row>
    <row r="62" spans="1:14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4">
        <f t="shared" si="0"/>
        <v>0</v>
      </c>
      <c r="N62" s="2" t="s">
        <v>151</v>
      </c>
    </row>
    <row r="63" spans="1:14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4">
        <f t="shared" ref="M63:M65" si="1">SUM(F63:L63)</f>
        <v>0</v>
      </c>
      <c r="N63" s="2" t="s">
        <v>151</v>
      </c>
    </row>
    <row r="64" spans="1:14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4">
        <f t="shared" si="1"/>
        <v>0</v>
      </c>
      <c r="N64" s="2" t="s">
        <v>151</v>
      </c>
    </row>
    <row r="65" spans="1:14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4">
        <f t="shared" si="1"/>
        <v>0</v>
      </c>
      <c r="N65" s="2" t="s">
        <v>151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652235E5-C8C9-4B98-8E77-18F370D8638A}">
      <formula1>40</formula1>
    </dataValidation>
    <dataValidation type="decimal" operator="lessThanOrEqual" allowBlank="1" showInputMessage="1" showErrorMessage="1" error="max. 15" sqref="G15:H65" xr:uid="{971AB45E-9681-4280-958D-97BAF273F0BD}">
      <formula1>15</formula1>
    </dataValidation>
    <dataValidation type="decimal" operator="lessThanOrEqual" allowBlank="1" showInputMessage="1" showErrorMessage="1" error="max. 5" sqref="L15:L65 I15:I65" xr:uid="{69208619-9D3A-4FBF-B342-1ABADE36A5C8}">
      <formula1>5</formula1>
    </dataValidation>
    <dataValidation type="decimal" operator="lessThanOrEqual" allowBlank="1" showInputMessage="1" showErrorMessage="1" error="max. 10" sqref="J15:K65" xr:uid="{8B58EC54-7DD5-4171-B4C3-3F0B40548048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E39E-DDD5-4C79-9EF2-CFA3DED82A0F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4">
        <v>29</v>
      </c>
      <c r="G15" s="4">
        <v>11</v>
      </c>
      <c r="H15" s="4">
        <v>10</v>
      </c>
      <c r="I15" s="4">
        <v>5</v>
      </c>
      <c r="J15" s="4">
        <v>9</v>
      </c>
      <c r="K15" s="4">
        <v>8</v>
      </c>
      <c r="L15" s="4">
        <v>3</v>
      </c>
      <c r="M15" s="4">
        <f>SUM(F15:L15)</f>
        <v>75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4">
        <v>34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65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4">
        <v>20</v>
      </c>
      <c r="G17" s="4">
        <v>9</v>
      </c>
      <c r="H17" s="4">
        <v>9</v>
      </c>
      <c r="I17" s="4">
        <v>4</v>
      </c>
      <c r="J17" s="4">
        <v>6</v>
      </c>
      <c r="K17" s="4">
        <v>5</v>
      </c>
      <c r="L17" s="4">
        <v>3</v>
      </c>
      <c r="M17" s="4">
        <f t="shared" si="0"/>
        <v>56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4">
        <v>33</v>
      </c>
      <c r="G18" s="4">
        <v>14</v>
      </c>
      <c r="H18" s="4">
        <v>13</v>
      </c>
      <c r="I18" s="4">
        <v>5</v>
      </c>
      <c r="J18" s="4">
        <v>8</v>
      </c>
      <c r="K18" s="4">
        <v>9</v>
      </c>
      <c r="L18" s="4">
        <v>4</v>
      </c>
      <c r="M18" s="4">
        <f t="shared" si="0"/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4">
        <v>24</v>
      </c>
      <c r="G19" s="4">
        <v>13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f t="shared" si="0"/>
        <v>65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4">
        <v>26</v>
      </c>
      <c r="G20" s="4">
        <v>13</v>
      </c>
      <c r="H20" s="4">
        <v>10</v>
      </c>
      <c r="I20" s="4">
        <v>5</v>
      </c>
      <c r="J20" s="4">
        <v>5</v>
      </c>
      <c r="K20" s="4">
        <v>5</v>
      </c>
      <c r="L20" s="4">
        <v>5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4">
        <v>35</v>
      </c>
      <c r="G21" s="4">
        <v>10</v>
      </c>
      <c r="H21" s="4">
        <v>13</v>
      </c>
      <c r="I21" s="4">
        <v>4</v>
      </c>
      <c r="J21" s="4">
        <v>6</v>
      </c>
      <c r="K21" s="4">
        <v>6</v>
      </c>
      <c r="L21" s="4">
        <v>3</v>
      </c>
      <c r="M21" s="4">
        <f t="shared" si="0"/>
        <v>77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4">
        <v>27</v>
      </c>
      <c r="G22" s="4">
        <v>13</v>
      </c>
      <c r="H22" s="4">
        <v>10</v>
      </c>
      <c r="I22" s="4">
        <v>5</v>
      </c>
      <c r="J22" s="4">
        <v>7</v>
      </c>
      <c r="K22" s="4">
        <v>7</v>
      </c>
      <c r="L22" s="4">
        <v>5</v>
      </c>
      <c r="M22" s="4">
        <f t="shared" si="0"/>
        <v>74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4">
        <v>29</v>
      </c>
      <c r="G23" s="4">
        <v>13</v>
      </c>
      <c r="H23" s="4">
        <v>10</v>
      </c>
      <c r="I23" s="4">
        <v>5</v>
      </c>
      <c r="J23" s="4">
        <v>7</v>
      </c>
      <c r="K23" s="4">
        <v>7</v>
      </c>
      <c r="L23" s="4">
        <v>5</v>
      </c>
      <c r="M23" s="4">
        <f t="shared" si="0"/>
        <v>76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4">
        <v>31</v>
      </c>
      <c r="G24" s="4">
        <v>13</v>
      </c>
      <c r="H24" s="4">
        <v>10</v>
      </c>
      <c r="I24" s="4">
        <v>5</v>
      </c>
      <c r="J24" s="4">
        <v>8</v>
      </c>
      <c r="K24" s="4">
        <v>8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4">
        <v>32</v>
      </c>
      <c r="G25" s="4">
        <v>14</v>
      </c>
      <c r="H25" s="4">
        <v>12</v>
      </c>
      <c r="I25" s="4">
        <v>5</v>
      </c>
      <c r="J25" s="4">
        <v>8</v>
      </c>
      <c r="K25" s="4">
        <v>8</v>
      </c>
      <c r="L25" s="4">
        <v>4</v>
      </c>
      <c r="M25" s="4">
        <f t="shared" si="0"/>
        <v>83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4">
        <v>33</v>
      </c>
      <c r="G26" s="4">
        <v>13</v>
      </c>
      <c r="H26" s="4">
        <v>12</v>
      </c>
      <c r="I26" s="4">
        <v>4</v>
      </c>
      <c r="J26" s="4">
        <v>7</v>
      </c>
      <c r="K26" s="4">
        <v>7</v>
      </c>
      <c r="L26" s="4">
        <v>5</v>
      </c>
      <c r="M26" s="4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4">
        <v>30</v>
      </c>
      <c r="G27" s="4">
        <v>14</v>
      </c>
      <c r="H27" s="4">
        <v>11</v>
      </c>
      <c r="I27" s="4">
        <v>5</v>
      </c>
      <c r="J27" s="4">
        <v>8</v>
      </c>
      <c r="K27" s="4">
        <v>9</v>
      </c>
      <c r="L27" s="4">
        <v>4</v>
      </c>
      <c r="M27" s="4">
        <f t="shared" si="0"/>
        <v>81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4">
        <v>26</v>
      </c>
      <c r="G28" s="4">
        <v>13</v>
      </c>
      <c r="H28" s="4">
        <v>10</v>
      </c>
      <c r="I28" s="4">
        <v>5</v>
      </c>
      <c r="J28" s="4">
        <v>8</v>
      </c>
      <c r="K28" s="4">
        <v>7</v>
      </c>
      <c r="L28" s="4">
        <v>5</v>
      </c>
      <c r="M28" s="4">
        <f t="shared" si="0"/>
        <v>74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4">
        <v>33</v>
      </c>
      <c r="G29" s="4">
        <v>14</v>
      </c>
      <c r="H29" s="4">
        <v>11</v>
      </c>
      <c r="I29" s="4">
        <v>5</v>
      </c>
      <c r="J29" s="4">
        <v>8</v>
      </c>
      <c r="K29" s="4">
        <v>8</v>
      </c>
      <c r="L29" s="4">
        <v>4</v>
      </c>
      <c r="M29" s="4">
        <f t="shared" si="0"/>
        <v>83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4">
        <v>33</v>
      </c>
      <c r="G30" s="4">
        <v>10</v>
      </c>
      <c r="H30" s="4">
        <v>13</v>
      </c>
      <c r="I30" s="4">
        <v>5</v>
      </c>
      <c r="J30" s="4">
        <v>8</v>
      </c>
      <c r="K30" s="4">
        <v>8</v>
      </c>
      <c r="L30" s="4">
        <v>3</v>
      </c>
      <c r="M30" s="4">
        <f t="shared" si="0"/>
        <v>80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4">
        <v>27</v>
      </c>
      <c r="G31" s="4">
        <v>13</v>
      </c>
      <c r="H31" s="4">
        <v>9</v>
      </c>
      <c r="I31" s="4">
        <v>5</v>
      </c>
      <c r="J31" s="4">
        <v>7</v>
      </c>
      <c r="K31" s="4">
        <v>6</v>
      </c>
      <c r="L31" s="4">
        <v>5</v>
      </c>
      <c r="M31" s="4">
        <f t="shared" si="0"/>
        <v>72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4">
        <v>28</v>
      </c>
      <c r="G32" s="4">
        <v>13</v>
      </c>
      <c r="H32" s="4">
        <v>12</v>
      </c>
      <c r="I32" s="4">
        <v>4</v>
      </c>
      <c r="J32" s="4">
        <v>5</v>
      </c>
      <c r="K32" s="4">
        <v>4</v>
      </c>
      <c r="L32" s="4">
        <v>5</v>
      </c>
      <c r="M32" s="4">
        <f t="shared" si="0"/>
        <v>71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4">
        <v>32</v>
      </c>
      <c r="G33" s="4">
        <v>14</v>
      </c>
      <c r="H33" s="4">
        <v>11</v>
      </c>
      <c r="I33" s="4">
        <v>4</v>
      </c>
      <c r="J33" s="4">
        <v>8</v>
      </c>
      <c r="K33" s="4">
        <v>7</v>
      </c>
      <c r="L33" s="4">
        <v>4</v>
      </c>
      <c r="M33" s="4">
        <f t="shared" si="0"/>
        <v>80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4">
        <v>33</v>
      </c>
      <c r="G34" s="4">
        <v>12</v>
      </c>
      <c r="H34" s="4">
        <v>12</v>
      </c>
      <c r="I34" s="4">
        <v>5</v>
      </c>
      <c r="J34" s="4">
        <v>6</v>
      </c>
      <c r="K34" s="4">
        <v>7</v>
      </c>
      <c r="L34" s="4">
        <v>4</v>
      </c>
      <c r="M34" s="4">
        <f t="shared" si="0"/>
        <v>79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4">
        <v>18</v>
      </c>
      <c r="G35" s="4">
        <v>13</v>
      </c>
      <c r="H35" s="4">
        <v>8</v>
      </c>
      <c r="I35" s="4">
        <v>5</v>
      </c>
      <c r="J35" s="4">
        <v>8</v>
      </c>
      <c r="K35" s="4">
        <v>8</v>
      </c>
      <c r="L35" s="4">
        <v>5</v>
      </c>
      <c r="M35" s="4">
        <f t="shared" si="0"/>
        <v>65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4">
        <v>35</v>
      </c>
      <c r="G36" s="4">
        <v>13</v>
      </c>
      <c r="H36" s="4">
        <v>13</v>
      </c>
      <c r="I36" s="4">
        <v>4</v>
      </c>
      <c r="J36" s="4">
        <v>7</v>
      </c>
      <c r="K36" s="4">
        <v>8</v>
      </c>
      <c r="L36" s="4">
        <v>5</v>
      </c>
      <c r="M36" s="4">
        <f t="shared" si="0"/>
        <v>85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4">
        <v>35</v>
      </c>
      <c r="G37" s="4">
        <v>14</v>
      </c>
      <c r="H37" s="4">
        <v>13</v>
      </c>
      <c r="I37" s="4">
        <v>3</v>
      </c>
      <c r="J37" s="4">
        <v>7</v>
      </c>
      <c r="K37" s="4">
        <v>8</v>
      </c>
      <c r="L37" s="4">
        <v>4</v>
      </c>
      <c r="M37" s="4">
        <f t="shared" si="0"/>
        <v>84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6</v>
      </c>
      <c r="K38" s="4">
        <v>6</v>
      </c>
      <c r="L38" s="4">
        <v>4</v>
      </c>
      <c r="M38" s="4">
        <f t="shared" si="0"/>
        <v>72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4">
        <v>18</v>
      </c>
      <c r="G39" s="4">
        <v>13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f t="shared" si="0"/>
        <v>62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4">
        <v>20</v>
      </c>
      <c r="G40" s="4">
        <v>9</v>
      </c>
      <c r="H40" s="4">
        <v>7</v>
      </c>
      <c r="I40" s="4">
        <v>4</v>
      </c>
      <c r="J40" s="4">
        <v>6</v>
      </c>
      <c r="K40" s="4">
        <v>7</v>
      </c>
      <c r="L40" s="4">
        <v>4</v>
      </c>
      <c r="M40" s="4">
        <f t="shared" si="0"/>
        <v>57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32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81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25</v>
      </c>
      <c r="G42" s="13">
        <v>13</v>
      </c>
      <c r="H42" s="13">
        <v>10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68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28</v>
      </c>
      <c r="G43" s="13">
        <v>13</v>
      </c>
      <c r="H43" s="13">
        <v>13</v>
      </c>
      <c r="I43" s="13">
        <v>5</v>
      </c>
      <c r="J43" s="13">
        <v>7</v>
      </c>
      <c r="K43" s="13">
        <v>6</v>
      </c>
      <c r="L43" s="13">
        <v>4</v>
      </c>
      <c r="M43" s="4">
        <f t="shared" si="0"/>
        <v>76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25</v>
      </c>
      <c r="G45" s="13">
        <v>9</v>
      </c>
      <c r="H45" s="13">
        <v>12</v>
      </c>
      <c r="I45" s="13">
        <v>5</v>
      </c>
      <c r="J45" s="13">
        <v>7</v>
      </c>
      <c r="K45" s="13">
        <v>6</v>
      </c>
      <c r="L45" s="13">
        <v>3</v>
      </c>
      <c r="M45" s="4">
        <f t="shared" si="0"/>
        <v>67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25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62</v>
      </c>
    </row>
    <row r="49" spans="1:13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3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3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3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3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17</v>
      </c>
      <c r="G53" s="4">
        <v>13</v>
      </c>
      <c r="H53" s="4">
        <v>9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63</v>
      </c>
    </row>
    <row r="54" spans="1:13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19</v>
      </c>
      <c r="G54" s="4">
        <v>9</v>
      </c>
      <c r="H54" s="4">
        <v>12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56</v>
      </c>
    </row>
    <row r="55" spans="1:13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18</v>
      </c>
      <c r="G55" s="4">
        <v>13</v>
      </c>
      <c r="H55" s="4">
        <v>8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65</v>
      </c>
    </row>
    <row r="56" spans="1:13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10</v>
      </c>
      <c r="G56" s="4">
        <v>13</v>
      </c>
      <c r="H56" s="4">
        <v>6</v>
      </c>
      <c r="I56" s="4">
        <v>4</v>
      </c>
      <c r="J56" s="4">
        <v>7</v>
      </c>
      <c r="K56" s="4">
        <v>7</v>
      </c>
      <c r="L56" s="4">
        <v>5</v>
      </c>
      <c r="M56" s="4">
        <f t="shared" si="0"/>
        <v>52</v>
      </c>
    </row>
    <row r="57" spans="1:13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18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62</v>
      </c>
    </row>
    <row r="58" spans="1:13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30</v>
      </c>
      <c r="G58" s="4">
        <v>13</v>
      </c>
      <c r="H58" s="4">
        <v>11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79</v>
      </c>
    </row>
    <row r="59" spans="1:13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32</v>
      </c>
      <c r="G59" s="4">
        <v>9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71</v>
      </c>
    </row>
    <row r="60" spans="1:13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30</v>
      </c>
      <c r="G60" s="4">
        <v>13</v>
      </c>
      <c r="H60" s="4">
        <v>9</v>
      </c>
      <c r="I60" s="4">
        <v>4</v>
      </c>
      <c r="J60" s="4">
        <v>8</v>
      </c>
      <c r="K60" s="4">
        <v>7</v>
      </c>
      <c r="L60" s="4">
        <v>5</v>
      </c>
      <c r="M60" s="4">
        <f t="shared" si="0"/>
        <v>76</v>
      </c>
    </row>
    <row r="61" spans="1:13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30</v>
      </c>
      <c r="G61" s="4">
        <v>13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82</v>
      </c>
    </row>
    <row r="62" spans="1:13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28</v>
      </c>
      <c r="G62" s="13">
        <v>12</v>
      </c>
      <c r="H62" s="13">
        <v>13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74</v>
      </c>
    </row>
    <row r="63" spans="1:13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32</v>
      </c>
      <c r="G63" s="13">
        <v>13</v>
      </c>
      <c r="H63" s="13">
        <v>12</v>
      </c>
      <c r="I63" s="13">
        <v>5</v>
      </c>
      <c r="J63" s="13">
        <v>8</v>
      </c>
      <c r="K63" s="13">
        <v>7</v>
      </c>
      <c r="L63" s="13">
        <v>4</v>
      </c>
      <c r="M63" s="4">
        <f t="shared" si="0"/>
        <v>81</v>
      </c>
    </row>
    <row r="64" spans="1:13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31</v>
      </c>
      <c r="G64" s="13">
        <v>13</v>
      </c>
      <c r="H64" s="13">
        <v>12</v>
      </c>
      <c r="I64" s="13">
        <v>4</v>
      </c>
      <c r="J64" s="13">
        <v>6</v>
      </c>
      <c r="K64" s="13">
        <v>7</v>
      </c>
      <c r="L64" s="13">
        <v>4</v>
      </c>
      <c r="M64" s="4">
        <f t="shared" si="0"/>
        <v>77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34</v>
      </c>
      <c r="G65" s="13">
        <v>13</v>
      </c>
      <c r="H65" s="13">
        <v>12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84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FDC8B05F-9F49-4627-9A9A-BB00708FCAD1}">
      <formula1>40</formula1>
    </dataValidation>
    <dataValidation type="decimal" operator="lessThanOrEqual" allowBlank="1" showInputMessage="1" showErrorMessage="1" error="max. 15" sqref="G15:H65" xr:uid="{DFA7A022-44E5-44F5-AE42-56E6C3EB02A6}">
      <formula1>15</formula1>
    </dataValidation>
    <dataValidation type="decimal" operator="lessThanOrEqual" allowBlank="1" showInputMessage="1" showErrorMessage="1" error="max. 5" sqref="I15:I65 L15:L65" xr:uid="{AD68572D-E2D2-48E3-94F7-F46D62F54F24}">
      <formula1>5</formula1>
    </dataValidation>
    <dataValidation type="decimal" operator="lessThanOrEqual" allowBlank="1" showInputMessage="1" showErrorMessage="1" error="max. 10" sqref="J15:K65" xr:uid="{D038A337-5DE8-4ED1-89AF-80E64CD9F571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EA0D-FFAF-41B4-ADF0-CCD3A6E07BE1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4">
        <v>29</v>
      </c>
      <c r="G15" s="4">
        <v>11</v>
      </c>
      <c r="H15" s="4">
        <v>10</v>
      </c>
      <c r="I15" s="4">
        <v>5</v>
      </c>
      <c r="J15" s="4">
        <v>9</v>
      </c>
      <c r="K15" s="4">
        <v>8</v>
      </c>
      <c r="L15" s="4">
        <v>3</v>
      </c>
      <c r="M15" s="4">
        <f>SUM(F15:L15)</f>
        <v>75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4">
        <v>31</v>
      </c>
      <c r="G16" s="4">
        <v>14</v>
      </c>
      <c r="H16" s="4">
        <v>12</v>
      </c>
      <c r="I16" s="4">
        <v>5</v>
      </c>
      <c r="J16" s="4">
        <v>7</v>
      </c>
      <c r="K16" s="4">
        <v>8</v>
      </c>
      <c r="L16" s="4">
        <v>4</v>
      </c>
      <c r="M16" s="4">
        <f t="shared" ref="M16:M65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4">
        <v>25</v>
      </c>
      <c r="G17" s="4">
        <v>9</v>
      </c>
      <c r="H17" s="4">
        <v>9</v>
      </c>
      <c r="I17" s="4">
        <v>4</v>
      </c>
      <c r="J17" s="4">
        <v>7</v>
      </c>
      <c r="K17" s="4">
        <v>5</v>
      </c>
      <c r="L17" s="4">
        <v>3</v>
      </c>
      <c r="M17" s="4">
        <f t="shared" si="0"/>
        <v>62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4">
        <v>32</v>
      </c>
      <c r="G18" s="4">
        <v>13</v>
      </c>
      <c r="H18" s="4">
        <v>13</v>
      </c>
      <c r="I18" s="4">
        <v>5</v>
      </c>
      <c r="J18" s="4">
        <v>8</v>
      </c>
      <c r="K18" s="4">
        <v>9</v>
      </c>
      <c r="L18" s="4">
        <v>4</v>
      </c>
      <c r="M18" s="4">
        <f t="shared" si="0"/>
        <v>84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4">
        <v>28</v>
      </c>
      <c r="G19" s="4">
        <v>13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f t="shared" si="0"/>
        <v>69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4">
        <v>26</v>
      </c>
      <c r="G20" s="4">
        <v>13</v>
      </c>
      <c r="H20" s="4">
        <v>8</v>
      </c>
      <c r="I20" s="4">
        <v>4</v>
      </c>
      <c r="J20" s="4">
        <v>5</v>
      </c>
      <c r="K20" s="4">
        <v>5</v>
      </c>
      <c r="L20" s="4">
        <v>5</v>
      </c>
      <c r="M20" s="4">
        <f t="shared" si="0"/>
        <v>66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4">
        <v>35</v>
      </c>
      <c r="G21" s="4">
        <v>10</v>
      </c>
      <c r="H21" s="4">
        <v>13</v>
      </c>
      <c r="I21" s="4">
        <v>4</v>
      </c>
      <c r="J21" s="4">
        <v>6</v>
      </c>
      <c r="K21" s="4">
        <v>5</v>
      </c>
      <c r="L21" s="4">
        <v>3</v>
      </c>
      <c r="M21" s="4">
        <f t="shared" si="0"/>
        <v>76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4">
        <v>27</v>
      </c>
      <c r="G22" s="4">
        <v>12</v>
      </c>
      <c r="H22" s="4">
        <v>12</v>
      </c>
      <c r="I22" s="4">
        <v>5</v>
      </c>
      <c r="J22" s="4">
        <v>5</v>
      </c>
      <c r="K22" s="4">
        <v>7</v>
      </c>
      <c r="L22" s="4">
        <v>5</v>
      </c>
      <c r="M22" s="4">
        <f t="shared" si="0"/>
        <v>73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4">
        <v>33</v>
      </c>
      <c r="G23" s="4">
        <v>12</v>
      </c>
      <c r="H23" s="4">
        <v>12</v>
      </c>
      <c r="I23" s="4">
        <v>5</v>
      </c>
      <c r="J23" s="4">
        <v>7</v>
      </c>
      <c r="K23" s="4">
        <v>7</v>
      </c>
      <c r="L23" s="4">
        <v>5</v>
      </c>
      <c r="M23" s="4">
        <f t="shared" si="0"/>
        <v>81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4">
        <v>32</v>
      </c>
      <c r="G24" s="4">
        <v>13</v>
      </c>
      <c r="H24" s="4">
        <v>12</v>
      </c>
      <c r="I24" s="4">
        <v>5</v>
      </c>
      <c r="J24" s="4">
        <v>8</v>
      </c>
      <c r="K24" s="4">
        <v>8</v>
      </c>
      <c r="L24" s="4">
        <v>5</v>
      </c>
      <c r="M24" s="4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4">
        <v>32</v>
      </c>
      <c r="G25" s="4">
        <v>14</v>
      </c>
      <c r="H25" s="4">
        <v>12</v>
      </c>
      <c r="I25" s="4">
        <v>5</v>
      </c>
      <c r="J25" s="4">
        <v>8</v>
      </c>
      <c r="K25" s="4">
        <v>8</v>
      </c>
      <c r="L25" s="4">
        <v>4</v>
      </c>
      <c r="M25" s="4">
        <f t="shared" si="0"/>
        <v>83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4">
        <v>30</v>
      </c>
      <c r="G26" s="4">
        <v>13</v>
      </c>
      <c r="H26" s="4">
        <v>12</v>
      </c>
      <c r="I26" s="4">
        <v>5</v>
      </c>
      <c r="J26" s="4">
        <v>7</v>
      </c>
      <c r="K26" s="4">
        <v>7</v>
      </c>
      <c r="L26" s="4">
        <v>5</v>
      </c>
      <c r="M26" s="4">
        <f t="shared" si="0"/>
        <v>79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4">
        <v>28</v>
      </c>
      <c r="G27" s="4">
        <v>14</v>
      </c>
      <c r="H27" s="4">
        <v>11</v>
      </c>
      <c r="I27" s="4">
        <v>5</v>
      </c>
      <c r="J27" s="4">
        <v>8</v>
      </c>
      <c r="K27" s="4">
        <v>9</v>
      </c>
      <c r="L27" s="4">
        <v>4</v>
      </c>
      <c r="M27" s="4">
        <f t="shared" si="0"/>
        <v>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4">
        <v>31</v>
      </c>
      <c r="G28" s="4">
        <v>12</v>
      </c>
      <c r="H28" s="4">
        <v>10</v>
      </c>
      <c r="I28" s="4">
        <v>4</v>
      </c>
      <c r="J28" s="4">
        <v>8</v>
      </c>
      <c r="K28" s="4">
        <v>8</v>
      </c>
      <c r="L28" s="4">
        <v>5</v>
      </c>
      <c r="M28" s="4">
        <f t="shared" si="0"/>
        <v>78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4">
        <v>28</v>
      </c>
      <c r="G29" s="4">
        <v>14</v>
      </c>
      <c r="H29" s="4">
        <v>12</v>
      </c>
      <c r="I29" s="4">
        <v>5</v>
      </c>
      <c r="J29" s="4">
        <v>8</v>
      </c>
      <c r="K29" s="4">
        <v>8</v>
      </c>
      <c r="L29" s="4">
        <v>4</v>
      </c>
      <c r="M29" s="4">
        <f t="shared" si="0"/>
        <v>79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4">
        <v>33</v>
      </c>
      <c r="G30" s="4">
        <v>10</v>
      </c>
      <c r="H30" s="4">
        <v>13</v>
      </c>
      <c r="I30" s="4">
        <v>5</v>
      </c>
      <c r="J30" s="4">
        <v>8</v>
      </c>
      <c r="K30" s="4">
        <v>8</v>
      </c>
      <c r="L30" s="4">
        <v>3</v>
      </c>
      <c r="M30" s="4">
        <f t="shared" si="0"/>
        <v>80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4">
        <v>27</v>
      </c>
      <c r="G31" s="4">
        <v>13</v>
      </c>
      <c r="H31" s="4">
        <v>11</v>
      </c>
      <c r="I31" s="4">
        <v>4</v>
      </c>
      <c r="J31" s="4">
        <v>8</v>
      </c>
      <c r="K31" s="4">
        <v>6</v>
      </c>
      <c r="L31" s="4">
        <v>5</v>
      </c>
      <c r="M31" s="4">
        <f t="shared" si="0"/>
        <v>74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4">
        <v>28</v>
      </c>
      <c r="G32" s="4">
        <v>13</v>
      </c>
      <c r="H32" s="4">
        <v>12</v>
      </c>
      <c r="I32" s="4">
        <v>4</v>
      </c>
      <c r="J32" s="4">
        <v>5</v>
      </c>
      <c r="K32" s="4">
        <v>4</v>
      </c>
      <c r="L32" s="4">
        <v>5</v>
      </c>
      <c r="M32" s="4">
        <f t="shared" si="0"/>
        <v>71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4">
        <v>32</v>
      </c>
      <c r="G33" s="4">
        <v>13</v>
      </c>
      <c r="H33" s="4">
        <v>12</v>
      </c>
      <c r="I33" s="4">
        <v>4</v>
      </c>
      <c r="J33" s="4">
        <v>8</v>
      </c>
      <c r="K33" s="4">
        <v>6</v>
      </c>
      <c r="L33" s="4">
        <v>4</v>
      </c>
      <c r="M33" s="4">
        <f t="shared" si="0"/>
        <v>79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4">
        <v>33</v>
      </c>
      <c r="G34" s="4">
        <v>12</v>
      </c>
      <c r="H34" s="4">
        <v>13</v>
      </c>
      <c r="I34" s="4">
        <v>5</v>
      </c>
      <c r="J34" s="4">
        <v>7</v>
      </c>
      <c r="K34" s="4">
        <v>8</v>
      </c>
      <c r="L34" s="4">
        <v>4</v>
      </c>
      <c r="M34" s="4">
        <f t="shared" si="0"/>
        <v>82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4">
        <v>24</v>
      </c>
      <c r="G35" s="4">
        <v>13</v>
      </c>
      <c r="H35" s="4">
        <v>7</v>
      </c>
      <c r="I35" s="4">
        <v>5</v>
      </c>
      <c r="J35" s="4">
        <v>6</v>
      </c>
      <c r="K35" s="4">
        <v>5</v>
      </c>
      <c r="L35" s="4">
        <v>5</v>
      </c>
      <c r="M35" s="4">
        <f t="shared" si="0"/>
        <v>65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4">
        <v>35</v>
      </c>
      <c r="G36" s="4">
        <v>13</v>
      </c>
      <c r="H36" s="4">
        <v>14</v>
      </c>
      <c r="I36" s="4">
        <v>5</v>
      </c>
      <c r="J36" s="4">
        <v>7</v>
      </c>
      <c r="K36" s="4">
        <v>7</v>
      </c>
      <c r="L36" s="4">
        <v>5</v>
      </c>
      <c r="M36" s="4">
        <f t="shared" si="0"/>
        <v>86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4">
        <v>33</v>
      </c>
      <c r="G37" s="4">
        <v>13</v>
      </c>
      <c r="H37" s="4">
        <v>13</v>
      </c>
      <c r="I37" s="4">
        <v>3</v>
      </c>
      <c r="J37" s="4">
        <v>8</v>
      </c>
      <c r="K37" s="4">
        <v>8</v>
      </c>
      <c r="L37" s="4">
        <v>4</v>
      </c>
      <c r="M37" s="4">
        <f t="shared" si="0"/>
        <v>82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5</v>
      </c>
      <c r="K38" s="4">
        <v>6</v>
      </c>
      <c r="L38" s="4">
        <v>4</v>
      </c>
      <c r="M38" s="4">
        <f t="shared" si="0"/>
        <v>71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4">
        <v>20</v>
      </c>
      <c r="G39" s="4">
        <v>13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f t="shared" si="0"/>
        <v>64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4">
        <v>20</v>
      </c>
      <c r="G40" s="4">
        <v>9</v>
      </c>
      <c r="H40" s="4">
        <v>7</v>
      </c>
      <c r="I40" s="4">
        <v>4</v>
      </c>
      <c r="J40" s="4">
        <v>7</v>
      </c>
      <c r="K40" s="4">
        <v>8</v>
      </c>
      <c r="L40" s="4">
        <v>4</v>
      </c>
      <c r="M40" s="4">
        <f t="shared" si="0"/>
        <v>59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30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79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25</v>
      </c>
      <c r="G42" s="13">
        <v>13</v>
      </c>
      <c r="H42" s="13">
        <v>8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66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30</v>
      </c>
      <c r="G43" s="13">
        <v>13</v>
      </c>
      <c r="H43" s="13">
        <v>13</v>
      </c>
      <c r="I43" s="13">
        <v>5</v>
      </c>
      <c r="J43" s="13">
        <v>6</v>
      </c>
      <c r="K43" s="13">
        <v>6</v>
      </c>
      <c r="L43" s="13">
        <v>4</v>
      </c>
      <c r="M43" s="4">
        <f t="shared" si="0"/>
        <v>77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25</v>
      </c>
      <c r="G45" s="13">
        <v>9</v>
      </c>
      <c r="H45" s="13">
        <v>10</v>
      </c>
      <c r="I45" s="13">
        <v>5</v>
      </c>
      <c r="J45" s="13">
        <v>7</v>
      </c>
      <c r="K45" s="13">
        <v>7</v>
      </c>
      <c r="L45" s="13">
        <v>3</v>
      </c>
      <c r="M45" s="4">
        <f t="shared" si="0"/>
        <v>66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4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4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4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4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4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f t="shared" si="0"/>
        <v>0</v>
      </c>
      <c r="N53" s="2" t="s">
        <v>151</v>
      </c>
    </row>
    <row r="54" spans="1:14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f t="shared" si="0"/>
        <v>0</v>
      </c>
      <c r="N54" s="2" t="s">
        <v>151</v>
      </c>
    </row>
    <row r="55" spans="1:14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f t="shared" si="0"/>
        <v>0</v>
      </c>
      <c r="N55" s="2" t="s">
        <v>151</v>
      </c>
    </row>
    <row r="56" spans="1:14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f t="shared" si="0"/>
        <v>0</v>
      </c>
      <c r="N56" s="2" t="s">
        <v>151</v>
      </c>
    </row>
    <row r="57" spans="1:14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f t="shared" si="0"/>
        <v>0</v>
      </c>
      <c r="N57" s="2" t="s">
        <v>151</v>
      </c>
    </row>
    <row r="58" spans="1:14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f t="shared" si="0"/>
        <v>0</v>
      </c>
      <c r="N58" s="2" t="s">
        <v>151</v>
      </c>
    </row>
    <row r="59" spans="1:14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f t="shared" si="0"/>
        <v>0</v>
      </c>
      <c r="N59" s="2" t="s">
        <v>151</v>
      </c>
    </row>
    <row r="60" spans="1:14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f t="shared" si="0"/>
        <v>0</v>
      </c>
      <c r="N60" s="2" t="s">
        <v>151</v>
      </c>
    </row>
    <row r="61" spans="1:14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f t="shared" si="0"/>
        <v>0</v>
      </c>
      <c r="N61" s="2" t="s">
        <v>151</v>
      </c>
    </row>
    <row r="62" spans="1:14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33</v>
      </c>
      <c r="G62" s="13">
        <v>12</v>
      </c>
      <c r="H62" s="13">
        <v>12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78</v>
      </c>
    </row>
    <row r="63" spans="1:14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32</v>
      </c>
      <c r="G63" s="13">
        <v>13</v>
      </c>
      <c r="H63" s="13">
        <v>12</v>
      </c>
      <c r="I63" s="13">
        <v>5</v>
      </c>
      <c r="J63" s="13">
        <v>8</v>
      </c>
      <c r="K63" s="13">
        <v>5</v>
      </c>
      <c r="L63" s="13">
        <v>4</v>
      </c>
      <c r="M63" s="4">
        <f t="shared" si="0"/>
        <v>79</v>
      </c>
    </row>
    <row r="64" spans="1:14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31</v>
      </c>
      <c r="G64" s="13">
        <v>10</v>
      </c>
      <c r="H64" s="13">
        <v>11</v>
      </c>
      <c r="I64" s="13">
        <v>4</v>
      </c>
      <c r="J64" s="13">
        <v>6</v>
      </c>
      <c r="K64" s="13">
        <v>6</v>
      </c>
      <c r="L64" s="13">
        <v>4</v>
      </c>
      <c r="M64" s="4">
        <f t="shared" si="0"/>
        <v>72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34</v>
      </c>
      <c r="G65" s="13">
        <v>13</v>
      </c>
      <c r="H65" s="13">
        <v>12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84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C9730D67-35AB-44DE-96F3-89D9911B962C}">
      <formula1>40</formula1>
    </dataValidation>
    <dataValidation type="decimal" operator="lessThanOrEqual" allowBlank="1" showInputMessage="1" showErrorMessage="1" error="max. 15" sqref="G15:H65" xr:uid="{DDE20740-F725-4A13-A426-F6E34EB70823}">
      <formula1>15</formula1>
    </dataValidation>
    <dataValidation type="decimal" operator="lessThanOrEqual" allowBlank="1" showInputMessage="1" showErrorMessage="1" error="max. 5" sqref="I15:I65 L15:L65" xr:uid="{DD1C9A61-6167-49E5-BC47-CE8EB8C425FF}">
      <formula1>5</formula1>
    </dataValidation>
    <dataValidation type="decimal" operator="lessThanOrEqual" allowBlank="1" showInputMessage="1" showErrorMessage="1" error="max. 10" sqref="J15:K65" xr:uid="{508A44AD-82CB-43B7-8E75-E9B1F7B1175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6D84-CA49-48E6-988D-2BD24724C3AD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4">
        <v>29</v>
      </c>
      <c r="G15" s="4">
        <v>11</v>
      </c>
      <c r="H15" s="4">
        <v>10</v>
      </c>
      <c r="I15" s="4">
        <v>4</v>
      </c>
      <c r="J15" s="4">
        <v>9</v>
      </c>
      <c r="K15" s="4">
        <v>8</v>
      </c>
      <c r="L15" s="4">
        <v>3</v>
      </c>
      <c r="M15" s="4">
        <f>SUM(F15:L15)</f>
        <v>74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4">
        <v>35</v>
      </c>
      <c r="G16" s="4">
        <v>14</v>
      </c>
      <c r="H16" s="4">
        <v>12</v>
      </c>
      <c r="I16" s="4">
        <v>5</v>
      </c>
      <c r="J16" s="4">
        <v>8</v>
      </c>
      <c r="K16" s="4">
        <v>9</v>
      </c>
      <c r="L16" s="4">
        <v>4</v>
      </c>
      <c r="M16" s="4">
        <f t="shared" ref="M16:M65" si="0">SUM(F16:L16)</f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4">
        <v>27</v>
      </c>
      <c r="G17" s="4">
        <v>9</v>
      </c>
      <c r="H17" s="4">
        <v>9</v>
      </c>
      <c r="I17" s="4">
        <v>4</v>
      </c>
      <c r="J17" s="4">
        <v>6</v>
      </c>
      <c r="K17" s="4">
        <v>5</v>
      </c>
      <c r="L17" s="4">
        <v>3</v>
      </c>
      <c r="M17" s="4">
        <f t="shared" si="0"/>
        <v>63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4">
        <v>35</v>
      </c>
      <c r="G18" s="4">
        <v>13</v>
      </c>
      <c r="H18" s="4">
        <v>14</v>
      </c>
      <c r="I18" s="4">
        <v>5</v>
      </c>
      <c r="J18" s="4">
        <v>8</v>
      </c>
      <c r="K18" s="4">
        <v>9</v>
      </c>
      <c r="L18" s="4">
        <v>4</v>
      </c>
      <c r="M18" s="4">
        <f t="shared" si="0"/>
        <v>88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4">
        <v>23</v>
      </c>
      <c r="G19" s="4">
        <v>13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f t="shared" si="0"/>
        <v>64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4">
        <v>23</v>
      </c>
      <c r="G20" s="4">
        <v>13</v>
      </c>
      <c r="H20" s="4">
        <v>11</v>
      </c>
      <c r="I20" s="4">
        <v>4</v>
      </c>
      <c r="J20" s="4">
        <v>5</v>
      </c>
      <c r="K20" s="4">
        <v>5</v>
      </c>
      <c r="L20" s="4">
        <v>5</v>
      </c>
      <c r="M20" s="4">
        <f t="shared" si="0"/>
        <v>66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4">
        <v>35</v>
      </c>
      <c r="G21" s="4">
        <v>10</v>
      </c>
      <c r="H21" s="4">
        <v>13</v>
      </c>
      <c r="I21" s="4">
        <v>4</v>
      </c>
      <c r="J21" s="4">
        <v>6</v>
      </c>
      <c r="K21" s="4">
        <v>5</v>
      </c>
      <c r="L21" s="4">
        <v>3</v>
      </c>
      <c r="M21" s="4">
        <f t="shared" si="0"/>
        <v>76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4">
        <v>29</v>
      </c>
      <c r="G22" s="4">
        <v>12</v>
      </c>
      <c r="H22" s="4">
        <v>12</v>
      </c>
      <c r="I22" s="4">
        <v>5</v>
      </c>
      <c r="J22" s="4">
        <v>7</v>
      </c>
      <c r="K22" s="4">
        <v>7</v>
      </c>
      <c r="L22" s="4">
        <v>5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4">
        <v>33</v>
      </c>
      <c r="G23" s="4">
        <v>13</v>
      </c>
      <c r="H23" s="4">
        <v>12</v>
      </c>
      <c r="I23" s="4">
        <v>5</v>
      </c>
      <c r="J23" s="4">
        <v>7</v>
      </c>
      <c r="K23" s="4">
        <v>7</v>
      </c>
      <c r="L23" s="4">
        <v>5</v>
      </c>
      <c r="M23" s="4">
        <f t="shared" si="0"/>
        <v>82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4">
        <v>33</v>
      </c>
      <c r="G24" s="4">
        <v>13</v>
      </c>
      <c r="H24" s="4">
        <v>12</v>
      </c>
      <c r="I24" s="4">
        <v>5</v>
      </c>
      <c r="J24" s="4">
        <v>8</v>
      </c>
      <c r="K24" s="4">
        <v>8</v>
      </c>
      <c r="L24" s="4">
        <v>5</v>
      </c>
      <c r="M24" s="4">
        <f t="shared" si="0"/>
        <v>84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4">
        <v>35</v>
      </c>
      <c r="G25" s="4">
        <v>14</v>
      </c>
      <c r="H25" s="4">
        <v>12</v>
      </c>
      <c r="I25" s="4">
        <v>5</v>
      </c>
      <c r="J25" s="4">
        <v>8</v>
      </c>
      <c r="K25" s="4">
        <v>8</v>
      </c>
      <c r="L25" s="4">
        <v>4</v>
      </c>
      <c r="M25" s="4">
        <f t="shared" si="0"/>
        <v>86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4">
        <v>33</v>
      </c>
      <c r="G26" s="4">
        <v>13</v>
      </c>
      <c r="H26" s="4">
        <v>12</v>
      </c>
      <c r="I26" s="4">
        <v>4</v>
      </c>
      <c r="J26" s="4">
        <v>7</v>
      </c>
      <c r="K26" s="4">
        <v>7</v>
      </c>
      <c r="L26" s="4">
        <v>5</v>
      </c>
      <c r="M26" s="4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4">
        <v>30</v>
      </c>
      <c r="G27" s="4">
        <v>14</v>
      </c>
      <c r="H27" s="4">
        <v>12</v>
      </c>
      <c r="I27" s="4">
        <v>5</v>
      </c>
      <c r="J27" s="4">
        <v>8</v>
      </c>
      <c r="K27" s="4">
        <v>9</v>
      </c>
      <c r="L27" s="4">
        <v>4</v>
      </c>
      <c r="M27" s="4">
        <f t="shared" si="0"/>
        <v>82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4">
        <v>31</v>
      </c>
      <c r="G28" s="4">
        <v>13</v>
      </c>
      <c r="H28" s="4">
        <v>10</v>
      </c>
      <c r="I28" s="4">
        <v>5</v>
      </c>
      <c r="J28" s="4">
        <v>8</v>
      </c>
      <c r="K28" s="4">
        <v>8</v>
      </c>
      <c r="L28" s="4">
        <v>5</v>
      </c>
      <c r="M28" s="4">
        <f t="shared" si="0"/>
        <v>80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4">
        <v>32</v>
      </c>
      <c r="G29" s="4">
        <v>13</v>
      </c>
      <c r="H29" s="4">
        <v>12</v>
      </c>
      <c r="I29" s="4">
        <v>5</v>
      </c>
      <c r="J29" s="4">
        <v>8</v>
      </c>
      <c r="K29" s="4">
        <v>8</v>
      </c>
      <c r="L29" s="4">
        <v>4</v>
      </c>
      <c r="M29" s="4">
        <f t="shared" si="0"/>
        <v>82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4">
        <v>33</v>
      </c>
      <c r="G30" s="4">
        <v>10</v>
      </c>
      <c r="H30" s="4">
        <v>13</v>
      </c>
      <c r="I30" s="4">
        <v>5</v>
      </c>
      <c r="J30" s="4">
        <v>8</v>
      </c>
      <c r="K30" s="4">
        <v>8</v>
      </c>
      <c r="L30" s="4">
        <v>3</v>
      </c>
      <c r="M30" s="4">
        <f t="shared" si="0"/>
        <v>80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4">
        <v>29</v>
      </c>
      <c r="G31" s="4">
        <v>13</v>
      </c>
      <c r="H31" s="4">
        <v>10</v>
      </c>
      <c r="I31" s="4">
        <v>5</v>
      </c>
      <c r="J31" s="4">
        <v>7</v>
      </c>
      <c r="K31" s="4">
        <v>6</v>
      </c>
      <c r="L31" s="4">
        <v>5</v>
      </c>
      <c r="M31" s="4">
        <f t="shared" si="0"/>
        <v>75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4">
        <v>30</v>
      </c>
      <c r="G32" s="4">
        <v>13</v>
      </c>
      <c r="H32" s="4">
        <v>12</v>
      </c>
      <c r="I32" s="4">
        <v>4</v>
      </c>
      <c r="J32" s="4">
        <v>5</v>
      </c>
      <c r="K32" s="4">
        <v>4</v>
      </c>
      <c r="L32" s="4">
        <v>5</v>
      </c>
      <c r="M32" s="4">
        <f t="shared" si="0"/>
        <v>73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4">
        <v>32</v>
      </c>
      <c r="G33" s="4">
        <v>13</v>
      </c>
      <c r="H33" s="4">
        <v>11</v>
      </c>
      <c r="I33" s="4">
        <v>4</v>
      </c>
      <c r="J33" s="4">
        <v>6</v>
      </c>
      <c r="K33" s="4">
        <v>6</v>
      </c>
      <c r="L33" s="4">
        <v>4</v>
      </c>
      <c r="M33" s="4">
        <f t="shared" si="0"/>
        <v>76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4">
        <v>33</v>
      </c>
      <c r="G34" s="4">
        <v>12</v>
      </c>
      <c r="H34" s="4">
        <v>12</v>
      </c>
      <c r="I34" s="4">
        <v>5</v>
      </c>
      <c r="J34" s="4">
        <v>7</v>
      </c>
      <c r="K34" s="4">
        <v>8</v>
      </c>
      <c r="L34" s="4">
        <v>4</v>
      </c>
      <c r="M34" s="4">
        <f t="shared" si="0"/>
        <v>81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4">
        <v>20</v>
      </c>
      <c r="G35" s="4">
        <v>13</v>
      </c>
      <c r="H35" s="4">
        <v>10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67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4">
        <v>37</v>
      </c>
      <c r="G36" s="4">
        <v>13</v>
      </c>
      <c r="H36" s="4">
        <v>14</v>
      </c>
      <c r="I36" s="4">
        <v>5</v>
      </c>
      <c r="J36" s="4">
        <v>7</v>
      </c>
      <c r="K36" s="4">
        <v>8</v>
      </c>
      <c r="L36" s="4">
        <v>5</v>
      </c>
      <c r="M36" s="4">
        <f t="shared" si="0"/>
        <v>89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4">
        <v>39</v>
      </c>
      <c r="G37" s="4">
        <v>13</v>
      </c>
      <c r="H37" s="4">
        <v>14</v>
      </c>
      <c r="I37" s="4">
        <v>3</v>
      </c>
      <c r="J37" s="4">
        <v>8</v>
      </c>
      <c r="K37" s="4">
        <v>8</v>
      </c>
      <c r="L37" s="4">
        <v>4</v>
      </c>
      <c r="M37" s="4">
        <f t="shared" si="0"/>
        <v>89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7</v>
      </c>
      <c r="K38" s="4">
        <v>7</v>
      </c>
      <c r="L38" s="4">
        <v>4</v>
      </c>
      <c r="M38" s="4">
        <f t="shared" si="0"/>
        <v>74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4">
        <v>20</v>
      </c>
      <c r="G39" s="4">
        <v>13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f t="shared" si="0"/>
        <v>64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4">
        <v>20</v>
      </c>
      <c r="G40" s="4">
        <v>9</v>
      </c>
      <c r="H40" s="4">
        <v>7</v>
      </c>
      <c r="I40" s="4">
        <v>4</v>
      </c>
      <c r="J40" s="4">
        <v>6</v>
      </c>
      <c r="K40" s="4">
        <v>7</v>
      </c>
      <c r="L40" s="4">
        <v>4</v>
      </c>
      <c r="M40" s="4">
        <f t="shared" si="0"/>
        <v>57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34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83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25</v>
      </c>
      <c r="G42" s="13">
        <v>13</v>
      </c>
      <c r="H42" s="13">
        <v>10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68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32</v>
      </c>
      <c r="G43" s="13">
        <v>13</v>
      </c>
      <c r="H43" s="13">
        <v>13</v>
      </c>
      <c r="I43" s="13">
        <v>5</v>
      </c>
      <c r="J43" s="13">
        <v>7</v>
      </c>
      <c r="K43" s="13">
        <v>5</v>
      </c>
      <c r="L43" s="13">
        <v>4</v>
      </c>
      <c r="M43" s="4">
        <f t="shared" si="0"/>
        <v>79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28</v>
      </c>
      <c r="G45" s="13">
        <v>9</v>
      </c>
      <c r="H45" s="13">
        <v>13</v>
      </c>
      <c r="I45" s="13">
        <v>4</v>
      </c>
      <c r="J45" s="13">
        <v>6</v>
      </c>
      <c r="K45" s="13">
        <v>6</v>
      </c>
      <c r="L45" s="13">
        <v>3</v>
      </c>
      <c r="M45" s="4">
        <f t="shared" si="0"/>
        <v>69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4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4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4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4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4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20</v>
      </c>
      <c r="G53" s="4">
        <v>13</v>
      </c>
      <c r="H53" s="4">
        <v>9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66</v>
      </c>
    </row>
    <row r="54" spans="1:14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30</v>
      </c>
      <c r="G54" s="4">
        <v>9</v>
      </c>
      <c r="H54" s="4">
        <v>12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67</v>
      </c>
    </row>
    <row r="55" spans="1:14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20</v>
      </c>
      <c r="G55" s="4">
        <v>13</v>
      </c>
      <c r="H55" s="4">
        <v>8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67</v>
      </c>
    </row>
    <row r="56" spans="1:14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23</v>
      </c>
      <c r="G56" s="4">
        <v>13</v>
      </c>
      <c r="H56" s="4">
        <v>9</v>
      </c>
      <c r="I56" s="4">
        <v>4</v>
      </c>
      <c r="J56" s="4">
        <v>8</v>
      </c>
      <c r="K56" s="4">
        <v>7</v>
      </c>
      <c r="L56" s="4">
        <v>5</v>
      </c>
      <c r="M56" s="4">
        <f t="shared" si="0"/>
        <v>69</v>
      </c>
    </row>
    <row r="57" spans="1:14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15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59</v>
      </c>
    </row>
    <row r="58" spans="1:14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27</v>
      </c>
      <c r="G58" s="4">
        <v>13</v>
      </c>
      <c r="H58" s="4">
        <v>10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75</v>
      </c>
    </row>
    <row r="59" spans="1:14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31</v>
      </c>
      <c r="G59" s="4">
        <v>9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70</v>
      </c>
    </row>
    <row r="60" spans="1:14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20</v>
      </c>
      <c r="G60" s="4">
        <v>13</v>
      </c>
      <c r="H60" s="4">
        <v>7</v>
      </c>
      <c r="I60" s="4">
        <v>4</v>
      </c>
      <c r="J60" s="4">
        <v>8</v>
      </c>
      <c r="K60" s="4">
        <v>7</v>
      </c>
      <c r="L60" s="4">
        <v>5</v>
      </c>
      <c r="M60" s="4">
        <f t="shared" si="0"/>
        <v>64</v>
      </c>
    </row>
    <row r="61" spans="1:14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37</v>
      </c>
      <c r="G61" s="4">
        <v>13</v>
      </c>
      <c r="H61" s="4">
        <v>14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90</v>
      </c>
    </row>
    <row r="62" spans="1:14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4">
        <f t="shared" si="0"/>
        <v>0</v>
      </c>
      <c r="N62" s="2" t="s">
        <v>152</v>
      </c>
    </row>
    <row r="63" spans="1:14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4">
        <f t="shared" si="0"/>
        <v>0</v>
      </c>
      <c r="N63" s="2" t="s">
        <v>152</v>
      </c>
    </row>
    <row r="64" spans="1:14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4">
        <f t="shared" si="0"/>
        <v>0</v>
      </c>
      <c r="N64" s="2" t="s">
        <v>152</v>
      </c>
    </row>
    <row r="65" spans="1:14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4">
        <f t="shared" si="0"/>
        <v>0</v>
      </c>
      <c r="N65" s="2" t="s">
        <v>152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38D541A3-B834-4CF4-8EFD-872E54D1839F}">
      <formula1>40</formula1>
    </dataValidation>
    <dataValidation type="decimal" operator="lessThanOrEqual" allowBlank="1" showInputMessage="1" showErrorMessage="1" error="max. 15" sqref="G15:H65" xr:uid="{B8542441-ABA4-4C12-BB33-725E63C719AD}">
      <formula1>15</formula1>
    </dataValidation>
    <dataValidation type="decimal" operator="lessThanOrEqual" allowBlank="1" showInputMessage="1" showErrorMessage="1" error="max. 5" sqref="I15:I65 L15:L65" xr:uid="{CBD172D7-7D6B-43F6-9F08-B962AE44CF78}">
      <formula1>5</formula1>
    </dataValidation>
    <dataValidation type="decimal" operator="lessThanOrEqual" allowBlank="1" showInputMessage="1" showErrorMessage="1" error="max. 10" sqref="J15:K65" xr:uid="{28896152-0970-42A5-AB07-22A8FEFBDC1D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C447-802C-473E-848E-72FD1B96C4BC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4">
        <f>SUM(F15:L15)</f>
        <v>0</v>
      </c>
      <c r="N15" s="2" t="s">
        <v>151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4">
        <f t="shared" ref="M16:M65" si="0">SUM(F16:L16)</f>
        <v>0</v>
      </c>
      <c r="N16" s="2" t="s">
        <v>151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4">
        <f t="shared" si="0"/>
        <v>0</v>
      </c>
      <c r="N17" s="2" t="s">
        <v>151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4">
        <f t="shared" si="0"/>
        <v>0</v>
      </c>
      <c r="N18" s="2" t="s">
        <v>151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4">
        <f t="shared" si="0"/>
        <v>0</v>
      </c>
      <c r="N19" s="2" t="s">
        <v>151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4">
        <f t="shared" si="0"/>
        <v>0</v>
      </c>
      <c r="N20" s="2" t="s">
        <v>151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4">
        <f t="shared" si="0"/>
        <v>0</v>
      </c>
      <c r="N21" s="2" t="s">
        <v>151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4">
        <f t="shared" si="0"/>
        <v>0</v>
      </c>
      <c r="N22" s="2" t="s">
        <v>151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4">
        <f t="shared" si="0"/>
        <v>0</v>
      </c>
      <c r="N23" s="2" t="s">
        <v>151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4">
        <f t="shared" si="0"/>
        <v>0</v>
      </c>
      <c r="N24" s="2" t="s">
        <v>151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4">
        <f t="shared" si="0"/>
        <v>0</v>
      </c>
      <c r="N25" s="2" t="s">
        <v>151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4">
        <f t="shared" si="0"/>
        <v>0</v>
      </c>
      <c r="N26" s="2" t="s">
        <v>151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4">
        <f t="shared" si="0"/>
        <v>0</v>
      </c>
      <c r="N27" s="2" t="s">
        <v>151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4">
        <f t="shared" si="0"/>
        <v>0</v>
      </c>
      <c r="N28" s="2" t="s">
        <v>151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4">
        <f t="shared" si="0"/>
        <v>0</v>
      </c>
      <c r="N29" s="2" t="s">
        <v>151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4">
        <f t="shared" si="0"/>
        <v>0</v>
      </c>
      <c r="N30" s="2" t="s">
        <v>151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4">
        <f t="shared" si="0"/>
        <v>0</v>
      </c>
      <c r="N31" s="2" t="s">
        <v>151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4">
        <f t="shared" si="0"/>
        <v>0</v>
      </c>
      <c r="N32" s="2" t="s">
        <v>151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4">
        <f t="shared" si="0"/>
        <v>0</v>
      </c>
      <c r="N33" s="2" t="s">
        <v>151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4">
        <f t="shared" si="0"/>
        <v>0</v>
      </c>
      <c r="N34" s="2" t="s">
        <v>151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4">
        <f t="shared" si="0"/>
        <v>0</v>
      </c>
      <c r="N35" s="2" t="s">
        <v>151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4">
        <f t="shared" si="0"/>
        <v>0</v>
      </c>
      <c r="N36" s="2" t="s">
        <v>151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4">
        <f t="shared" si="0"/>
        <v>0</v>
      </c>
      <c r="N37" s="2" t="s">
        <v>151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4">
        <f t="shared" si="0"/>
        <v>0</v>
      </c>
      <c r="N38" s="2" t="s">
        <v>151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4">
        <f t="shared" si="0"/>
        <v>0</v>
      </c>
      <c r="N39" s="2" t="s">
        <v>151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4">
        <f t="shared" si="0"/>
        <v>0</v>
      </c>
      <c r="N40" s="2" t="s">
        <v>151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31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80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29</v>
      </c>
      <c r="G42" s="13">
        <v>13</v>
      </c>
      <c r="H42" s="13">
        <v>10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72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33</v>
      </c>
      <c r="G43" s="13">
        <v>13</v>
      </c>
      <c r="H43" s="13">
        <v>13</v>
      </c>
      <c r="I43" s="13">
        <v>5</v>
      </c>
      <c r="J43" s="13">
        <v>8</v>
      </c>
      <c r="K43" s="13">
        <v>6</v>
      </c>
      <c r="L43" s="13">
        <v>4</v>
      </c>
      <c r="M43" s="4">
        <f t="shared" si="0"/>
        <v>82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33</v>
      </c>
      <c r="G45" s="13">
        <v>9</v>
      </c>
      <c r="H45" s="13">
        <v>13</v>
      </c>
      <c r="I45" s="13">
        <v>5</v>
      </c>
      <c r="J45" s="13">
        <v>7</v>
      </c>
      <c r="K45" s="13">
        <v>7</v>
      </c>
      <c r="L45" s="13">
        <v>3</v>
      </c>
      <c r="M45" s="4">
        <f t="shared" si="0"/>
        <v>77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33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81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3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3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3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3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3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21</v>
      </c>
      <c r="G53" s="4">
        <v>13</v>
      </c>
      <c r="H53" s="4">
        <v>11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69</v>
      </c>
    </row>
    <row r="54" spans="1:13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27</v>
      </c>
      <c r="G54" s="4">
        <v>9</v>
      </c>
      <c r="H54" s="4">
        <v>14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66</v>
      </c>
    </row>
    <row r="55" spans="1:13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20</v>
      </c>
      <c r="G55" s="4">
        <v>13</v>
      </c>
      <c r="H55" s="4">
        <v>10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69</v>
      </c>
    </row>
    <row r="56" spans="1:13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20</v>
      </c>
      <c r="G56" s="4">
        <v>13</v>
      </c>
      <c r="H56" s="4">
        <v>7</v>
      </c>
      <c r="I56" s="4">
        <v>4</v>
      </c>
      <c r="J56" s="4">
        <v>9</v>
      </c>
      <c r="K56" s="4">
        <v>7</v>
      </c>
      <c r="L56" s="4">
        <v>5</v>
      </c>
      <c r="M56" s="4">
        <f t="shared" si="0"/>
        <v>65</v>
      </c>
    </row>
    <row r="57" spans="1:13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19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63</v>
      </c>
    </row>
    <row r="58" spans="1:13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32</v>
      </c>
      <c r="G58" s="4">
        <v>13</v>
      </c>
      <c r="H58" s="4">
        <v>13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83</v>
      </c>
    </row>
    <row r="59" spans="1:13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38</v>
      </c>
      <c r="G59" s="4">
        <v>9</v>
      </c>
      <c r="H59" s="4">
        <v>13</v>
      </c>
      <c r="I59" s="4">
        <v>4</v>
      </c>
      <c r="J59" s="4">
        <v>8</v>
      </c>
      <c r="K59" s="4">
        <v>6</v>
      </c>
      <c r="L59" s="4">
        <v>3</v>
      </c>
      <c r="M59" s="4">
        <f t="shared" si="0"/>
        <v>81</v>
      </c>
    </row>
    <row r="60" spans="1:13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30</v>
      </c>
      <c r="G60" s="4">
        <v>13</v>
      </c>
      <c r="H60" s="4">
        <v>13</v>
      </c>
      <c r="I60" s="4">
        <v>5</v>
      </c>
      <c r="J60" s="4">
        <v>9</v>
      </c>
      <c r="K60" s="4">
        <v>9</v>
      </c>
      <c r="L60" s="4">
        <v>5</v>
      </c>
      <c r="M60" s="4">
        <f t="shared" si="0"/>
        <v>84</v>
      </c>
    </row>
    <row r="61" spans="1:13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34</v>
      </c>
      <c r="G61" s="4">
        <v>13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86</v>
      </c>
    </row>
    <row r="62" spans="1:13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30</v>
      </c>
      <c r="G62" s="13">
        <v>12</v>
      </c>
      <c r="H62" s="13">
        <v>12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75</v>
      </c>
    </row>
    <row r="63" spans="1:13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33</v>
      </c>
      <c r="G63" s="13">
        <v>12</v>
      </c>
      <c r="H63" s="13">
        <v>12</v>
      </c>
      <c r="I63" s="13">
        <v>5</v>
      </c>
      <c r="J63" s="13">
        <v>8</v>
      </c>
      <c r="K63" s="13">
        <v>6</v>
      </c>
      <c r="L63" s="13">
        <v>4</v>
      </c>
      <c r="M63" s="4">
        <f t="shared" si="0"/>
        <v>80</v>
      </c>
    </row>
    <row r="64" spans="1:13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32</v>
      </c>
      <c r="G64" s="13">
        <v>11</v>
      </c>
      <c r="H64" s="13">
        <v>13</v>
      </c>
      <c r="I64" s="13">
        <v>4</v>
      </c>
      <c r="J64" s="13">
        <v>7</v>
      </c>
      <c r="K64" s="13">
        <v>6</v>
      </c>
      <c r="L64" s="13">
        <v>4</v>
      </c>
      <c r="M64" s="4">
        <f t="shared" si="0"/>
        <v>77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33</v>
      </c>
      <c r="G65" s="13">
        <v>13</v>
      </c>
      <c r="H65" s="13">
        <v>10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81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65" xr:uid="{D205C604-1BDB-46B8-9E38-915A662E072F}">
      <formula1>10</formula1>
    </dataValidation>
    <dataValidation type="decimal" operator="lessThanOrEqual" allowBlank="1" showInputMessage="1" showErrorMessage="1" error="max. 5" sqref="I15:I65 L15:L65" xr:uid="{85343549-D2BD-4410-B328-DD6A7833DB11}">
      <formula1>5</formula1>
    </dataValidation>
    <dataValidation type="decimal" operator="lessThanOrEqual" allowBlank="1" showInputMessage="1" showErrorMessage="1" error="max. 15" sqref="G15:H65" xr:uid="{BFC3B5B6-3104-4FD3-BA4C-737C0916CF1F}">
      <formula1>15</formula1>
    </dataValidation>
    <dataValidation type="decimal" operator="lessThanOrEqual" allowBlank="1" showInputMessage="1" showErrorMessage="1" error="max. 40" sqref="F15:F65" xr:uid="{AD63C02D-2231-48EF-BEBD-BA37996E1610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7FC4-B714-41AE-B983-4C92FAECC0C5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4">
        <v>31</v>
      </c>
      <c r="G15" s="4">
        <v>12</v>
      </c>
      <c r="H15" s="4">
        <v>11</v>
      </c>
      <c r="I15" s="4">
        <v>5</v>
      </c>
      <c r="J15" s="4">
        <v>8</v>
      </c>
      <c r="K15" s="4">
        <v>8</v>
      </c>
      <c r="L15" s="4">
        <v>3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4">
        <v>36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65" si="0">SUM(F16:L16)</f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4">
        <v>29</v>
      </c>
      <c r="G17" s="4">
        <v>10</v>
      </c>
      <c r="H17" s="4">
        <v>9</v>
      </c>
      <c r="I17" s="4">
        <v>4</v>
      </c>
      <c r="J17" s="4">
        <v>6</v>
      </c>
      <c r="K17" s="4">
        <v>5</v>
      </c>
      <c r="L17" s="4">
        <v>3</v>
      </c>
      <c r="M17" s="4">
        <f t="shared" si="0"/>
        <v>66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4">
        <v>36</v>
      </c>
      <c r="G18" s="4">
        <v>14</v>
      </c>
      <c r="H18" s="4">
        <v>13</v>
      </c>
      <c r="I18" s="4">
        <v>5</v>
      </c>
      <c r="J18" s="4">
        <v>8</v>
      </c>
      <c r="K18" s="4">
        <v>9</v>
      </c>
      <c r="L18" s="4">
        <v>4</v>
      </c>
      <c r="M18" s="4">
        <f t="shared" si="0"/>
        <v>89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4">
        <v>27</v>
      </c>
      <c r="G19" s="4">
        <v>13</v>
      </c>
      <c r="H19" s="4">
        <v>8</v>
      </c>
      <c r="I19" s="4">
        <v>4</v>
      </c>
      <c r="J19" s="4">
        <v>6</v>
      </c>
      <c r="K19" s="4">
        <v>5</v>
      </c>
      <c r="L19" s="4">
        <v>5</v>
      </c>
      <c r="M19" s="4">
        <f t="shared" si="0"/>
        <v>68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4">
        <v>30</v>
      </c>
      <c r="G20" s="4">
        <v>13</v>
      </c>
      <c r="H20" s="4">
        <v>10</v>
      </c>
      <c r="I20" s="4">
        <v>4</v>
      </c>
      <c r="J20" s="4">
        <v>4</v>
      </c>
      <c r="K20" s="4">
        <v>4</v>
      </c>
      <c r="L20" s="4">
        <v>5</v>
      </c>
      <c r="M20" s="4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4">
        <v>35</v>
      </c>
      <c r="G21" s="4">
        <v>11</v>
      </c>
      <c r="H21" s="4">
        <v>13</v>
      </c>
      <c r="I21" s="4">
        <v>4</v>
      </c>
      <c r="J21" s="4">
        <v>6</v>
      </c>
      <c r="K21" s="4">
        <v>5</v>
      </c>
      <c r="L21" s="4">
        <v>3</v>
      </c>
      <c r="M21" s="4">
        <f t="shared" si="0"/>
        <v>77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4">
        <v>29</v>
      </c>
      <c r="G22" s="4">
        <v>13</v>
      </c>
      <c r="H22" s="4">
        <v>12</v>
      </c>
      <c r="I22" s="4">
        <v>5</v>
      </c>
      <c r="J22" s="4">
        <v>6</v>
      </c>
      <c r="K22" s="4">
        <v>7</v>
      </c>
      <c r="L22" s="4">
        <v>5</v>
      </c>
      <c r="M22" s="4">
        <f t="shared" si="0"/>
        <v>77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4">
        <v>33</v>
      </c>
      <c r="G23" s="4">
        <v>13</v>
      </c>
      <c r="H23" s="4">
        <v>12</v>
      </c>
      <c r="I23" s="4">
        <v>5</v>
      </c>
      <c r="J23" s="4">
        <v>7</v>
      </c>
      <c r="K23" s="4">
        <v>7</v>
      </c>
      <c r="L23" s="4">
        <v>5</v>
      </c>
      <c r="M23" s="4">
        <f t="shared" si="0"/>
        <v>82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4">
        <v>32</v>
      </c>
      <c r="G24" s="4">
        <v>13</v>
      </c>
      <c r="H24" s="4">
        <v>12</v>
      </c>
      <c r="I24" s="4">
        <v>5</v>
      </c>
      <c r="J24" s="4">
        <v>8</v>
      </c>
      <c r="K24" s="4">
        <v>8</v>
      </c>
      <c r="L24" s="4">
        <v>5</v>
      </c>
      <c r="M24" s="4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4">
        <v>35</v>
      </c>
      <c r="G25" s="4">
        <v>14</v>
      </c>
      <c r="H25" s="4">
        <v>12</v>
      </c>
      <c r="I25" s="4">
        <v>5</v>
      </c>
      <c r="J25" s="4">
        <v>9</v>
      </c>
      <c r="K25" s="4">
        <v>9</v>
      </c>
      <c r="L25" s="4">
        <v>4</v>
      </c>
      <c r="M25" s="4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4">
        <v>31</v>
      </c>
      <c r="G26" s="4">
        <v>13</v>
      </c>
      <c r="H26" s="4">
        <v>12</v>
      </c>
      <c r="I26" s="4">
        <v>5</v>
      </c>
      <c r="J26" s="4">
        <v>7</v>
      </c>
      <c r="K26" s="4">
        <v>8</v>
      </c>
      <c r="L26" s="4">
        <v>5</v>
      </c>
      <c r="M26" s="4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4">
        <v>31</v>
      </c>
      <c r="G27" s="4">
        <v>14</v>
      </c>
      <c r="H27" s="4">
        <v>11</v>
      </c>
      <c r="I27" s="4">
        <v>5</v>
      </c>
      <c r="J27" s="4">
        <v>8</v>
      </c>
      <c r="K27" s="4">
        <v>9</v>
      </c>
      <c r="L27" s="4">
        <v>4</v>
      </c>
      <c r="M27" s="4">
        <f t="shared" si="0"/>
        <v>82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4">
        <v>31</v>
      </c>
      <c r="G28" s="4">
        <v>13</v>
      </c>
      <c r="H28" s="4">
        <v>11</v>
      </c>
      <c r="I28" s="4">
        <v>5</v>
      </c>
      <c r="J28" s="4">
        <v>8</v>
      </c>
      <c r="K28" s="4">
        <v>7</v>
      </c>
      <c r="L28" s="4">
        <v>5</v>
      </c>
      <c r="M28" s="4">
        <f t="shared" si="0"/>
        <v>80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4">
        <v>32</v>
      </c>
      <c r="G29" s="4">
        <v>14</v>
      </c>
      <c r="H29" s="4">
        <v>12</v>
      </c>
      <c r="I29" s="4">
        <v>5</v>
      </c>
      <c r="J29" s="4">
        <v>8</v>
      </c>
      <c r="K29" s="4">
        <v>8</v>
      </c>
      <c r="L29" s="4">
        <v>4</v>
      </c>
      <c r="M29" s="4">
        <f t="shared" si="0"/>
        <v>83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4">
        <v>35</v>
      </c>
      <c r="G30" s="4">
        <v>11</v>
      </c>
      <c r="H30" s="4">
        <v>13</v>
      </c>
      <c r="I30" s="4">
        <v>5</v>
      </c>
      <c r="J30" s="4">
        <v>8</v>
      </c>
      <c r="K30" s="4">
        <v>8</v>
      </c>
      <c r="L30" s="4">
        <v>3</v>
      </c>
      <c r="M30" s="4">
        <f t="shared" si="0"/>
        <v>83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4">
        <v>27</v>
      </c>
      <c r="G31" s="4">
        <v>13</v>
      </c>
      <c r="H31" s="4">
        <v>11</v>
      </c>
      <c r="I31" s="4">
        <v>5</v>
      </c>
      <c r="J31" s="4">
        <v>7</v>
      </c>
      <c r="K31" s="4">
        <v>6</v>
      </c>
      <c r="L31" s="4">
        <v>5</v>
      </c>
      <c r="M31" s="4">
        <f t="shared" si="0"/>
        <v>74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4">
        <v>30</v>
      </c>
      <c r="G32" s="4">
        <v>13</v>
      </c>
      <c r="H32" s="4">
        <v>12</v>
      </c>
      <c r="I32" s="4">
        <v>5</v>
      </c>
      <c r="J32" s="4">
        <v>5</v>
      </c>
      <c r="K32" s="4">
        <v>5</v>
      </c>
      <c r="L32" s="4">
        <v>5</v>
      </c>
      <c r="M32" s="4">
        <f t="shared" si="0"/>
        <v>75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4">
        <v>32</v>
      </c>
      <c r="G33" s="4">
        <v>14</v>
      </c>
      <c r="H33" s="4">
        <v>12</v>
      </c>
      <c r="I33" s="4">
        <v>5</v>
      </c>
      <c r="J33" s="4">
        <v>8</v>
      </c>
      <c r="K33" s="4">
        <v>6</v>
      </c>
      <c r="L33" s="4">
        <v>4</v>
      </c>
      <c r="M33" s="4">
        <f t="shared" si="0"/>
        <v>81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4">
        <v>35</v>
      </c>
      <c r="G34" s="4">
        <v>13</v>
      </c>
      <c r="H34" s="4">
        <v>13</v>
      </c>
      <c r="I34" s="4">
        <v>5</v>
      </c>
      <c r="J34" s="4">
        <v>7</v>
      </c>
      <c r="K34" s="4">
        <v>8</v>
      </c>
      <c r="L34" s="4">
        <v>4</v>
      </c>
      <c r="M34" s="4">
        <f t="shared" si="0"/>
        <v>85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4">
        <v>20</v>
      </c>
      <c r="G35" s="4">
        <v>14</v>
      </c>
      <c r="H35" s="4">
        <v>9</v>
      </c>
      <c r="I35" s="4">
        <v>5</v>
      </c>
      <c r="J35" s="4">
        <v>8</v>
      </c>
      <c r="K35" s="4">
        <v>8</v>
      </c>
      <c r="L35" s="4">
        <v>5</v>
      </c>
      <c r="M35" s="4">
        <f t="shared" si="0"/>
        <v>69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4">
        <v>35</v>
      </c>
      <c r="G36" s="4">
        <v>13</v>
      </c>
      <c r="H36" s="4">
        <v>14</v>
      </c>
      <c r="I36" s="4">
        <v>5</v>
      </c>
      <c r="J36" s="4">
        <v>7</v>
      </c>
      <c r="K36" s="4">
        <v>8</v>
      </c>
      <c r="L36" s="4">
        <v>5</v>
      </c>
      <c r="M36" s="4">
        <f t="shared" si="0"/>
        <v>87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4">
        <v>35</v>
      </c>
      <c r="G37" s="4">
        <v>14</v>
      </c>
      <c r="H37" s="4">
        <v>13</v>
      </c>
      <c r="I37" s="4">
        <v>3</v>
      </c>
      <c r="J37" s="4">
        <v>7</v>
      </c>
      <c r="K37" s="4">
        <v>8</v>
      </c>
      <c r="L37" s="4">
        <v>4</v>
      </c>
      <c r="M37" s="4">
        <f t="shared" si="0"/>
        <v>84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4">
        <v>31</v>
      </c>
      <c r="G38" s="4">
        <v>11</v>
      </c>
      <c r="H38" s="4">
        <v>11</v>
      </c>
      <c r="I38" s="4">
        <v>3</v>
      </c>
      <c r="J38" s="4">
        <v>6</v>
      </c>
      <c r="K38" s="4">
        <v>6</v>
      </c>
      <c r="L38" s="4">
        <v>4</v>
      </c>
      <c r="M38" s="4">
        <f t="shared" si="0"/>
        <v>72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4">
        <v>20</v>
      </c>
      <c r="G39" s="4">
        <v>13</v>
      </c>
      <c r="H39" s="4">
        <v>7</v>
      </c>
      <c r="I39" s="4">
        <v>5</v>
      </c>
      <c r="J39" s="4">
        <v>7</v>
      </c>
      <c r="K39" s="4">
        <v>7</v>
      </c>
      <c r="L39" s="4">
        <v>5</v>
      </c>
      <c r="M39" s="4">
        <f t="shared" si="0"/>
        <v>64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4">
        <v>20</v>
      </c>
      <c r="G40" s="4">
        <v>9</v>
      </c>
      <c r="H40" s="4">
        <v>8</v>
      </c>
      <c r="I40" s="4">
        <v>4</v>
      </c>
      <c r="J40" s="4">
        <v>6</v>
      </c>
      <c r="K40" s="4">
        <v>7</v>
      </c>
      <c r="L40" s="4">
        <v>4</v>
      </c>
      <c r="M40" s="4">
        <f t="shared" si="0"/>
        <v>58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4">
        <f t="shared" si="0"/>
        <v>0</v>
      </c>
      <c r="N41" s="2" t="s">
        <v>152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4">
        <f t="shared" si="0"/>
        <v>0</v>
      </c>
      <c r="N42" s="2" t="s">
        <v>152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4">
        <f t="shared" si="0"/>
        <v>0</v>
      </c>
      <c r="N43" s="2" t="s">
        <v>152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4">
        <f t="shared" si="0"/>
        <v>0</v>
      </c>
      <c r="N44" s="2" t="s">
        <v>152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4">
        <f t="shared" si="0"/>
        <v>0</v>
      </c>
      <c r="N45" s="2" t="s">
        <v>152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4">
        <f t="shared" si="0"/>
        <v>0</v>
      </c>
      <c r="N46" s="2" t="s">
        <v>152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4">
        <f t="shared" si="0"/>
        <v>0</v>
      </c>
      <c r="N47" s="2" t="s">
        <v>152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4">
        <f t="shared" si="0"/>
        <v>0</v>
      </c>
      <c r="N48" s="2" t="s">
        <v>152</v>
      </c>
    </row>
    <row r="49" spans="1:14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4">
        <f t="shared" si="0"/>
        <v>0</v>
      </c>
      <c r="N49" s="2" t="s">
        <v>152</v>
      </c>
    </row>
    <row r="50" spans="1:14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4">
        <f t="shared" si="0"/>
        <v>0</v>
      </c>
      <c r="N50" s="2" t="s">
        <v>152</v>
      </c>
    </row>
    <row r="51" spans="1:14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4">
        <f t="shared" si="0"/>
        <v>0</v>
      </c>
      <c r="N51" s="2" t="s">
        <v>152</v>
      </c>
    </row>
    <row r="52" spans="1:14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4">
        <f t="shared" si="0"/>
        <v>0</v>
      </c>
      <c r="N52" s="2" t="s">
        <v>152</v>
      </c>
    </row>
    <row r="53" spans="1:14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21</v>
      </c>
      <c r="G53" s="4">
        <v>13</v>
      </c>
      <c r="H53" s="4">
        <v>10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68</v>
      </c>
    </row>
    <row r="54" spans="1:14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32</v>
      </c>
      <c r="G54" s="4">
        <v>9</v>
      </c>
      <c r="H54" s="4">
        <v>12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69</v>
      </c>
    </row>
    <row r="55" spans="1:14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21</v>
      </c>
      <c r="G55" s="4">
        <v>13</v>
      </c>
      <c r="H55" s="4">
        <v>9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69</v>
      </c>
    </row>
    <row r="56" spans="1:14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22</v>
      </c>
      <c r="G56" s="4">
        <v>13</v>
      </c>
      <c r="H56" s="4">
        <v>9</v>
      </c>
      <c r="I56" s="4">
        <v>4</v>
      </c>
      <c r="J56" s="4">
        <v>8</v>
      </c>
      <c r="K56" s="4">
        <v>8</v>
      </c>
      <c r="L56" s="4">
        <v>5</v>
      </c>
      <c r="M56" s="4">
        <f t="shared" si="0"/>
        <v>69</v>
      </c>
    </row>
    <row r="57" spans="1:14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15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59</v>
      </c>
    </row>
    <row r="58" spans="1:14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32</v>
      </c>
      <c r="G58" s="4">
        <v>13</v>
      </c>
      <c r="H58" s="4">
        <v>12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82</v>
      </c>
    </row>
    <row r="59" spans="1:14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31</v>
      </c>
      <c r="G59" s="4">
        <v>9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70</v>
      </c>
    </row>
    <row r="60" spans="1:14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30</v>
      </c>
      <c r="G60" s="4">
        <v>13</v>
      </c>
      <c r="H60" s="4">
        <v>9</v>
      </c>
      <c r="I60" s="4">
        <v>4</v>
      </c>
      <c r="J60" s="4">
        <v>8</v>
      </c>
      <c r="K60" s="4">
        <v>7</v>
      </c>
      <c r="L60" s="4">
        <v>5</v>
      </c>
      <c r="M60" s="4">
        <f t="shared" si="0"/>
        <v>76</v>
      </c>
    </row>
    <row r="61" spans="1:14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33</v>
      </c>
      <c r="G61" s="4">
        <v>13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85</v>
      </c>
    </row>
    <row r="62" spans="1:14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28</v>
      </c>
      <c r="G62" s="13">
        <v>12</v>
      </c>
      <c r="H62" s="13">
        <v>12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73</v>
      </c>
    </row>
    <row r="63" spans="1:14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34</v>
      </c>
      <c r="G63" s="13">
        <v>14</v>
      </c>
      <c r="H63" s="13">
        <v>12</v>
      </c>
      <c r="I63" s="13">
        <v>5</v>
      </c>
      <c r="J63" s="13">
        <v>8</v>
      </c>
      <c r="K63" s="13">
        <v>7</v>
      </c>
      <c r="L63" s="13">
        <v>4</v>
      </c>
      <c r="M63" s="4">
        <f t="shared" si="0"/>
        <v>84</v>
      </c>
    </row>
    <row r="64" spans="1:14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32</v>
      </c>
      <c r="G64" s="13">
        <v>11</v>
      </c>
      <c r="H64" s="13">
        <v>12</v>
      </c>
      <c r="I64" s="13">
        <v>4</v>
      </c>
      <c r="J64" s="13">
        <v>6</v>
      </c>
      <c r="K64" s="13">
        <v>6</v>
      </c>
      <c r="L64" s="13">
        <v>4</v>
      </c>
      <c r="M64" s="4">
        <f t="shared" si="0"/>
        <v>75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34</v>
      </c>
      <c r="G65" s="13">
        <v>14</v>
      </c>
      <c r="H65" s="13">
        <v>13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86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65" xr:uid="{43F6B76F-E60F-440C-B772-BD3F92B4F4AA}">
      <formula1>10</formula1>
    </dataValidation>
    <dataValidation type="decimal" operator="lessThanOrEqual" allowBlank="1" showInputMessage="1" showErrorMessage="1" error="max. 5" sqref="L15:L65 I15:I65" xr:uid="{A2727BE7-F0B4-4F44-82D5-4886CC7963E0}">
      <formula1>5</formula1>
    </dataValidation>
    <dataValidation type="decimal" operator="lessThanOrEqual" allowBlank="1" showInputMessage="1" showErrorMessage="1" error="max. 15" sqref="G15:H65" xr:uid="{CC376063-FE3A-47C5-B087-130716342C6C}">
      <formula1>15</formula1>
    </dataValidation>
    <dataValidation type="decimal" operator="lessThanOrEqual" allowBlank="1" showInputMessage="1" showErrorMessage="1" error="max. 40" sqref="F15:F65" xr:uid="{A769C842-3EC8-4522-9D24-C0C15FFCCAF7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E731-5A14-4FF9-B77A-95D5E4309664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4">
        <f>SUM(F15:L15)</f>
        <v>0</v>
      </c>
      <c r="N15" s="2" t="s">
        <v>152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4">
        <f t="shared" ref="M16:M65" si="0">SUM(F16:L16)</f>
        <v>0</v>
      </c>
      <c r="N16" s="2" t="s">
        <v>152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4">
        <f t="shared" si="0"/>
        <v>0</v>
      </c>
      <c r="N17" s="2" t="s">
        <v>152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4">
        <f t="shared" si="0"/>
        <v>0</v>
      </c>
      <c r="N18" s="2" t="s">
        <v>152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4">
        <f t="shared" si="0"/>
        <v>0</v>
      </c>
      <c r="N19" s="2" t="s">
        <v>152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4">
        <f t="shared" si="0"/>
        <v>0</v>
      </c>
      <c r="N20" s="2" t="s">
        <v>152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4">
        <f t="shared" si="0"/>
        <v>0</v>
      </c>
      <c r="N21" s="2" t="s">
        <v>152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4">
        <f t="shared" si="0"/>
        <v>0</v>
      </c>
      <c r="N22" s="2" t="s">
        <v>152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4">
        <f t="shared" si="0"/>
        <v>0</v>
      </c>
      <c r="N23" s="2" t="s">
        <v>152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4">
        <f t="shared" si="0"/>
        <v>0</v>
      </c>
      <c r="N24" s="2" t="s">
        <v>152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4">
        <f t="shared" si="0"/>
        <v>0</v>
      </c>
      <c r="N25" s="2" t="s">
        <v>152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4">
        <f t="shared" si="0"/>
        <v>0</v>
      </c>
      <c r="N26" s="2" t="s">
        <v>152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4">
        <f t="shared" si="0"/>
        <v>0</v>
      </c>
      <c r="N27" s="2" t="s">
        <v>152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4">
        <f t="shared" si="0"/>
        <v>0</v>
      </c>
      <c r="N28" s="2" t="s">
        <v>152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4">
        <f t="shared" si="0"/>
        <v>0</v>
      </c>
      <c r="N29" s="2" t="s">
        <v>152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4">
        <f t="shared" si="0"/>
        <v>0</v>
      </c>
      <c r="N30" s="2" t="s">
        <v>152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4">
        <f t="shared" si="0"/>
        <v>0</v>
      </c>
      <c r="N31" s="2" t="s">
        <v>152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4">
        <f t="shared" si="0"/>
        <v>0</v>
      </c>
      <c r="N32" s="2" t="s">
        <v>152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4">
        <f t="shared" si="0"/>
        <v>0</v>
      </c>
      <c r="N33" s="2" t="s">
        <v>152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4">
        <f t="shared" si="0"/>
        <v>0</v>
      </c>
      <c r="N34" s="2" t="s">
        <v>152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4">
        <f t="shared" si="0"/>
        <v>0</v>
      </c>
      <c r="N35" s="2" t="s">
        <v>152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4">
        <f t="shared" si="0"/>
        <v>0</v>
      </c>
      <c r="N36" s="2" t="s">
        <v>152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4">
        <f t="shared" si="0"/>
        <v>0</v>
      </c>
      <c r="N37" s="2" t="s">
        <v>152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4">
        <f t="shared" si="0"/>
        <v>0</v>
      </c>
      <c r="N38" s="2" t="s">
        <v>152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4">
        <f t="shared" si="0"/>
        <v>0</v>
      </c>
      <c r="N39" s="2" t="s">
        <v>152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4">
        <f t="shared" si="0"/>
        <v>0</v>
      </c>
      <c r="N40" s="2" t="s">
        <v>152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30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79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27</v>
      </c>
      <c r="G42" s="13">
        <v>13</v>
      </c>
      <c r="H42" s="13">
        <v>9</v>
      </c>
      <c r="I42" s="13">
        <v>4</v>
      </c>
      <c r="J42" s="13">
        <v>6</v>
      </c>
      <c r="K42" s="13">
        <v>6</v>
      </c>
      <c r="L42" s="13">
        <v>4</v>
      </c>
      <c r="M42" s="4">
        <f t="shared" si="0"/>
        <v>69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30</v>
      </c>
      <c r="G43" s="13">
        <v>13</v>
      </c>
      <c r="H43" s="13">
        <v>12</v>
      </c>
      <c r="I43" s="13">
        <v>5</v>
      </c>
      <c r="J43" s="13">
        <v>7</v>
      </c>
      <c r="K43" s="13">
        <v>6</v>
      </c>
      <c r="L43" s="13">
        <v>4</v>
      </c>
      <c r="M43" s="4">
        <f t="shared" si="0"/>
        <v>77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27</v>
      </c>
      <c r="G45" s="13">
        <v>9</v>
      </c>
      <c r="H45" s="13">
        <v>10</v>
      </c>
      <c r="I45" s="13">
        <v>5</v>
      </c>
      <c r="J45" s="13">
        <v>7</v>
      </c>
      <c r="K45" s="13">
        <v>6</v>
      </c>
      <c r="L45" s="13">
        <v>3</v>
      </c>
      <c r="M45" s="4">
        <f t="shared" si="0"/>
        <v>67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30</v>
      </c>
      <c r="G46" s="13">
        <v>13</v>
      </c>
      <c r="H46" s="13">
        <v>13</v>
      </c>
      <c r="I46" s="13">
        <v>4</v>
      </c>
      <c r="J46" s="13">
        <v>8</v>
      </c>
      <c r="K46" s="13">
        <v>7</v>
      </c>
      <c r="L46" s="13">
        <v>4</v>
      </c>
      <c r="M46" s="4">
        <f t="shared" si="0"/>
        <v>79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3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3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33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73</v>
      </c>
    </row>
    <row r="51" spans="1:13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3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3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21</v>
      </c>
      <c r="G53" s="4">
        <v>13</v>
      </c>
      <c r="H53" s="4">
        <v>10</v>
      </c>
      <c r="I53" s="4">
        <v>5</v>
      </c>
      <c r="J53" s="4">
        <v>7</v>
      </c>
      <c r="K53" s="4">
        <v>7</v>
      </c>
      <c r="L53" s="4">
        <v>5</v>
      </c>
      <c r="M53" s="4">
        <f t="shared" si="0"/>
        <v>68</v>
      </c>
    </row>
    <row r="54" spans="1:13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29</v>
      </c>
      <c r="G54" s="4">
        <v>9</v>
      </c>
      <c r="H54" s="4">
        <v>12</v>
      </c>
      <c r="I54" s="4">
        <v>2</v>
      </c>
      <c r="J54" s="4">
        <v>6</v>
      </c>
      <c r="K54" s="4">
        <v>5</v>
      </c>
      <c r="L54" s="4">
        <v>3</v>
      </c>
      <c r="M54" s="4">
        <f t="shared" si="0"/>
        <v>66</v>
      </c>
    </row>
    <row r="55" spans="1:13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23</v>
      </c>
      <c r="G55" s="4">
        <v>13</v>
      </c>
      <c r="H55" s="4">
        <v>7</v>
      </c>
      <c r="I55" s="4">
        <v>5</v>
      </c>
      <c r="J55" s="4">
        <v>8</v>
      </c>
      <c r="K55" s="4">
        <v>8</v>
      </c>
      <c r="L55" s="4">
        <v>5</v>
      </c>
      <c r="M55" s="4">
        <f t="shared" si="0"/>
        <v>69</v>
      </c>
    </row>
    <row r="56" spans="1:13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25</v>
      </c>
      <c r="G56" s="4">
        <v>12</v>
      </c>
      <c r="H56" s="4">
        <v>7</v>
      </c>
      <c r="I56" s="4">
        <v>4</v>
      </c>
      <c r="J56" s="4">
        <v>7</v>
      </c>
      <c r="K56" s="4">
        <v>7</v>
      </c>
      <c r="L56" s="4">
        <v>5</v>
      </c>
      <c r="M56" s="4">
        <f t="shared" si="0"/>
        <v>67</v>
      </c>
    </row>
    <row r="57" spans="1:13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19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63</v>
      </c>
    </row>
    <row r="58" spans="1:13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32</v>
      </c>
      <c r="G58" s="4">
        <v>13</v>
      </c>
      <c r="H58" s="4">
        <v>11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81</v>
      </c>
    </row>
    <row r="59" spans="1:13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32</v>
      </c>
      <c r="G59" s="4">
        <v>9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71</v>
      </c>
    </row>
    <row r="60" spans="1:13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26</v>
      </c>
      <c r="G60" s="4">
        <v>13</v>
      </c>
      <c r="H60" s="4">
        <v>9</v>
      </c>
      <c r="I60" s="4">
        <v>4</v>
      </c>
      <c r="J60" s="4">
        <v>8</v>
      </c>
      <c r="K60" s="4">
        <v>7</v>
      </c>
      <c r="L60" s="4">
        <v>5</v>
      </c>
      <c r="M60" s="4">
        <f t="shared" si="0"/>
        <v>72</v>
      </c>
    </row>
    <row r="61" spans="1:13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33</v>
      </c>
      <c r="G61" s="4">
        <v>13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85</v>
      </c>
    </row>
    <row r="62" spans="1:13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28</v>
      </c>
      <c r="G62" s="13">
        <v>12</v>
      </c>
      <c r="H62" s="13">
        <v>12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73</v>
      </c>
    </row>
    <row r="63" spans="1:13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32</v>
      </c>
      <c r="G63" s="13">
        <v>13</v>
      </c>
      <c r="H63" s="13">
        <v>12</v>
      </c>
      <c r="I63" s="13">
        <v>5</v>
      </c>
      <c r="J63" s="13">
        <v>8</v>
      </c>
      <c r="K63" s="13">
        <v>5</v>
      </c>
      <c r="L63" s="13">
        <v>4</v>
      </c>
      <c r="M63" s="4">
        <f t="shared" si="0"/>
        <v>79</v>
      </c>
    </row>
    <row r="64" spans="1:13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31</v>
      </c>
      <c r="G64" s="13">
        <v>11</v>
      </c>
      <c r="H64" s="13">
        <v>12</v>
      </c>
      <c r="I64" s="13">
        <v>4</v>
      </c>
      <c r="J64" s="13">
        <v>7</v>
      </c>
      <c r="K64" s="13">
        <v>6</v>
      </c>
      <c r="L64" s="13">
        <v>4</v>
      </c>
      <c r="M64" s="4">
        <f t="shared" si="0"/>
        <v>75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34</v>
      </c>
      <c r="G65" s="13">
        <v>14</v>
      </c>
      <c r="H65" s="13">
        <v>13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86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86A0E0FE-CFC5-401C-A5F9-F36E92A136AD}">
      <formula1>40</formula1>
    </dataValidation>
    <dataValidation type="decimal" operator="lessThanOrEqual" allowBlank="1" showInputMessage="1" showErrorMessage="1" error="max. 15" sqref="G15:H65" xr:uid="{C7707F01-6617-4525-9F98-B4CC867E45F8}">
      <formula1>15</formula1>
    </dataValidation>
    <dataValidation type="decimal" operator="lessThanOrEqual" allowBlank="1" showInputMessage="1" showErrorMessage="1" error="max. 5" sqref="I15:I65 L15:L65" xr:uid="{8CBA5041-597A-4DAB-A793-E8A15F7F086F}">
      <formula1>5</formula1>
    </dataValidation>
    <dataValidation type="decimal" operator="lessThanOrEqual" allowBlank="1" showInputMessage="1" showErrorMessage="1" error="max. 10" sqref="J15:K65" xr:uid="{5B03C0A5-FD0B-45B9-B71E-48335CAB67B0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5847-5E74-4105-8D3A-5581CC12317F}">
  <dimension ref="A1:BZ65"/>
  <sheetViews>
    <sheetView zoomScale="90" zoomScaleNormal="9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6384" width="9.33203125" style="2"/>
  </cols>
  <sheetData>
    <row r="1" spans="1:78" ht="38.25" customHeight="1" x14ac:dyDescent="0.3">
      <c r="A1" s="1" t="s">
        <v>29</v>
      </c>
    </row>
    <row r="2" spans="1:78" ht="12.6" x14ac:dyDescent="0.3">
      <c r="A2" s="5" t="s">
        <v>39</v>
      </c>
      <c r="D2" s="5" t="s">
        <v>22</v>
      </c>
    </row>
    <row r="3" spans="1:78" ht="12.6" x14ac:dyDescent="0.3">
      <c r="A3" s="5" t="s">
        <v>32</v>
      </c>
      <c r="D3" s="2" t="s">
        <v>35</v>
      </c>
    </row>
    <row r="4" spans="1:78" ht="12.6" x14ac:dyDescent="0.3">
      <c r="A4" s="5" t="s">
        <v>41</v>
      </c>
      <c r="D4" s="2" t="s">
        <v>36</v>
      </c>
    </row>
    <row r="5" spans="1:78" ht="12.6" x14ac:dyDescent="0.3">
      <c r="A5" s="5" t="s">
        <v>34</v>
      </c>
      <c r="D5" s="2" t="s">
        <v>37</v>
      </c>
    </row>
    <row r="6" spans="1:78" ht="12.6" x14ac:dyDescent="0.3">
      <c r="A6" s="5" t="s">
        <v>40</v>
      </c>
      <c r="D6" s="2" t="s">
        <v>38</v>
      </c>
    </row>
    <row r="7" spans="1:78" ht="12.6" x14ac:dyDescent="0.3">
      <c r="A7" s="7" t="s">
        <v>33</v>
      </c>
    </row>
    <row r="8" spans="1:78" ht="12.6" x14ac:dyDescent="0.3">
      <c r="A8" s="5" t="s">
        <v>21</v>
      </c>
      <c r="D8" s="5" t="s">
        <v>23</v>
      </c>
    </row>
    <row r="9" spans="1:78" ht="38.700000000000003" customHeight="1" x14ac:dyDescent="0.3">
      <c r="D9" s="2" t="s">
        <v>30</v>
      </c>
      <c r="F9" s="45"/>
      <c r="G9" s="45"/>
      <c r="H9" s="45"/>
      <c r="I9" s="45"/>
      <c r="J9" s="45"/>
      <c r="K9" s="45"/>
      <c r="L9" s="45"/>
      <c r="M9" s="8"/>
    </row>
    <row r="10" spans="1:78" x14ac:dyDescent="0.2">
      <c r="D10" s="48" t="s">
        <v>31</v>
      </c>
      <c r="E10" s="48"/>
      <c r="F10" s="48"/>
      <c r="G10" s="48"/>
      <c r="H10" s="48"/>
      <c r="I10" s="48"/>
      <c r="J10" s="48"/>
      <c r="K10" s="48"/>
      <c r="L10" s="48"/>
      <c r="M10" s="48"/>
    </row>
    <row r="11" spans="1:78" ht="12.6" x14ac:dyDescent="0.3">
      <c r="A11" s="5"/>
    </row>
    <row r="12" spans="1:78" ht="26.7" customHeight="1" x14ac:dyDescent="0.3">
      <c r="A12" s="52" t="s">
        <v>0</v>
      </c>
      <c r="B12" s="52" t="s">
        <v>1</v>
      </c>
      <c r="C12" s="52" t="s">
        <v>16</v>
      </c>
      <c r="D12" s="52" t="s">
        <v>13</v>
      </c>
      <c r="E12" s="55" t="s">
        <v>2</v>
      </c>
      <c r="F12" s="52" t="s">
        <v>27</v>
      </c>
      <c r="G12" s="52" t="s">
        <v>14</v>
      </c>
      <c r="H12" s="52" t="s">
        <v>15</v>
      </c>
      <c r="I12" s="52" t="s">
        <v>25</v>
      </c>
      <c r="J12" s="52" t="s">
        <v>26</v>
      </c>
      <c r="K12" s="52" t="s">
        <v>28</v>
      </c>
      <c r="L12" s="52" t="s">
        <v>3</v>
      </c>
      <c r="M12" s="52" t="s">
        <v>4</v>
      </c>
    </row>
    <row r="13" spans="1:78" ht="59.7" customHeight="1" x14ac:dyDescent="0.3">
      <c r="A13" s="53"/>
      <c r="B13" s="53"/>
      <c r="C13" s="53"/>
      <c r="D13" s="53"/>
      <c r="E13" s="56"/>
      <c r="F13" s="54"/>
      <c r="G13" s="54"/>
      <c r="H13" s="54"/>
      <c r="I13" s="54"/>
      <c r="J13" s="54"/>
      <c r="K13" s="54"/>
      <c r="L13" s="54"/>
      <c r="M13" s="54"/>
    </row>
    <row r="14" spans="1:78" ht="37.200000000000003" customHeight="1" x14ac:dyDescent="0.3">
      <c r="A14" s="54"/>
      <c r="B14" s="54"/>
      <c r="C14" s="54"/>
      <c r="D14" s="54"/>
      <c r="E14" s="57"/>
      <c r="F14" s="6" t="s">
        <v>24</v>
      </c>
      <c r="G14" s="6" t="s">
        <v>18</v>
      </c>
      <c r="H14" s="6" t="s">
        <v>18</v>
      </c>
      <c r="I14" s="6" t="s">
        <v>19</v>
      </c>
      <c r="J14" s="6" t="s">
        <v>20</v>
      </c>
      <c r="K14" s="6" t="s">
        <v>20</v>
      </c>
      <c r="L14" s="6" t="s">
        <v>19</v>
      </c>
      <c r="M14" s="6"/>
    </row>
    <row r="15" spans="1:78" s="3" customFormat="1" ht="12.75" customHeight="1" x14ac:dyDescent="0.3">
      <c r="A15" s="9" t="s">
        <v>42</v>
      </c>
      <c r="B15" s="9" t="s">
        <v>60</v>
      </c>
      <c r="C15" s="9" t="s">
        <v>51</v>
      </c>
      <c r="D15" s="10">
        <v>399440</v>
      </c>
      <c r="E15" s="10">
        <v>250000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4">
        <f>SUM(F15:L15)</f>
        <v>0</v>
      </c>
      <c r="N15" s="2" t="s">
        <v>151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3">
      <c r="A16" s="9" t="s">
        <v>43</v>
      </c>
      <c r="B16" s="9" t="s">
        <v>61</v>
      </c>
      <c r="C16" s="9" t="s">
        <v>52</v>
      </c>
      <c r="D16" s="10">
        <v>318613</v>
      </c>
      <c r="E16" s="10">
        <v>150000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4">
        <f t="shared" ref="M16:M65" si="0">SUM(F16:L16)</f>
        <v>0</v>
      </c>
      <c r="N16" s="2" t="s">
        <v>151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3">
      <c r="A17" s="9" t="s">
        <v>44</v>
      </c>
      <c r="B17" s="9" t="s">
        <v>62</v>
      </c>
      <c r="C17" s="9" t="s">
        <v>53</v>
      </c>
      <c r="D17" s="10">
        <v>371000</v>
      </c>
      <c r="E17" s="10">
        <v>200000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4">
        <f t="shared" si="0"/>
        <v>0</v>
      </c>
      <c r="N17" s="2" t="s">
        <v>151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3">
      <c r="A18" s="9" t="s">
        <v>45</v>
      </c>
      <c r="B18" s="9" t="s">
        <v>63</v>
      </c>
      <c r="C18" s="9" t="s">
        <v>54</v>
      </c>
      <c r="D18" s="10">
        <v>1181800</v>
      </c>
      <c r="E18" s="10">
        <v>300000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4">
        <f t="shared" si="0"/>
        <v>0</v>
      </c>
      <c r="N18" s="2" t="s">
        <v>151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3">
      <c r="A19" s="9" t="s">
        <v>46</v>
      </c>
      <c r="B19" s="9" t="s">
        <v>64</v>
      </c>
      <c r="C19" s="9" t="s">
        <v>55</v>
      </c>
      <c r="D19" s="10">
        <v>601075</v>
      </c>
      <c r="E19" s="10">
        <v>150000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4">
        <f t="shared" si="0"/>
        <v>0</v>
      </c>
      <c r="N19" s="2" t="s">
        <v>151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x14ac:dyDescent="0.3">
      <c r="A20" s="9" t="s">
        <v>47</v>
      </c>
      <c r="B20" s="9" t="s">
        <v>64</v>
      </c>
      <c r="C20" s="9" t="s">
        <v>56</v>
      </c>
      <c r="D20" s="10">
        <v>203000</v>
      </c>
      <c r="E20" s="10">
        <v>150000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4">
        <f t="shared" si="0"/>
        <v>0</v>
      </c>
      <c r="N20" s="2" t="s">
        <v>151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3">
      <c r="A21" s="9" t="s">
        <v>48</v>
      </c>
      <c r="B21" s="9" t="s">
        <v>65</v>
      </c>
      <c r="C21" s="9" t="s">
        <v>57</v>
      </c>
      <c r="D21" s="10">
        <v>986000</v>
      </c>
      <c r="E21" s="10">
        <v>300000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4">
        <f t="shared" si="0"/>
        <v>0</v>
      </c>
      <c r="N21" s="2" t="s">
        <v>151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3">
      <c r="A22" s="9" t="s">
        <v>49</v>
      </c>
      <c r="B22" s="9" t="s">
        <v>66</v>
      </c>
      <c r="C22" s="9" t="s">
        <v>58</v>
      </c>
      <c r="D22" s="10">
        <v>450000</v>
      </c>
      <c r="E22" s="10">
        <v>250000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4">
        <f t="shared" si="0"/>
        <v>0</v>
      </c>
      <c r="N22" s="2" t="s">
        <v>151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 x14ac:dyDescent="0.3">
      <c r="A23" s="9" t="s">
        <v>50</v>
      </c>
      <c r="B23" s="9" t="s">
        <v>64</v>
      </c>
      <c r="C23" s="9" t="s">
        <v>59</v>
      </c>
      <c r="D23" s="10">
        <v>188500</v>
      </c>
      <c r="E23" s="10">
        <v>150000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4">
        <f t="shared" si="0"/>
        <v>0</v>
      </c>
      <c r="N23" s="2" t="s">
        <v>151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3">
      <c r="A24" s="9" t="s">
        <v>70</v>
      </c>
      <c r="B24" s="9" t="s">
        <v>64</v>
      </c>
      <c r="C24" s="9" t="s">
        <v>87</v>
      </c>
      <c r="D24" s="10">
        <v>677600</v>
      </c>
      <c r="E24" s="10">
        <v>300000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4">
        <f t="shared" si="0"/>
        <v>0</v>
      </c>
      <c r="N24" s="2" t="s">
        <v>151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3">
      <c r="A25" s="9" t="s">
        <v>71</v>
      </c>
      <c r="B25" s="9" t="s">
        <v>61</v>
      </c>
      <c r="C25" s="9" t="s">
        <v>88</v>
      </c>
      <c r="D25" s="10">
        <v>303109</v>
      </c>
      <c r="E25" s="10">
        <v>150000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4">
        <f t="shared" si="0"/>
        <v>0</v>
      </c>
      <c r="N25" s="2" t="s">
        <v>151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3">
      <c r="A26" s="9" t="s">
        <v>72</v>
      </c>
      <c r="B26" s="9" t="s">
        <v>64</v>
      </c>
      <c r="C26" s="9" t="s">
        <v>89</v>
      </c>
      <c r="D26" s="10">
        <v>1202200</v>
      </c>
      <c r="E26" s="10">
        <v>400000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4">
        <f t="shared" si="0"/>
        <v>0</v>
      </c>
      <c r="N26" s="2" t="s">
        <v>151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customHeight="1" x14ac:dyDescent="0.3">
      <c r="A27" s="9" t="s">
        <v>73</v>
      </c>
      <c r="B27" s="9" t="s">
        <v>63</v>
      </c>
      <c r="C27" s="9" t="s">
        <v>90</v>
      </c>
      <c r="D27" s="10">
        <v>537450</v>
      </c>
      <c r="E27" s="10">
        <v>200000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4">
        <f t="shared" si="0"/>
        <v>0</v>
      </c>
      <c r="N27" s="2" t="s">
        <v>151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3">
      <c r="A28" s="9" t="s">
        <v>74</v>
      </c>
      <c r="B28" s="9" t="s">
        <v>64</v>
      </c>
      <c r="C28" s="9" t="s">
        <v>91</v>
      </c>
      <c r="D28" s="10">
        <v>701100</v>
      </c>
      <c r="E28" s="10">
        <v>300000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4">
        <f t="shared" si="0"/>
        <v>0</v>
      </c>
      <c r="N28" s="2" t="s">
        <v>151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x14ac:dyDescent="0.3">
      <c r="A29" s="9" t="s">
        <v>75</v>
      </c>
      <c r="B29" s="9" t="s">
        <v>63</v>
      </c>
      <c r="C29" s="9" t="s">
        <v>92</v>
      </c>
      <c r="D29" s="10">
        <v>1642650</v>
      </c>
      <c r="E29" s="10">
        <v>300000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4">
        <f t="shared" si="0"/>
        <v>0</v>
      </c>
      <c r="N29" s="2" t="s">
        <v>151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x14ac:dyDescent="0.3">
      <c r="A30" s="9" t="s">
        <v>76</v>
      </c>
      <c r="B30" s="9" t="s">
        <v>104</v>
      </c>
      <c r="C30" s="9" t="s">
        <v>93</v>
      </c>
      <c r="D30" s="10">
        <v>260000</v>
      </c>
      <c r="E30" s="10">
        <v>200000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4">
        <f t="shared" si="0"/>
        <v>0</v>
      </c>
      <c r="N30" s="2" t="s">
        <v>151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3">
      <c r="A31" s="9" t="s">
        <v>77</v>
      </c>
      <c r="B31" s="9" t="s">
        <v>64</v>
      </c>
      <c r="C31" s="9" t="s">
        <v>94</v>
      </c>
      <c r="D31" s="10">
        <v>391600</v>
      </c>
      <c r="E31" s="10">
        <v>300000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4">
        <f t="shared" si="0"/>
        <v>0</v>
      </c>
      <c r="N31" s="2" t="s">
        <v>151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customHeight="1" x14ac:dyDescent="0.3">
      <c r="A32" s="9" t="s">
        <v>78</v>
      </c>
      <c r="B32" s="9" t="s">
        <v>64</v>
      </c>
      <c r="C32" s="9" t="s">
        <v>95</v>
      </c>
      <c r="D32" s="10">
        <v>293000</v>
      </c>
      <c r="E32" s="10">
        <v>200000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4">
        <f t="shared" si="0"/>
        <v>0</v>
      </c>
      <c r="N32" s="2" t="s">
        <v>151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3">
      <c r="A33" s="9" t="s">
        <v>79</v>
      </c>
      <c r="B33" s="9" t="s">
        <v>63</v>
      </c>
      <c r="C33" s="9" t="s">
        <v>96</v>
      </c>
      <c r="D33" s="10">
        <v>725500</v>
      </c>
      <c r="E33" s="10">
        <v>250000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4">
        <f t="shared" si="0"/>
        <v>0</v>
      </c>
      <c r="N33" s="2" t="s">
        <v>151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3">
      <c r="A34" s="9" t="s">
        <v>80</v>
      </c>
      <c r="B34" s="9" t="s">
        <v>105</v>
      </c>
      <c r="C34" s="9" t="s">
        <v>97</v>
      </c>
      <c r="D34" s="10">
        <v>2500000</v>
      </c>
      <c r="E34" s="10">
        <v>1000000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4">
        <f t="shared" si="0"/>
        <v>0</v>
      </c>
      <c r="N34" s="2" t="s">
        <v>151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3">
      <c r="A35" s="9" t="s">
        <v>81</v>
      </c>
      <c r="B35" s="9" t="s">
        <v>106</v>
      </c>
      <c r="C35" s="9" t="s">
        <v>98</v>
      </c>
      <c r="D35" s="10">
        <v>1862184</v>
      </c>
      <c r="E35" s="10">
        <v>500000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4">
        <f t="shared" si="0"/>
        <v>0</v>
      </c>
      <c r="N35" s="2" t="s">
        <v>151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2.75" customHeight="1" x14ac:dyDescent="0.3">
      <c r="A36" s="9" t="s">
        <v>82</v>
      </c>
      <c r="B36" s="9" t="s">
        <v>64</v>
      </c>
      <c r="C36" s="9" t="s">
        <v>99</v>
      </c>
      <c r="D36" s="10">
        <v>504300</v>
      </c>
      <c r="E36" s="10">
        <v>300000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4">
        <f t="shared" si="0"/>
        <v>0</v>
      </c>
      <c r="N36" s="2" t="s">
        <v>151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2.75" customHeight="1" x14ac:dyDescent="0.3">
      <c r="A37" s="9" t="s">
        <v>83</v>
      </c>
      <c r="B37" s="9" t="s">
        <v>63</v>
      </c>
      <c r="C37" s="9" t="s">
        <v>100</v>
      </c>
      <c r="D37" s="10">
        <v>400900</v>
      </c>
      <c r="E37" s="10">
        <v>200000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4">
        <f t="shared" si="0"/>
        <v>0</v>
      </c>
      <c r="N37" s="2" t="s">
        <v>151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x14ac:dyDescent="0.3">
      <c r="A38" s="9" t="s">
        <v>84</v>
      </c>
      <c r="B38" s="9" t="s">
        <v>107</v>
      </c>
      <c r="C38" s="9" t="s">
        <v>101</v>
      </c>
      <c r="D38" s="10">
        <v>267975</v>
      </c>
      <c r="E38" s="10">
        <v>150000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4">
        <f t="shared" si="0"/>
        <v>0</v>
      </c>
      <c r="N38" s="2" t="s">
        <v>151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2.75" customHeight="1" x14ac:dyDescent="0.3">
      <c r="A39" s="9" t="s">
        <v>85</v>
      </c>
      <c r="B39" s="9" t="s">
        <v>64</v>
      </c>
      <c r="C39" s="9" t="s">
        <v>102</v>
      </c>
      <c r="D39" s="10">
        <v>4358700</v>
      </c>
      <c r="E39" s="10">
        <v>700000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4">
        <f t="shared" si="0"/>
        <v>0</v>
      </c>
      <c r="N39" s="2" t="s">
        <v>151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2.75" customHeight="1" x14ac:dyDescent="0.3">
      <c r="A40" s="9" t="s">
        <v>86</v>
      </c>
      <c r="B40" s="9" t="s">
        <v>108</v>
      </c>
      <c r="C40" s="9" t="s">
        <v>103</v>
      </c>
      <c r="D40" s="10">
        <v>565000</v>
      </c>
      <c r="E40" s="10">
        <v>200000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4">
        <f t="shared" si="0"/>
        <v>0</v>
      </c>
      <c r="N40" s="2" t="s">
        <v>151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x14ac:dyDescent="0.3">
      <c r="A41" s="9" t="s">
        <v>120</v>
      </c>
      <c r="B41" s="9" t="s">
        <v>61</v>
      </c>
      <c r="C41" s="9" t="s">
        <v>129</v>
      </c>
      <c r="D41" s="10">
        <v>646992</v>
      </c>
      <c r="E41" s="10">
        <v>150000</v>
      </c>
      <c r="F41" s="13">
        <v>35</v>
      </c>
      <c r="G41" s="13">
        <v>13</v>
      </c>
      <c r="H41" s="13">
        <v>12</v>
      </c>
      <c r="I41" s="13">
        <v>5</v>
      </c>
      <c r="J41" s="13">
        <v>8</v>
      </c>
      <c r="K41" s="13">
        <v>7</v>
      </c>
      <c r="L41" s="13">
        <v>4</v>
      </c>
      <c r="M41" s="4">
        <f t="shared" si="0"/>
        <v>84</v>
      </c>
    </row>
    <row r="42" spans="1:78" x14ac:dyDescent="0.3">
      <c r="A42" s="9" t="s">
        <v>121</v>
      </c>
      <c r="B42" s="9" t="s">
        <v>63</v>
      </c>
      <c r="C42" s="9" t="s">
        <v>130</v>
      </c>
      <c r="D42" s="10">
        <v>401400</v>
      </c>
      <c r="E42" s="10">
        <v>200000</v>
      </c>
      <c r="F42" s="13">
        <v>22</v>
      </c>
      <c r="G42" s="13">
        <v>13</v>
      </c>
      <c r="H42" s="13">
        <v>7</v>
      </c>
      <c r="I42" s="13">
        <v>3</v>
      </c>
      <c r="J42" s="13">
        <v>5</v>
      </c>
      <c r="K42" s="13">
        <v>6</v>
      </c>
      <c r="L42" s="13">
        <v>4</v>
      </c>
      <c r="M42" s="4">
        <f t="shared" si="0"/>
        <v>60</v>
      </c>
    </row>
    <row r="43" spans="1:78" x14ac:dyDescent="0.3">
      <c r="A43" s="9" t="s">
        <v>122</v>
      </c>
      <c r="B43" s="9" t="s">
        <v>63</v>
      </c>
      <c r="C43" s="9" t="s">
        <v>131</v>
      </c>
      <c r="D43" s="10">
        <v>335040</v>
      </c>
      <c r="E43" s="10">
        <v>200000</v>
      </c>
      <c r="F43" s="13">
        <v>30</v>
      </c>
      <c r="G43" s="13">
        <v>13</v>
      </c>
      <c r="H43" s="13">
        <v>13</v>
      </c>
      <c r="I43" s="13">
        <v>5</v>
      </c>
      <c r="J43" s="13">
        <v>5</v>
      </c>
      <c r="K43" s="13">
        <v>4</v>
      </c>
      <c r="L43" s="13">
        <v>4</v>
      </c>
      <c r="M43" s="4">
        <f t="shared" si="0"/>
        <v>74</v>
      </c>
    </row>
    <row r="44" spans="1:78" x14ac:dyDescent="0.3">
      <c r="A44" s="9" t="s">
        <v>123</v>
      </c>
      <c r="B44" s="9" t="s">
        <v>139</v>
      </c>
      <c r="C44" s="9" t="s">
        <v>132</v>
      </c>
      <c r="D44" s="10">
        <v>377893</v>
      </c>
      <c r="E44" s="10">
        <v>200000</v>
      </c>
      <c r="F44" s="13">
        <v>31</v>
      </c>
      <c r="G44" s="13">
        <v>10</v>
      </c>
      <c r="H44" s="13">
        <v>10</v>
      </c>
      <c r="I44" s="13">
        <v>4</v>
      </c>
      <c r="J44" s="13">
        <v>6</v>
      </c>
      <c r="K44" s="13">
        <v>7</v>
      </c>
      <c r="L44" s="13">
        <v>4</v>
      </c>
      <c r="M44" s="4">
        <f t="shared" si="0"/>
        <v>72</v>
      </c>
    </row>
    <row r="45" spans="1:78" x14ac:dyDescent="0.3">
      <c r="A45" s="9" t="s">
        <v>124</v>
      </c>
      <c r="B45" s="9" t="s">
        <v>140</v>
      </c>
      <c r="C45" s="9" t="s">
        <v>133</v>
      </c>
      <c r="D45" s="10">
        <v>460000</v>
      </c>
      <c r="E45" s="10">
        <v>200000</v>
      </c>
      <c r="F45" s="13">
        <v>25</v>
      </c>
      <c r="G45" s="13">
        <v>9</v>
      </c>
      <c r="H45" s="13">
        <v>10</v>
      </c>
      <c r="I45" s="13">
        <v>5</v>
      </c>
      <c r="J45" s="13">
        <v>7</v>
      </c>
      <c r="K45" s="13">
        <v>5</v>
      </c>
      <c r="L45" s="13">
        <v>3</v>
      </c>
      <c r="M45" s="4">
        <f t="shared" si="0"/>
        <v>64</v>
      </c>
    </row>
    <row r="46" spans="1:78" x14ac:dyDescent="0.3">
      <c r="A46" s="9" t="s">
        <v>125</v>
      </c>
      <c r="B46" s="9" t="s">
        <v>61</v>
      </c>
      <c r="C46" s="9" t="s">
        <v>134</v>
      </c>
      <c r="D46" s="10">
        <v>411500</v>
      </c>
      <c r="E46" s="10">
        <v>200000</v>
      </c>
      <c r="F46" s="13">
        <v>35</v>
      </c>
      <c r="G46" s="13">
        <v>13</v>
      </c>
      <c r="H46" s="13">
        <v>13</v>
      </c>
      <c r="I46" s="13">
        <v>4</v>
      </c>
      <c r="J46" s="13">
        <v>8</v>
      </c>
      <c r="K46" s="13">
        <v>4</v>
      </c>
      <c r="L46" s="13">
        <v>4</v>
      </c>
      <c r="M46" s="4">
        <f t="shared" si="0"/>
        <v>81</v>
      </c>
    </row>
    <row r="47" spans="1:78" x14ac:dyDescent="0.3">
      <c r="A47" s="9" t="s">
        <v>126</v>
      </c>
      <c r="B47" s="9" t="s">
        <v>63</v>
      </c>
      <c r="C47" s="9" t="s">
        <v>135</v>
      </c>
      <c r="D47" s="10">
        <v>1178450</v>
      </c>
      <c r="E47" s="10">
        <v>250000</v>
      </c>
      <c r="F47" s="13">
        <v>32</v>
      </c>
      <c r="G47" s="13">
        <v>13</v>
      </c>
      <c r="H47" s="13">
        <v>11</v>
      </c>
      <c r="I47" s="13">
        <v>4</v>
      </c>
      <c r="J47" s="13">
        <v>8</v>
      </c>
      <c r="K47" s="13">
        <v>8</v>
      </c>
      <c r="L47" s="13">
        <v>4</v>
      </c>
      <c r="M47" s="4">
        <f t="shared" si="0"/>
        <v>80</v>
      </c>
    </row>
    <row r="48" spans="1:78" x14ac:dyDescent="0.3">
      <c r="A48" s="9" t="s">
        <v>127</v>
      </c>
      <c r="B48" s="9" t="s">
        <v>105</v>
      </c>
      <c r="C48" s="9" t="s">
        <v>136</v>
      </c>
      <c r="D48" s="10">
        <v>330000</v>
      </c>
      <c r="E48" s="10">
        <v>200000</v>
      </c>
      <c r="F48" s="13">
        <v>30</v>
      </c>
      <c r="G48" s="13">
        <v>11</v>
      </c>
      <c r="H48" s="13">
        <v>10</v>
      </c>
      <c r="I48" s="13">
        <v>2</v>
      </c>
      <c r="J48" s="13">
        <v>5</v>
      </c>
      <c r="K48" s="13">
        <v>5</v>
      </c>
      <c r="L48" s="13">
        <v>4</v>
      </c>
      <c r="M48" s="4">
        <f t="shared" si="0"/>
        <v>67</v>
      </c>
    </row>
    <row r="49" spans="1:13" x14ac:dyDescent="0.3">
      <c r="A49" s="9" t="s">
        <v>128</v>
      </c>
      <c r="B49" s="9" t="s">
        <v>138</v>
      </c>
      <c r="C49" s="9" t="s">
        <v>137</v>
      </c>
      <c r="D49" s="10">
        <v>725700</v>
      </c>
      <c r="E49" s="10">
        <v>200000</v>
      </c>
      <c r="F49" s="13">
        <v>25</v>
      </c>
      <c r="G49" s="13">
        <v>12</v>
      </c>
      <c r="H49" s="13">
        <v>9</v>
      </c>
      <c r="I49" s="13">
        <v>4</v>
      </c>
      <c r="J49" s="13">
        <v>6</v>
      </c>
      <c r="K49" s="13">
        <v>6</v>
      </c>
      <c r="L49" s="13">
        <v>3</v>
      </c>
      <c r="M49" s="4">
        <f t="shared" si="0"/>
        <v>65</v>
      </c>
    </row>
    <row r="50" spans="1:13" x14ac:dyDescent="0.3">
      <c r="A50" s="9" t="s">
        <v>141</v>
      </c>
      <c r="B50" s="9" t="s">
        <v>147</v>
      </c>
      <c r="C50" s="9" t="s">
        <v>144</v>
      </c>
      <c r="D50" s="10">
        <v>299500</v>
      </c>
      <c r="E50" s="10">
        <v>200000</v>
      </c>
      <c r="F50" s="13">
        <v>37</v>
      </c>
      <c r="G50" s="13">
        <v>10</v>
      </c>
      <c r="H50" s="13">
        <v>13</v>
      </c>
      <c r="I50" s="13">
        <v>3</v>
      </c>
      <c r="J50" s="13">
        <v>5</v>
      </c>
      <c r="K50" s="13">
        <v>6</v>
      </c>
      <c r="L50" s="13">
        <v>3</v>
      </c>
      <c r="M50" s="4">
        <f t="shared" si="0"/>
        <v>77</v>
      </c>
    </row>
    <row r="51" spans="1:13" x14ac:dyDescent="0.2">
      <c r="A51" s="9" t="s">
        <v>142</v>
      </c>
      <c r="B51" s="9" t="s">
        <v>148</v>
      </c>
      <c r="C51" s="14" t="s">
        <v>145</v>
      </c>
      <c r="D51" s="10">
        <v>296000</v>
      </c>
      <c r="E51" s="10">
        <v>150000</v>
      </c>
      <c r="F51" s="13">
        <v>30</v>
      </c>
      <c r="G51" s="13">
        <v>12</v>
      </c>
      <c r="H51" s="13">
        <v>12</v>
      </c>
      <c r="I51" s="13">
        <v>5</v>
      </c>
      <c r="J51" s="13">
        <v>9</v>
      </c>
      <c r="K51" s="13">
        <v>9</v>
      </c>
      <c r="L51" s="13">
        <v>5</v>
      </c>
      <c r="M51" s="4">
        <f t="shared" si="0"/>
        <v>82</v>
      </c>
    </row>
    <row r="52" spans="1:13" x14ac:dyDescent="0.2">
      <c r="A52" s="9" t="s">
        <v>143</v>
      </c>
      <c r="B52" s="9" t="s">
        <v>149</v>
      </c>
      <c r="C52" s="14" t="s">
        <v>146</v>
      </c>
      <c r="D52" s="10">
        <v>259407</v>
      </c>
      <c r="E52" s="10">
        <v>200000</v>
      </c>
      <c r="F52" s="13">
        <v>35</v>
      </c>
      <c r="G52" s="13">
        <v>10</v>
      </c>
      <c r="H52" s="13">
        <v>14</v>
      </c>
      <c r="I52" s="13">
        <v>3</v>
      </c>
      <c r="J52" s="13">
        <v>5</v>
      </c>
      <c r="K52" s="13">
        <v>6</v>
      </c>
      <c r="L52" s="13">
        <v>2</v>
      </c>
      <c r="M52" s="4">
        <f t="shared" si="0"/>
        <v>75</v>
      </c>
    </row>
    <row r="53" spans="1:13" x14ac:dyDescent="0.3">
      <c r="A53" s="20" t="s">
        <v>153</v>
      </c>
      <c r="B53" s="20" t="s">
        <v>171</v>
      </c>
      <c r="C53" s="20" t="s">
        <v>162</v>
      </c>
      <c r="D53" s="21">
        <v>230000</v>
      </c>
      <c r="E53" s="21">
        <v>200000</v>
      </c>
      <c r="F53" s="4">
        <v>16</v>
      </c>
      <c r="G53" s="4">
        <v>12</v>
      </c>
      <c r="H53" s="4">
        <v>7</v>
      </c>
      <c r="I53" s="4">
        <v>5</v>
      </c>
      <c r="J53" s="4">
        <v>6</v>
      </c>
      <c r="K53" s="4">
        <v>6</v>
      </c>
      <c r="L53" s="4">
        <v>5</v>
      </c>
      <c r="M53" s="4">
        <f t="shared" si="0"/>
        <v>57</v>
      </c>
    </row>
    <row r="54" spans="1:13" x14ac:dyDescent="0.3">
      <c r="A54" s="20" t="s">
        <v>154</v>
      </c>
      <c r="B54" s="20" t="s">
        <v>138</v>
      </c>
      <c r="C54" s="20" t="s">
        <v>163</v>
      </c>
      <c r="D54" s="21">
        <v>305500</v>
      </c>
      <c r="E54" s="21">
        <v>200000</v>
      </c>
      <c r="F54" s="4">
        <v>20</v>
      </c>
      <c r="G54" s="4">
        <v>8</v>
      </c>
      <c r="H54" s="4">
        <v>7</v>
      </c>
      <c r="I54" s="4">
        <v>2</v>
      </c>
      <c r="J54" s="4">
        <v>4</v>
      </c>
      <c r="K54" s="4">
        <v>4</v>
      </c>
      <c r="L54" s="4">
        <v>3</v>
      </c>
      <c r="M54" s="4">
        <f t="shared" si="0"/>
        <v>48</v>
      </c>
    </row>
    <row r="55" spans="1:13" x14ac:dyDescent="0.3">
      <c r="A55" s="20" t="s">
        <v>155</v>
      </c>
      <c r="B55" s="20" t="s">
        <v>64</v>
      </c>
      <c r="C55" s="20" t="s">
        <v>164</v>
      </c>
      <c r="D55" s="21">
        <v>1036910</v>
      </c>
      <c r="E55" s="21">
        <v>250000</v>
      </c>
      <c r="F55" s="4">
        <v>22</v>
      </c>
      <c r="G55" s="4">
        <v>12</v>
      </c>
      <c r="H55" s="4">
        <v>7</v>
      </c>
      <c r="I55" s="4">
        <v>5</v>
      </c>
      <c r="J55" s="4">
        <v>8</v>
      </c>
      <c r="K55" s="4">
        <v>7</v>
      </c>
      <c r="L55" s="4">
        <v>5</v>
      </c>
      <c r="M55" s="4">
        <f t="shared" si="0"/>
        <v>66</v>
      </c>
    </row>
    <row r="56" spans="1:13" x14ac:dyDescent="0.2">
      <c r="A56" s="20" t="s">
        <v>156</v>
      </c>
      <c r="B56" s="20" t="s">
        <v>64</v>
      </c>
      <c r="C56" s="29" t="s">
        <v>165</v>
      </c>
      <c r="D56" s="21">
        <v>2562300</v>
      </c>
      <c r="E56" s="21">
        <v>500000</v>
      </c>
      <c r="F56" s="4">
        <v>20</v>
      </c>
      <c r="G56" s="4">
        <v>12</v>
      </c>
      <c r="H56" s="4">
        <v>5</v>
      </c>
      <c r="I56" s="4">
        <v>4</v>
      </c>
      <c r="J56" s="4">
        <v>8</v>
      </c>
      <c r="K56" s="4">
        <v>7</v>
      </c>
      <c r="L56" s="4">
        <v>5</v>
      </c>
      <c r="M56" s="4">
        <f t="shared" si="0"/>
        <v>61</v>
      </c>
    </row>
    <row r="57" spans="1:13" x14ac:dyDescent="0.3">
      <c r="A57" s="20" t="s">
        <v>157</v>
      </c>
      <c r="B57" s="20" t="s">
        <v>172</v>
      </c>
      <c r="C57" s="20" t="s">
        <v>166</v>
      </c>
      <c r="D57" s="21">
        <v>5258442</v>
      </c>
      <c r="E57" s="21">
        <v>500000</v>
      </c>
      <c r="F57" s="4">
        <v>19</v>
      </c>
      <c r="G57" s="4">
        <v>12</v>
      </c>
      <c r="H57" s="4">
        <v>7</v>
      </c>
      <c r="I57" s="4">
        <v>4</v>
      </c>
      <c r="J57" s="4">
        <v>8</v>
      </c>
      <c r="K57" s="4">
        <v>8</v>
      </c>
      <c r="L57" s="4">
        <v>5</v>
      </c>
      <c r="M57" s="4">
        <f t="shared" si="0"/>
        <v>63</v>
      </c>
    </row>
    <row r="58" spans="1:13" x14ac:dyDescent="0.3">
      <c r="A58" s="20" t="s">
        <v>158</v>
      </c>
      <c r="B58" s="20" t="s">
        <v>171</v>
      </c>
      <c r="C58" s="20" t="s">
        <v>167</v>
      </c>
      <c r="D58" s="21">
        <v>580000</v>
      </c>
      <c r="E58" s="21">
        <v>250000</v>
      </c>
      <c r="F58" s="4">
        <v>34</v>
      </c>
      <c r="G58" s="4">
        <v>12</v>
      </c>
      <c r="H58" s="4">
        <v>13</v>
      </c>
      <c r="I58" s="4">
        <v>4</v>
      </c>
      <c r="J58" s="4">
        <v>8</v>
      </c>
      <c r="K58" s="4">
        <v>8</v>
      </c>
      <c r="L58" s="4">
        <v>5</v>
      </c>
      <c r="M58" s="4">
        <f t="shared" si="0"/>
        <v>84</v>
      </c>
    </row>
    <row r="59" spans="1:13" x14ac:dyDescent="0.3">
      <c r="A59" s="20" t="s">
        <v>159</v>
      </c>
      <c r="B59" s="20" t="s">
        <v>138</v>
      </c>
      <c r="C59" s="20" t="s">
        <v>168</v>
      </c>
      <c r="D59" s="21">
        <v>234000</v>
      </c>
      <c r="E59" s="21">
        <v>200000</v>
      </c>
      <c r="F59" s="4">
        <v>34</v>
      </c>
      <c r="G59" s="4">
        <v>8</v>
      </c>
      <c r="H59" s="4">
        <v>13</v>
      </c>
      <c r="I59" s="4">
        <v>4</v>
      </c>
      <c r="J59" s="4">
        <v>5</v>
      </c>
      <c r="K59" s="4">
        <v>5</v>
      </c>
      <c r="L59" s="4">
        <v>3</v>
      </c>
      <c r="M59" s="4">
        <f t="shared" si="0"/>
        <v>72</v>
      </c>
    </row>
    <row r="60" spans="1:13" x14ac:dyDescent="0.3">
      <c r="A60" s="20" t="s">
        <v>160</v>
      </c>
      <c r="B60" s="20" t="s">
        <v>171</v>
      </c>
      <c r="C60" s="20" t="s">
        <v>169</v>
      </c>
      <c r="D60" s="21">
        <v>250000</v>
      </c>
      <c r="E60" s="21">
        <v>100000</v>
      </c>
      <c r="F60" s="4">
        <v>24</v>
      </c>
      <c r="G60" s="4">
        <v>12</v>
      </c>
      <c r="H60" s="4">
        <v>9</v>
      </c>
      <c r="I60" s="4">
        <v>4</v>
      </c>
      <c r="J60" s="4">
        <v>9</v>
      </c>
      <c r="K60" s="4">
        <v>8</v>
      </c>
      <c r="L60" s="4">
        <v>5</v>
      </c>
      <c r="M60" s="4">
        <f t="shared" si="0"/>
        <v>71</v>
      </c>
    </row>
    <row r="61" spans="1:13" x14ac:dyDescent="0.2">
      <c r="A61" s="20" t="s">
        <v>161</v>
      </c>
      <c r="B61" s="20" t="s">
        <v>64</v>
      </c>
      <c r="C61" s="29" t="s">
        <v>170</v>
      </c>
      <c r="D61" s="21">
        <v>452500</v>
      </c>
      <c r="E61" s="21">
        <v>300000</v>
      </c>
      <c r="F61" s="4">
        <v>36</v>
      </c>
      <c r="G61" s="4">
        <v>12</v>
      </c>
      <c r="H61" s="4">
        <v>13</v>
      </c>
      <c r="I61" s="4">
        <v>5</v>
      </c>
      <c r="J61" s="4">
        <v>8</v>
      </c>
      <c r="K61" s="4">
        <v>8</v>
      </c>
      <c r="L61" s="4">
        <v>5</v>
      </c>
      <c r="M61" s="4">
        <f t="shared" si="0"/>
        <v>87</v>
      </c>
    </row>
    <row r="62" spans="1:13" x14ac:dyDescent="0.3">
      <c r="A62" s="9" t="s">
        <v>174</v>
      </c>
      <c r="B62" s="9" t="s">
        <v>105</v>
      </c>
      <c r="C62" s="9" t="s">
        <v>178</v>
      </c>
      <c r="D62" s="10">
        <v>300000</v>
      </c>
      <c r="E62" s="10">
        <v>200000</v>
      </c>
      <c r="F62" s="13">
        <v>35</v>
      </c>
      <c r="G62" s="13">
        <v>12</v>
      </c>
      <c r="H62" s="13">
        <v>12</v>
      </c>
      <c r="I62" s="13">
        <v>4</v>
      </c>
      <c r="J62" s="13">
        <v>7</v>
      </c>
      <c r="K62" s="13">
        <v>6</v>
      </c>
      <c r="L62" s="13">
        <v>4</v>
      </c>
      <c r="M62" s="4">
        <f t="shared" si="0"/>
        <v>80</v>
      </c>
    </row>
    <row r="63" spans="1:13" x14ac:dyDescent="0.3">
      <c r="A63" s="9" t="s">
        <v>175</v>
      </c>
      <c r="B63" s="9" t="s">
        <v>61</v>
      </c>
      <c r="C63" s="9" t="s">
        <v>179</v>
      </c>
      <c r="D63" s="10">
        <v>546560</v>
      </c>
      <c r="E63" s="10">
        <v>150000</v>
      </c>
      <c r="F63" s="13">
        <v>32</v>
      </c>
      <c r="G63" s="13">
        <v>13</v>
      </c>
      <c r="H63" s="13">
        <v>12</v>
      </c>
      <c r="I63" s="13">
        <v>5</v>
      </c>
      <c r="J63" s="13">
        <v>8</v>
      </c>
      <c r="K63" s="13">
        <v>5</v>
      </c>
      <c r="L63" s="13">
        <v>4</v>
      </c>
      <c r="M63" s="4">
        <f t="shared" si="0"/>
        <v>79</v>
      </c>
    </row>
    <row r="64" spans="1:13" x14ac:dyDescent="0.3">
      <c r="A64" s="9" t="s">
        <v>176</v>
      </c>
      <c r="B64" s="9" t="s">
        <v>182</v>
      </c>
      <c r="C64" s="9" t="s">
        <v>180</v>
      </c>
      <c r="D64" s="10">
        <v>225000</v>
      </c>
      <c r="E64" s="10">
        <v>150000</v>
      </c>
      <c r="F64" s="13">
        <v>33</v>
      </c>
      <c r="G64" s="13">
        <v>12</v>
      </c>
      <c r="H64" s="13">
        <v>12</v>
      </c>
      <c r="I64" s="13">
        <v>4</v>
      </c>
      <c r="J64" s="13">
        <v>6</v>
      </c>
      <c r="K64" s="13">
        <v>6</v>
      </c>
      <c r="L64" s="13">
        <v>4</v>
      </c>
      <c r="M64" s="4">
        <f t="shared" si="0"/>
        <v>77</v>
      </c>
    </row>
    <row r="65" spans="1:13" x14ac:dyDescent="0.3">
      <c r="A65" s="9" t="s">
        <v>177</v>
      </c>
      <c r="B65" s="9" t="s">
        <v>63</v>
      </c>
      <c r="C65" s="9" t="s">
        <v>181</v>
      </c>
      <c r="D65" s="10">
        <v>773250</v>
      </c>
      <c r="E65" s="10">
        <v>150000</v>
      </c>
      <c r="F65" s="13">
        <v>27</v>
      </c>
      <c r="G65" s="13">
        <v>14</v>
      </c>
      <c r="H65" s="13">
        <v>11</v>
      </c>
      <c r="I65" s="13">
        <v>5</v>
      </c>
      <c r="J65" s="13">
        <v>8</v>
      </c>
      <c r="K65" s="13">
        <v>8</v>
      </c>
      <c r="L65" s="13">
        <v>4</v>
      </c>
      <c r="M65" s="4">
        <f t="shared" si="0"/>
        <v>77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65" xr:uid="{250DB8D2-0DF8-45A4-BF83-C69B4221EB44}">
      <formula1>40</formula1>
    </dataValidation>
    <dataValidation type="decimal" operator="lessThanOrEqual" allowBlank="1" showInputMessage="1" showErrorMessage="1" error="max. 15" sqref="G15:H65" xr:uid="{62109754-09B3-4585-AD20-263BEB110A25}">
      <formula1>15</formula1>
    </dataValidation>
    <dataValidation type="decimal" operator="lessThanOrEqual" allowBlank="1" showInputMessage="1" showErrorMessage="1" error="max. 5" sqref="I15:I65 L15:L65" xr:uid="{D764030F-C970-428E-914F-D5B2617AA07F}">
      <formula1>5</formula1>
    </dataValidation>
    <dataValidation type="decimal" operator="lessThanOrEqual" allowBlank="1" showInputMessage="1" showErrorMessage="1" error="max. 10" sqref="J15:K65" xr:uid="{CB2B9A24-EA75-4CC6-BCC3-D3FD709A8F1B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CC3CE2-3105-4D45-840A-8B12160C72FD}"/>
</file>

<file path=customXml/itemProps2.xml><?xml version="1.0" encoding="utf-8"?>
<ds:datastoreItem xmlns:ds="http://schemas.openxmlformats.org/officeDocument/2006/customXml" ds:itemID="{3825D68C-F372-41C7-A638-9124223D45FA}"/>
</file>

<file path=customXml/itemProps3.xml><?xml version="1.0" encoding="utf-8"?>
<ds:datastoreItem xmlns:ds="http://schemas.openxmlformats.org/officeDocument/2006/customXml" ds:itemID="{B4491260-D7F1-4B9C-B8C6-65F81FC8D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2022-12-07T05:03:18Z</cp:lastPrinted>
  <dcterms:created xsi:type="dcterms:W3CDTF">2013-12-06T22:03:05Z</dcterms:created>
  <dcterms:modified xsi:type="dcterms:W3CDTF">2023-03-23T09:34:12Z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