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4. jednání 10.-12.4\"/>
    </mc:Choice>
  </mc:AlternateContent>
  <xr:revisionPtr revIDLastSave="0" documentId="13_ncr:1_{CCDD9B96-1159-4BAE-8B4F-27FDD9FFE8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vní verze scénáře" sheetId="1" r:id="rId1"/>
    <sheet name="BK" sheetId="3" r:id="rId2"/>
    <sheet name="HB" sheetId="4" r:id="rId3"/>
    <sheet name="LC" sheetId="5" r:id="rId4"/>
    <sheet name="LG" sheetId="6" r:id="rId5"/>
    <sheet name="MŠ" sheetId="7" r:id="rId6"/>
    <sheet name="NS" sheetId="8" r:id="rId7"/>
    <sheet name="PK" sheetId="9" r:id="rId8"/>
    <sheet name="PBa" sheetId="10" r:id="rId9"/>
    <sheet name="PBi" sheetId="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0" l="1"/>
  <c r="D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4" i="10"/>
  <c r="L13" i="10"/>
  <c r="L12" i="10"/>
  <c r="E42" i="9"/>
  <c r="D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E42" i="8"/>
  <c r="D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E42" i="7"/>
  <c r="D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E42" i="6"/>
  <c r="D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E42" i="5"/>
  <c r="D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E42" i="4"/>
  <c r="D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E42" i="3"/>
  <c r="D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41" i="1"/>
  <c r="L18" i="1"/>
  <c r="L33" i="1"/>
  <c r="L32" i="1"/>
  <c r="L26" i="1"/>
  <c r="L30" i="1"/>
  <c r="L28" i="1"/>
  <c r="L37" i="1"/>
  <c r="L25" i="1"/>
  <c r="L35" i="1"/>
  <c r="L23" i="1"/>
  <c r="L13" i="1"/>
  <c r="L36" i="1"/>
  <c r="L34" i="1"/>
  <c r="L12" i="1"/>
  <c r="L38" i="1"/>
  <c r="L31" i="1"/>
  <c r="L22" i="1"/>
  <c r="L39" i="1"/>
  <c r="L15" i="1"/>
  <c r="L24" i="1"/>
  <c r="L27" i="1"/>
  <c r="L16" i="1"/>
  <c r="L40" i="1"/>
  <c r="L19" i="1"/>
  <c r="L21" i="1"/>
  <c r="L17" i="1"/>
  <c r="L29" i="1"/>
  <c r="L14" i="1"/>
  <c r="L20" i="1"/>
  <c r="E42" i="2"/>
  <c r="D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M42" i="1" l="1"/>
  <c r="M43" i="1" s="1"/>
  <c r="E42" i="1"/>
  <c r="D42" i="1"/>
</calcChain>
</file>

<file path=xl/sharedStrings.xml><?xml version="1.0" encoding="utf-8"?>
<sst xmlns="http://schemas.openxmlformats.org/spreadsheetml/2006/main" count="1309" uniqueCount="135">
  <si>
    <t>Vývoj první verze scénáře pro celovečerní hraný nebo animovaný film</t>
  </si>
  <si>
    <t>Cíle podpory kinematografie:</t>
  </si>
  <si>
    <t>Cílem udělování dotací v této výzvě je poskytnutí umělecké a finanční nezávislosti v prvotní fázi tvorby scénáře.</t>
  </si>
  <si>
    <t>Specifikace dotačního okruhu</t>
  </si>
  <si>
    <t>Podpora je určena pro vytvoření první verze scénáře pro celovečerní hrané nebo animované české kinematografické dílo (ve smyslu § 2 odst. 1 písm. f) zákona o audiovizi). Podpora není určena pro projekty, kde již první verze scénáře existuje a projekt míří do fáze kompletního vývoje.</t>
  </si>
  <si>
    <t>evidenční číslo projektu</t>
  </si>
  <si>
    <t>název žadatele</t>
  </si>
  <si>
    <t>název projektu</t>
  </si>
  <si>
    <t>celkový rozpočet projektu</t>
  </si>
  <si>
    <t>požadovaná podpora</t>
  </si>
  <si>
    <t>Umělecká kvalita projektu</t>
  </si>
  <si>
    <t>Přínos a význam pro českou a evropskou kinematografii a společnost</t>
  </si>
  <si>
    <t>Personální zajištění projektu</t>
  </si>
  <si>
    <t>Producentská koncepce a ekonomické parametry projektu</t>
  </si>
  <si>
    <t>Profil žadatele</t>
  </si>
  <si>
    <t>Formální kvalita žádosti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</si>
  <si>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</si>
  <si>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</si>
  <si>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</si>
  <si>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</si>
  <si>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</si>
  <si>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</si>
  <si>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</si>
  <si>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</si>
  <si>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</si>
  <si>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0-40</t>
  </si>
  <si>
    <t>0-15</t>
  </si>
  <si>
    <t>0-10</t>
  </si>
  <si>
    <t>0-25</t>
  </si>
  <si>
    <t>0-5</t>
  </si>
  <si>
    <t>6418/2024</t>
  </si>
  <si>
    <t>Petr Zelenka</t>
  </si>
  <si>
    <t>Your Eyes September</t>
  </si>
  <si>
    <t>ne</t>
  </si>
  <si>
    <t>6424/2024</t>
  </si>
  <si>
    <t>Roman Svatoš</t>
  </si>
  <si>
    <t>Neúplatný</t>
  </si>
  <si>
    <t>ano</t>
  </si>
  <si>
    <t>6425/2024</t>
  </si>
  <si>
    <t>Filip Kilián</t>
  </si>
  <si>
    <t>Lovná zvěř</t>
  </si>
  <si>
    <t>6429/2024</t>
  </si>
  <si>
    <t>Adam Ernest</t>
  </si>
  <si>
    <t>Carl is bad</t>
  </si>
  <si>
    <t>6430/2024</t>
  </si>
  <si>
    <t>Igor Zacharov</t>
  </si>
  <si>
    <t>Rusák</t>
  </si>
  <si>
    <t>6431/2024</t>
  </si>
  <si>
    <t>Adéla Kroupová</t>
  </si>
  <si>
    <t>K tobě se vzdaluji</t>
  </si>
  <si>
    <t>6433/2024</t>
  </si>
  <si>
    <t>Vít Zapletal</t>
  </si>
  <si>
    <t>Bonsai Kitties</t>
  </si>
  <si>
    <t>6437/2024</t>
  </si>
  <si>
    <t>David Semler</t>
  </si>
  <si>
    <t>Střepy</t>
  </si>
  <si>
    <t>6438/2024</t>
  </si>
  <si>
    <t>Ondřej Moravec</t>
  </si>
  <si>
    <t>Smíření</t>
  </si>
  <si>
    <t>6439/2024</t>
  </si>
  <si>
    <t>Jiří Suchý</t>
  </si>
  <si>
    <t>Androgyn</t>
  </si>
  <si>
    <t>6442/2024</t>
  </si>
  <si>
    <t>Veronika Jelšíková</t>
  </si>
  <si>
    <t>K vodě</t>
  </si>
  <si>
    <t>6448/2024</t>
  </si>
  <si>
    <t>Martin Falář</t>
  </si>
  <si>
    <t>Bohemian Revival</t>
  </si>
  <si>
    <t>6453/2024</t>
  </si>
  <si>
    <t>Other Stories</t>
  </si>
  <si>
    <t>Útek divých psov</t>
  </si>
  <si>
    <t>6454/2024</t>
  </si>
  <si>
    <t>Vojtěch Strakatý</t>
  </si>
  <si>
    <t>Líheň</t>
  </si>
  <si>
    <t>6456/2024</t>
  </si>
  <si>
    <t>Mgr. Jan Švarc</t>
  </si>
  <si>
    <t>Sousedé</t>
  </si>
  <si>
    <t>6457/2024</t>
  </si>
  <si>
    <t>Anna Izabela Wowra</t>
  </si>
  <si>
    <t>V dobré víře</t>
  </si>
  <si>
    <t>6458/2024</t>
  </si>
  <si>
    <t>Martin Jeřábek</t>
  </si>
  <si>
    <t>Hon</t>
  </si>
  <si>
    <t>6459/2024</t>
  </si>
  <si>
    <t>Robin Lipowczan</t>
  </si>
  <si>
    <t>Luna</t>
  </si>
  <si>
    <t>6460/2024</t>
  </si>
  <si>
    <t>MgA. Barbora Kousalová</t>
  </si>
  <si>
    <t>Sametový domov</t>
  </si>
  <si>
    <t>6463/2024</t>
  </si>
  <si>
    <t xml:space="preserve">Barbora Fukalová </t>
  </si>
  <si>
    <t>Architektka</t>
  </si>
  <si>
    <t>6464/2024</t>
  </si>
  <si>
    <t>Ondřej Kopřiva</t>
  </si>
  <si>
    <t>Jana, samotřetí</t>
  </si>
  <si>
    <t>6465/2024</t>
  </si>
  <si>
    <t>Veronika Lišková</t>
  </si>
  <si>
    <t>Na okraji propasti</t>
  </si>
  <si>
    <t>6467/2024</t>
  </si>
  <si>
    <t>Arkebuza</t>
  </si>
  <si>
    <t>NAAVA</t>
  </si>
  <si>
    <t>6469/2024</t>
  </si>
  <si>
    <t>Jiří Sádek</t>
  </si>
  <si>
    <t>Bylo Nebylo - scénář</t>
  </si>
  <si>
    <t>6470/2024</t>
  </si>
  <si>
    <t>Petr Koza</t>
  </si>
  <si>
    <t>Malé divnosti</t>
  </si>
  <si>
    <t>6472/2024</t>
  </si>
  <si>
    <t>Divize animace</t>
  </si>
  <si>
    <t>Octobriana</t>
  </si>
  <si>
    <t>6473/2024</t>
  </si>
  <si>
    <t>Petr Makaj</t>
  </si>
  <si>
    <t>Fantom</t>
  </si>
  <si>
    <t>6479/2024</t>
  </si>
  <si>
    <t>Josef Fišer</t>
  </si>
  <si>
    <t>K.G.</t>
  </si>
  <si>
    <t xml:space="preserve"> ano</t>
  </si>
  <si>
    <t>6481/2024</t>
  </si>
  <si>
    <t>Sára Zeithammerová</t>
  </si>
  <si>
    <t>Substance</t>
  </si>
  <si>
    <t>6482/2024</t>
  </si>
  <si>
    <t>Viktorie Novotná</t>
  </si>
  <si>
    <t>Ema mele maso</t>
  </si>
  <si>
    <t>zbývá</t>
  </si>
  <si>
    <t>bodové hodnocení Rada</t>
  </si>
  <si>
    <t>výše podpory</t>
  </si>
  <si>
    <r>
      <t xml:space="preserve">Evidenční číslo výzvy: </t>
    </r>
    <r>
      <rPr>
        <sz val="9.5"/>
        <color indexed="8"/>
        <rFont val="Arial"/>
        <family val="2"/>
        <charset val="238"/>
      </rPr>
      <t>2023-1-3-9</t>
    </r>
  </si>
  <si>
    <r>
      <t>Dotační okruh:</t>
    </r>
    <r>
      <rPr>
        <sz val="9.5"/>
        <color indexed="8"/>
        <rFont val="Arial"/>
        <family val="2"/>
        <charset val="238"/>
      </rPr>
      <t xml:space="preserve"> 1. vývoj českého kinematografického díla</t>
    </r>
  </si>
  <si>
    <r>
      <t>Lhůta pro podávání žádostí:</t>
    </r>
    <r>
      <rPr>
        <sz val="9.5"/>
        <color indexed="8"/>
        <rFont val="Arial"/>
        <family val="2"/>
        <charset val="238"/>
      </rPr>
      <t xml:space="preserve"> 18.12.2023 - 18.1.2024</t>
    </r>
  </si>
  <si>
    <r>
      <rPr>
        <b/>
        <sz val="9.5"/>
        <color indexed="8"/>
        <rFont val="Arial"/>
        <family val="2"/>
        <charset val="238"/>
      </rPr>
      <t>Finanční alokace:</t>
    </r>
    <r>
      <rPr>
        <sz val="9.5"/>
        <color indexed="8"/>
        <rFont val="Arial"/>
        <family val="2"/>
        <charset val="238"/>
      </rPr>
      <t xml:space="preserve"> 2 000 000 Kč</t>
    </r>
  </si>
  <si>
    <r>
      <t xml:space="preserve">Lhůta pro dokončení projektu: </t>
    </r>
    <r>
      <rPr>
        <sz val="9.5"/>
        <color indexed="8"/>
        <rFont val="Arial"/>
        <family val="2"/>
        <charset val="238"/>
      </rPr>
      <t>dle žádosti, nejpozději do 30. 6. 2025</t>
    </r>
  </si>
  <si>
    <r>
      <t xml:space="preserve">Forma podpory: </t>
    </r>
    <r>
      <rPr>
        <sz val="9.5"/>
        <color indexed="8"/>
        <rFont val="Arial"/>
        <family val="2"/>
        <charset val="238"/>
      </rPr>
      <t>investiční dotace</t>
    </r>
  </si>
  <si>
    <t>investiční dotace</t>
  </si>
  <si>
    <t>90%</t>
  </si>
  <si>
    <t>ano-5%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</si>
</sst>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</font>
    <font>
      <sz val="11"/>
      <color theme="1"/>
      <name val="Helvetica Neue"/>
      <family val="2"/>
      <charset val="238"/>
      <scheme val="minor"/>
    </font>
    <font>
      <sz val="18"/>
      <color indexed="8"/>
      <name val="Arial"/>
    </font>
    <font>
      <b/>
      <sz val="9.5"/>
      <name val="Arial"/>
      <family val="2"/>
      <charset val="238"/>
    </font>
    <font>
      <sz val="9.5"/>
      <color indexed="8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1"/>
      <color rgb="FF000000"/>
      <name val="Helvetica Neue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4">
    <xf numFmtId="0" fontId="0" fillId="0" borderId="0" applyNumberFormat="0" applyFill="0" applyBorder="0" applyProtection="0"/>
    <xf numFmtId="0" fontId="1" fillId="0" borderId="1"/>
    <xf numFmtId="9" fontId="1" fillId="0" borderId="1" applyFont="0" applyFill="0" applyBorder="0" applyAlignment="0" applyProtection="0"/>
    <xf numFmtId="0" fontId="6" fillId="0" borderId="1"/>
  </cellStyleXfs>
  <cellXfs count="43">
    <xf numFmtId="0" fontId="0" fillId="0" borderId="0" xfId="0"/>
    <xf numFmtId="0" fontId="0" fillId="2" borderId="1" xfId="0" applyFill="1" applyBorder="1" applyAlignment="1">
      <alignment vertical="top"/>
    </xf>
    <xf numFmtId="49" fontId="2" fillId="2" borderId="1" xfId="0" applyNumberFormat="1" applyFont="1" applyFill="1" applyBorder="1" applyAlignment="1">
      <alignment horizontal="left" vertical="top"/>
    </xf>
    <xf numFmtId="0" fontId="0" fillId="2" borderId="1" xfId="0" applyNumberFormat="1" applyFill="1" applyBorder="1"/>
    <xf numFmtId="49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/>
    </xf>
    <xf numFmtId="49" fontId="4" fillId="2" borderId="1" xfId="0" applyNumberFormat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wrapText="1"/>
    </xf>
    <xf numFmtId="3" fontId="5" fillId="2" borderId="2" xfId="0" applyNumberFormat="1" applyFont="1" applyFill="1" applyBorder="1" applyAlignment="1">
      <alignment horizontal="left" wrapText="1"/>
    </xf>
    <xf numFmtId="2" fontId="4" fillId="2" borderId="2" xfId="0" applyNumberFormat="1" applyFont="1" applyFill="1" applyBorder="1" applyAlignment="1">
      <alignment vertical="top"/>
    </xf>
    <xf numFmtId="49" fontId="4" fillId="2" borderId="2" xfId="0" applyNumberFormat="1" applyFont="1" applyFill="1" applyBorder="1"/>
    <xf numFmtId="3" fontId="5" fillId="2" borderId="2" xfId="0" applyNumberFormat="1" applyFont="1" applyFill="1" applyBorder="1" applyAlignment="1">
      <alignment horizontal="left"/>
    </xf>
    <xf numFmtId="3" fontId="5" fillId="2" borderId="1" xfId="0" applyNumberFormat="1" applyFont="1" applyFill="1" applyBorder="1" applyAlignment="1">
      <alignment horizontal="left" vertical="top"/>
    </xf>
    <xf numFmtId="3" fontId="4" fillId="2" borderId="1" xfId="0" applyNumberFormat="1" applyFont="1" applyFill="1" applyBorder="1" applyAlignment="1">
      <alignment vertical="top"/>
    </xf>
    <xf numFmtId="3" fontId="4" fillId="2" borderId="2" xfId="0" applyNumberFormat="1" applyFont="1" applyFill="1" applyBorder="1" applyAlignment="1">
      <alignment vertical="top"/>
    </xf>
    <xf numFmtId="49" fontId="4" fillId="2" borderId="2" xfId="0" applyNumberFormat="1" applyFont="1" applyFill="1" applyBorder="1" applyAlignment="1">
      <alignment vertical="top"/>
    </xf>
    <xf numFmtId="0" fontId="4" fillId="2" borderId="1" xfId="0" applyNumberFormat="1" applyFont="1" applyFill="1" applyBorder="1"/>
    <xf numFmtId="3" fontId="5" fillId="2" borderId="2" xfId="0" applyNumberFormat="1" applyFont="1" applyFill="1" applyBorder="1" applyAlignment="1">
      <alignment horizontal="right" wrapText="1"/>
    </xf>
    <xf numFmtId="3" fontId="5" fillId="2" borderId="2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 vertical="top"/>
    </xf>
    <xf numFmtId="49" fontId="4" fillId="2" borderId="2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 wrapText="1"/>
    </xf>
    <xf numFmtId="9" fontId="4" fillId="2" borderId="2" xfId="0" applyNumberFormat="1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49" fontId="5" fillId="2" borderId="2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2" fontId="5" fillId="2" borderId="2" xfId="0" applyNumberFormat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</cellXfs>
  <cellStyles count="4">
    <cellStyle name="Normální" xfId="0" builtinId="0"/>
    <cellStyle name="Normální 2" xfId="1" xr:uid="{4B97E499-E2DE-45C0-8AA4-8E611D021910}"/>
    <cellStyle name="Normální 3" xfId="3" xr:uid="{4738A3B7-D53F-46A3-955F-605729EFF88D}"/>
    <cellStyle name="Procenta 2" xfId="2" xr:uid="{0D076D51-DC8D-4149-8006-A8824656BA4B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4B4B4"/>
      <rgbColor rgb="FFADACA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53"/>
  <sheetViews>
    <sheetView showGridLines="0" tabSelected="1" workbookViewId="0"/>
  </sheetViews>
  <sheetFormatPr defaultColWidth="9.140625" defaultRowHeight="12" customHeight="1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3" width="14.42578125" style="3" customWidth="1"/>
    <col min="14" max="14" width="21.7109375" style="3" customWidth="1"/>
    <col min="15" max="15" width="10.28515625" style="3" customWidth="1"/>
    <col min="16" max="19" width="9.28515625" style="3" customWidth="1"/>
    <col min="20" max="20" width="10.28515625" style="3" customWidth="1"/>
    <col min="21" max="22" width="15.7109375" style="3" customWidth="1"/>
    <col min="23" max="88" width="9.140625" style="3" customWidth="1"/>
    <col min="89" max="16384" width="9.140625" style="3"/>
  </cols>
  <sheetData>
    <row r="1" spans="1:87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ht="14.45" customHeight="1">
      <c r="A2" s="37" t="s">
        <v>126</v>
      </c>
      <c r="B2" s="38"/>
      <c r="C2" s="38"/>
      <c r="D2" s="4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</row>
    <row r="3" spans="1:87" ht="14.45" customHeight="1">
      <c r="A3" s="37" t="s">
        <v>127</v>
      </c>
      <c r="B3" s="38"/>
      <c r="C3" s="38"/>
      <c r="D3" s="41" t="s">
        <v>2</v>
      </c>
      <c r="E3" s="42"/>
      <c r="F3" s="42"/>
      <c r="G3" s="42"/>
      <c r="H3" s="42"/>
      <c r="I3" s="42"/>
      <c r="J3" s="42"/>
      <c r="K3" s="42"/>
      <c r="L3" s="42"/>
      <c r="M3" s="6"/>
      <c r="N3" s="6"/>
      <c r="O3" s="6"/>
      <c r="P3" s="6"/>
      <c r="Q3" s="6"/>
      <c r="R3" s="6"/>
      <c r="S3" s="6"/>
      <c r="T3" s="6"/>
      <c r="U3" s="6"/>
      <c r="V3" s="6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</row>
    <row r="4" spans="1:87" ht="14.45" customHeight="1">
      <c r="A4" s="31" t="s">
        <v>128</v>
      </c>
      <c r="B4" s="38"/>
      <c r="C4" s="38"/>
      <c r="D4" s="40"/>
      <c r="E4" s="40"/>
      <c r="F4" s="40"/>
      <c r="G4" s="40"/>
      <c r="H4" s="40"/>
      <c r="I4" s="40"/>
      <c r="J4" s="40"/>
      <c r="K4" s="40"/>
      <c r="L4" s="40"/>
      <c r="M4" s="6"/>
      <c r="N4" s="6"/>
      <c r="O4" s="6"/>
      <c r="P4" s="6"/>
      <c r="Q4" s="6"/>
      <c r="R4" s="6"/>
      <c r="S4" s="6"/>
      <c r="T4" s="6"/>
      <c r="U4" s="6"/>
      <c r="V4" s="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</row>
    <row r="5" spans="1:87" ht="14.45" customHeight="1">
      <c r="A5" s="7" t="s">
        <v>129</v>
      </c>
      <c r="B5" s="6"/>
      <c r="C5" s="6"/>
      <c r="D5" s="31" t="s">
        <v>3</v>
      </c>
      <c r="E5" s="32"/>
      <c r="F5" s="32"/>
      <c r="G5" s="32"/>
      <c r="H5" s="32"/>
      <c r="I5" s="32"/>
      <c r="J5" s="32"/>
      <c r="K5" s="32"/>
      <c r="L5" s="32"/>
      <c r="M5" s="6"/>
      <c r="N5" s="6"/>
      <c r="O5" s="6"/>
      <c r="P5" s="6"/>
      <c r="Q5" s="6"/>
      <c r="R5" s="6"/>
      <c r="S5" s="6"/>
      <c r="T5" s="6"/>
      <c r="U5" s="6"/>
      <c r="V5" s="6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</row>
    <row r="6" spans="1:87" ht="14.45" customHeight="1">
      <c r="A6" s="4" t="s">
        <v>130</v>
      </c>
      <c r="B6" s="5"/>
      <c r="C6" s="5"/>
      <c r="D6" s="39" t="s">
        <v>4</v>
      </c>
      <c r="E6" s="40"/>
      <c r="F6" s="40"/>
      <c r="G6" s="40"/>
      <c r="H6" s="40"/>
      <c r="I6" s="40"/>
      <c r="J6" s="40"/>
      <c r="K6" s="40"/>
      <c r="L6" s="40"/>
      <c r="M6" s="6"/>
      <c r="N6" s="6"/>
      <c r="O6" s="6"/>
      <c r="P6" s="6"/>
      <c r="Q6" s="6"/>
      <c r="R6" s="6"/>
      <c r="S6" s="6"/>
      <c r="T6" s="6"/>
      <c r="U6" s="6"/>
      <c r="V6" s="6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</row>
    <row r="7" spans="1:87" ht="14.45" customHeight="1">
      <c r="A7" s="37" t="s">
        <v>131</v>
      </c>
      <c r="B7" s="38"/>
      <c r="C7" s="38"/>
      <c r="D7" s="40"/>
      <c r="E7" s="40"/>
      <c r="F7" s="40"/>
      <c r="G7" s="40"/>
      <c r="H7" s="40"/>
      <c r="I7" s="40"/>
      <c r="J7" s="40"/>
      <c r="K7" s="40"/>
      <c r="L7" s="40"/>
      <c r="M7" s="6"/>
      <c r="N7" s="6"/>
      <c r="O7" s="6"/>
      <c r="P7" s="6"/>
      <c r="Q7" s="6"/>
      <c r="R7" s="6"/>
      <c r="S7" s="6"/>
      <c r="T7" s="6"/>
      <c r="U7" s="6"/>
      <c r="V7" s="6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</row>
    <row r="8" spans="1:87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</row>
    <row r="9" spans="1:87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36" t="s">
        <v>125</v>
      </c>
      <c r="N9" s="33" t="s">
        <v>16</v>
      </c>
      <c r="O9" s="33" t="s">
        <v>17</v>
      </c>
      <c r="P9" s="33" t="s">
        <v>18</v>
      </c>
      <c r="Q9" s="33" t="s">
        <v>19</v>
      </c>
      <c r="R9" s="33" t="s">
        <v>20</v>
      </c>
      <c r="S9" s="33" t="s">
        <v>21</v>
      </c>
      <c r="T9" s="33" t="s">
        <v>22</v>
      </c>
      <c r="U9" s="33" t="s">
        <v>23</v>
      </c>
      <c r="V9" s="33" t="s">
        <v>24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36"/>
      <c r="N10" s="34"/>
      <c r="O10" s="34"/>
      <c r="P10" s="34"/>
      <c r="Q10" s="34"/>
      <c r="R10" s="34"/>
      <c r="S10" s="34"/>
      <c r="T10" s="34"/>
      <c r="U10" s="34"/>
      <c r="V10" s="34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ht="12.75" customHeight="1">
      <c r="A12" s="14" t="s">
        <v>77</v>
      </c>
      <c r="B12" s="17" t="s">
        <v>78</v>
      </c>
      <c r="C12" s="14" t="s">
        <v>79</v>
      </c>
      <c r="D12" s="24">
        <v>169500</v>
      </c>
      <c r="E12" s="24">
        <v>150000</v>
      </c>
      <c r="F12" s="16">
        <v>34.1111</v>
      </c>
      <c r="G12" s="16">
        <v>11.8889</v>
      </c>
      <c r="H12" s="16">
        <v>8.8888999999999996</v>
      </c>
      <c r="I12" s="16">
        <v>24.8889</v>
      </c>
      <c r="J12" s="16">
        <v>5</v>
      </c>
      <c r="K12" s="16">
        <v>5</v>
      </c>
      <c r="L12" s="16">
        <f t="shared" ref="L12:L41" si="0">SUM(F12:K12)</f>
        <v>89.777799999999999</v>
      </c>
      <c r="M12" s="21">
        <v>150000</v>
      </c>
      <c r="N12" s="22" t="s">
        <v>132</v>
      </c>
      <c r="O12" s="28" t="s">
        <v>37</v>
      </c>
      <c r="P12" s="27" t="s">
        <v>37</v>
      </c>
      <c r="Q12" s="28" t="s">
        <v>33</v>
      </c>
      <c r="R12" s="27" t="s">
        <v>33</v>
      </c>
      <c r="S12" s="29">
        <v>0.88</v>
      </c>
      <c r="T12" s="27" t="s">
        <v>133</v>
      </c>
      <c r="U12" s="30">
        <v>45838</v>
      </c>
      <c r="V12" s="30">
        <v>45838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ht="12.75" customHeight="1">
      <c r="A13" s="14" t="s">
        <v>68</v>
      </c>
      <c r="B13" s="14" t="s">
        <v>69</v>
      </c>
      <c r="C13" s="14" t="s">
        <v>70</v>
      </c>
      <c r="D13" s="24">
        <v>170500</v>
      </c>
      <c r="E13" s="24">
        <v>150000</v>
      </c>
      <c r="F13" s="16">
        <v>35.333300000000001</v>
      </c>
      <c r="G13" s="16">
        <v>14.5556</v>
      </c>
      <c r="H13" s="16">
        <v>9.1111000000000004</v>
      </c>
      <c r="I13" s="16">
        <v>23</v>
      </c>
      <c r="J13" s="16">
        <v>2</v>
      </c>
      <c r="K13" s="16">
        <v>5</v>
      </c>
      <c r="L13" s="16">
        <f t="shared" si="0"/>
        <v>89</v>
      </c>
      <c r="M13" s="21">
        <v>150000</v>
      </c>
      <c r="N13" s="22" t="s">
        <v>132</v>
      </c>
      <c r="O13" s="28" t="s">
        <v>37</v>
      </c>
      <c r="P13" s="27" t="s">
        <v>37</v>
      </c>
      <c r="Q13" s="28" t="s">
        <v>33</v>
      </c>
      <c r="R13" s="27" t="s">
        <v>134</v>
      </c>
      <c r="S13" s="29">
        <v>0.88</v>
      </c>
      <c r="T13" s="27" t="s">
        <v>133</v>
      </c>
      <c r="U13" s="30">
        <v>45838</v>
      </c>
      <c r="V13" s="30">
        <v>45838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ht="12.75" customHeight="1">
      <c r="A14" s="14" t="s">
        <v>120</v>
      </c>
      <c r="B14" s="17" t="s">
        <v>121</v>
      </c>
      <c r="C14" s="14" t="s">
        <v>122</v>
      </c>
      <c r="D14" s="24">
        <v>168000</v>
      </c>
      <c r="E14" s="24">
        <v>150000</v>
      </c>
      <c r="F14" s="16">
        <v>34.444400000000002</v>
      </c>
      <c r="G14" s="16">
        <v>12.333299999999999</v>
      </c>
      <c r="H14" s="16">
        <v>8.6667000000000005</v>
      </c>
      <c r="I14" s="16">
        <v>24.666699999999999</v>
      </c>
      <c r="J14" s="16">
        <v>1</v>
      </c>
      <c r="K14" s="16">
        <v>5</v>
      </c>
      <c r="L14" s="16">
        <f t="shared" si="0"/>
        <v>86.111099999999993</v>
      </c>
      <c r="M14" s="21">
        <v>150000</v>
      </c>
      <c r="N14" s="22" t="s">
        <v>132</v>
      </c>
      <c r="O14" s="28" t="s">
        <v>37</v>
      </c>
      <c r="P14" s="27" t="s">
        <v>37</v>
      </c>
      <c r="Q14" s="28" t="s">
        <v>33</v>
      </c>
      <c r="R14" s="27" t="s">
        <v>33</v>
      </c>
      <c r="S14" s="29">
        <v>0.89</v>
      </c>
      <c r="T14" s="27" t="s">
        <v>133</v>
      </c>
      <c r="U14" s="30">
        <v>45838</v>
      </c>
      <c r="V14" s="30">
        <v>45838</v>
      </c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ht="12.75" customHeight="1">
      <c r="A15" s="14" t="s">
        <v>92</v>
      </c>
      <c r="B15" s="17" t="s">
        <v>93</v>
      </c>
      <c r="C15" s="14" t="s">
        <v>94</v>
      </c>
      <c r="D15" s="24">
        <v>180000</v>
      </c>
      <c r="E15" s="24">
        <v>150000</v>
      </c>
      <c r="F15" s="16">
        <v>30.777799999999999</v>
      </c>
      <c r="G15" s="16">
        <v>14</v>
      </c>
      <c r="H15" s="16">
        <v>9</v>
      </c>
      <c r="I15" s="16">
        <v>24.555599999999998</v>
      </c>
      <c r="J15" s="16">
        <v>2</v>
      </c>
      <c r="K15" s="16">
        <v>5</v>
      </c>
      <c r="L15" s="16">
        <f t="shared" si="0"/>
        <v>85.333399999999997</v>
      </c>
      <c r="M15" s="21">
        <v>150000</v>
      </c>
      <c r="N15" s="22" t="s">
        <v>132</v>
      </c>
      <c r="O15" s="28" t="s">
        <v>37</v>
      </c>
      <c r="P15" s="27" t="s">
        <v>37</v>
      </c>
      <c r="Q15" s="28" t="s">
        <v>33</v>
      </c>
      <c r="R15" s="27" t="s">
        <v>33</v>
      </c>
      <c r="S15" s="29">
        <v>0.83</v>
      </c>
      <c r="T15" s="27" t="s">
        <v>133</v>
      </c>
      <c r="U15" s="30">
        <v>45838</v>
      </c>
      <c r="V15" s="30">
        <v>45838</v>
      </c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ht="12.75" customHeight="1">
      <c r="A16" s="14" t="s">
        <v>101</v>
      </c>
      <c r="B16" s="14" t="s">
        <v>102</v>
      </c>
      <c r="C16" s="14" t="s">
        <v>103</v>
      </c>
      <c r="D16" s="24">
        <v>167000</v>
      </c>
      <c r="E16" s="24">
        <v>150000</v>
      </c>
      <c r="F16" s="16">
        <v>31.444400000000002</v>
      </c>
      <c r="G16" s="16">
        <v>11.1111</v>
      </c>
      <c r="H16" s="16">
        <v>7.8888999999999996</v>
      </c>
      <c r="I16" s="16">
        <v>24.8889</v>
      </c>
      <c r="J16" s="16">
        <v>5</v>
      </c>
      <c r="K16" s="16">
        <v>5</v>
      </c>
      <c r="L16" s="16">
        <f t="shared" si="0"/>
        <v>85.333300000000008</v>
      </c>
      <c r="M16" s="21">
        <v>150000</v>
      </c>
      <c r="N16" s="22" t="s">
        <v>132</v>
      </c>
      <c r="O16" s="28" t="s">
        <v>37</v>
      </c>
      <c r="P16" s="27" t="s">
        <v>37</v>
      </c>
      <c r="Q16" s="28" t="s">
        <v>33</v>
      </c>
      <c r="R16" s="27" t="s">
        <v>33</v>
      </c>
      <c r="S16" s="29">
        <v>0.9</v>
      </c>
      <c r="T16" s="27" t="s">
        <v>133</v>
      </c>
      <c r="U16" s="30">
        <v>45838</v>
      </c>
      <c r="V16" s="30">
        <v>45838</v>
      </c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87" ht="12.6" customHeight="1">
      <c r="A17" s="14" t="s">
        <v>113</v>
      </c>
      <c r="B17" s="17" t="s">
        <v>114</v>
      </c>
      <c r="C17" s="14" t="s">
        <v>115</v>
      </c>
      <c r="D17" s="24">
        <v>168000</v>
      </c>
      <c r="E17" s="24">
        <v>150000</v>
      </c>
      <c r="F17" s="16">
        <v>33.222200000000001</v>
      </c>
      <c r="G17" s="16">
        <v>11</v>
      </c>
      <c r="H17" s="16">
        <v>8.8888999999999996</v>
      </c>
      <c r="I17" s="16">
        <v>24.777799999999999</v>
      </c>
      <c r="J17" s="16">
        <v>2</v>
      </c>
      <c r="K17" s="16">
        <v>5</v>
      </c>
      <c r="L17" s="16">
        <f t="shared" si="0"/>
        <v>84.888900000000007</v>
      </c>
      <c r="M17" s="21">
        <v>150000</v>
      </c>
      <c r="N17" s="22" t="s">
        <v>132</v>
      </c>
      <c r="O17" s="28" t="s">
        <v>116</v>
      </c>
      <c r="P17" s="27" t="s">
        <v>37</v>
      </c>
      <c r="Q17" s="28" t="s">
        <v>33</v>
      </c>
      <c r="R17" s="27" t="s">
        <v>33</v>
      </c>
      <c r="S17" s="29">
        <v>0.89</v>
      </c>
      <c r="T17" s="27" t="s">
        <v>133</v>
      </c>
      <c r="U17" s="30">
        <v>45838</v>
      </c>
      <c r="V17" s="30">
        <v>45838</v>
      </c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87" ht="12.75" customHeight="1">
      <c r="A18" s="14" t="s">
        <v>38</v>
      </c>
      <c r="B18" s="14" t="s">
        <v>39</v>
      </c>
      <c r="C18" s="14" t="s">
        <v>40</v>
      </c>
      <c r="D18" s="24">
        <v>167000</v>
      </c>
      <c r="E18" s="24">
        <v>150000</v>
      </c>
      <c r="F18" s="16">
        <v>31.222200000000001</v>
      </c>
      <c r="G18" s="16">
        <v>11.1111</v>
      </c>
      <c r="H18" s="16">
        <v>6.7778</v>
      </c>
      <c r="I18" s="16">
        <v>24.666699999999999</v>
      </c>
      <c r="J18" s="16">
        <v>4</v>
      </c>
      <c r="K18" s="16">
        <v>5</v>
      </c>
      <c r="L18" s="16">
        <f t="shared" si="0"/>
        <v>82.777799999999999</v>
      </c>
      <c r="M18" s="21">
        <v>150000</v>
      </c>
      <c r="N18" s="22" t="s">
        <v>132</v>
      </c>
      <c r="O18" s="28" t="s">
        <v>37</v>
      </c>
      <c r="P18" s="27" t="s">
        <v>37</v>
      </c>
      <c r="Q18" s="28" t="s">
        <v>33</v>
      </c>
      <c r="R18" s="27" t="s">
        <v>33</v>
      </c>
      <c r="S18" s="29">
        <v>0.9</v>
      </c>
      <c r="T18" s="27" t="s">
        <v>133</v>
      </c>
      <c r="U18" s="30">
        <v>45838</v>
      </c>
      <c r="V18" s="30">
        <v>45838</v>
      </c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</row>
    <row r="19" spans="1:87" ht="12.75" customHeight="1">
      <c r="A19" s="14" t="s">
        <v>107</v>
      </c>
      <c r="B19" s="14" t="s">
        <v>108</v>
      </c>
      <c r="C19" s="14" t="s">
        <v>109</v>
      </c>
      <c r="D19" s="24">
        <v>305500</v>
      </c>
      <c r="E19" s="24">
        <v>150000</v>
      </c>
      <c r="F19" s="16">
        <v>32.666699999999999</v>
      </c>
      <c r="G19" s="16">
        <v>13.777799999999999</v>
      </c>
      <c r="H19" s="16">
        <v>9.1111000000000004</v>
      </c>
      <c r="I19" s="16">
        <v>18.777799999999999</v>
      </c>
      <c r="J19" s="16">
        <v>3</v>
      </c>
      <c r="K19" s="16">
        <v>5</v>
      </c>
      <c r="L19" s="16">
        <f t="shared" si="0"/>
        <v>82.333399999999997</v>
      </c>
      <c r="M19" s="21">
        <v>150000</v>
      </c>
      <c r="N19" s="22" t="s">
        <v>132</v>
      </c>
      <c r="O19" s="28" t="s">
        <v>37</v>
      </c>
      <c r="P19" s="27" t="s">
        <v>37</v>
      </c>
      <c r="Q19" s="28" t="s">
        <v>33</v>
      </c>
      <c r="R19" s="27" t="s">
        <v>33</v>
      </c>
      <c r="S19" s="29">
        <v>0.82</v>
      </c>
      <c r="T19" s="27" t="s">
        <v>133</v>
      </c>
      <c r="U19" s="30">
        <v>45838</v>
      </c>
      <c r="V19" s="30">
        <v>45838</v>
      </c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87" ht="13.5" customHeight="1">
      <c r="A20" s="14" t="s">
        <v>30</v>
      </c>
      <c r="B20" s="14" t="s">
        <v>31</v>
      </c>
      <c r="C20" s="14" t="s">
        <v>32</v>
      </c>
      <c r="D20" s="24">
        <v>500000</v>
      </c>
      <c r="E20" s="24">
        <v>150000</v>
      </c>
      <c r="F20" s="16">
        <v>29.444400000000002</v>
      </c>
      <c r="G20" s="16">
        <v>9.1111000000000004</v>
      </c>
      <c r="H20" s="16">
        <v>10</v>
      </c>
      <c r="I20" s="16">
        <v>23.777799999999999</v>
      </c>
      <c r="J20" s="16">
        <v>5</v>
      </c>
      <c r="K20" s="16">
        <v>5</v>
      </c>
      <c r="L20" s="16">
        <f t="shared" si="0"/>
        <v>82.333300000000008</v>
      </c>
      <c r="M20" s="21">
        <v>150000</v>
      </c>
      <c r="N20" s="22" t="s">
        <v>132</v>
      </c>
      <c r="O20" s="28" t="s">
        <v>33</v>
      </c>
      <c r="P20" s="27" t="s">
        <v>37</v>
      </c>
      <c r="Q20" s="28" t="s">
        <v>33</v>
      </c>
      <c r="R20" s="27" t="s">
        <v>33</v>
      </c>
      <c r="S20" s="29">
        <v>0.5</v>
      </c>
      <c r="T20" s="27" t="s">
        <v>133</v>
      </c>
      <c r="U20" s="30">
        <v>45836</v>
      </c>
      <c r="V20" s="30">
        <v>45838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7" ht="12.75" customHeight="1">
      <c r="A21" s="14" t="s">
        <v>110</v>
      </c>
      <c r="B21" s="17" t="s">
        <v>111</v>
      </c>
      <c r="C21" s="14" t="s">
        <v>112</v>
      </c>
      <c r="D21" s="24">
        <v>167000</v>
      </c>
      <c r="E21" s="24">
        <v>150000</v>
      </c>
      <c r="F21" s="16">
        <v>31.555599999999998</v>
      </c>
      <c r="G21" s="16">
        <v>11.5556</v>
      </c>
      <c r="H21" s="16">
        <v>8.6667000000000005</v>
      </c>
      <c r="I21" s="16">
        <v>21.222200000000001</v>
      </c>
      <c r="J21" s="16">
        <v>4</v>
      </c>
      <c r="K21" s="16">
        <v>5</v>
      </c>
      <c r="L21" s="16">
        <f t="shared" si="0"/>
        <v>82.000100000000003</v>
      </c>
      <c r="M21" s="21">
        <v>150000</v>
      </c>
      <c r="N21" s="22" t="s">
        <v>132</v>
      </c>
      <c r="O21" s="28" t="s">
        <v>37</v>
      </c>
      <c r="P21" s="27" t="s">
        <v>37</v>
      </c>
      <c r="Q21" s="28" t="s">
        <v>33</v>
      </c>
      <c r="R21" s="27" t="s">
        <v>33</v>
      </c>
      <c r="S21" s="29">
        <v>0.9</v>
      </c>
      <c r="T21" s="27" t="s">
        <v>133</v>
      </c>
      <c r="U21" s="30">
        <v>45838</v>
      </c>
      <c r="V21" s="30">
        <v>45838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7" ht="12.75" customHeight="1">
      <c r="A22" s="14" t="s">
        <v>86</v>
      </c>
      <c r="B22" s="14" t="s">
        <v>87</v>
      </c>
      <c r="C22" s="14" t="s">
        <v>88</v>
      </c>
      <c r="D22" s="25">
        <v>167000</v>
      </c>
      <c r="E22" s="25">
        <v>150000</v>
      </c>
      <c r="F22" s="16">
        <v>32.222200000000001</v>
      </c>
      <c r="G22" s="16">
        <v>11.8889</v>
      </c>
      <c r="H22" s="16">
        <v>7.1111000000000004</v>
      </c>
      <c r="I22" s="16">
        <v>24.555599999999998</v>
      </c>
      <c r="J22" s="16">
        <v>0</v>
      </c>
      <c r="K22" s="16">
        <v>5</v>
      </c>
      <c r="L22" s="16">
        <f t="shared" si="0"/>
        <v>80.777799999999999</v>
      </c>
      <c r="M22" s="21">
        <v>150000</v>
      </c>
      <c r="N22" s="22" t="s">
        <v>132</v>
      </c>
      <c r="O22" s="28" t="s">
        <v>37</v>
      </c>
      <c r="P22" s="27" t="s">
        <v>37</v>
      </c>
      <c r="Q22" s="28" t="s">
        <v>37</v>
      </c>
      <c r="R22" s="27" t="s">
        <v>134</v>
      </c>
      <c r="S22" s="29">
        <v>0.9</v>
      </c>
      <c r="T22" s="27" t="s">
        <v>133</v>
      </c>
      <c r="U22" s="30">
        <v>45838</v>
      </c>
      <c r="V22" s="30">
        <v>45838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7" ht="12.75" customHeight="1">
      <c r="A23" s="14" t="s">
        <v>65</v>
      </c>
      <c r="B23" s="14" t="s">
        <v>66</v>
      </c>
      <c r="C23" s="14" t="s">
        <v>67</v>
      </c>
      <c r="D23" s="24">
        <v>167000</v>
      </c>
      <c r="E23" s="24">
        <v>150000</v>
      </c>
      <c r="F23" s="16">
        <v>31.444400000000002</v>
      </c>
      <c r="G23" s="16">
        <v>10.5556</v>
      </c>
      <c r="H23" s="16">
        <v>8.5556000000000001</v>
      </c>
      <c r="I23" s="16">
        <v>24.8889</v>
      </c>
      <c r="J23" s="16">
        <v>0</v>
      </c>
      <c r="K23" s="16">
        <v>5</v>
      </c>
      <c r="L23" s="16">
        <f t="shared" si="0"/>
        <v>80.444500000000005</v>
      </c>
      <c r="M23" s="21">
        <v>150000</v>
      </c>
      <c r="N23" s="22" t="s">
        <v>132</v>
      </c>
      <c r="O23" s="28" t="s">
        <v>37</v>
      </c>
      <c r="P23" s="27" t="s">
        <v>37</v>
      </c>
      <c r="Q23" s="28" t="s">
        <v>33</v>
      </c>
      <c r="R23" s="27" t="s">
        <v>33</v>
      </c>
      <c r="S23" s="29">
        <v>0.9</v>
      </c>
      <c r="T23" s="27" t="s">
        <v>133</v>
      </c>
      <c r="U23" s="30">
        <v>45838</v>
      </c>
      <c r="V23" s="30">
        <v>45838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7" ht="12.75" customHeight="1">
      <c r="A24" s="14" t="s">
        <v>95</v>
      </c>
      <c r="B24" s="14" t="s">
        <v>96</v>
      </c>
      <c r="C24" s="14" t="s">
        <v>97</v>
      </c>
      <c r="D24" s="25">
        <v>167000</v>
      </c>
      <c r="E24" s="25">
        <v>150000</v>
      </c>
      <c r="F24" s="16">
        <v>24.8889</v>
      </c>
      <c r="G24" s="16">
        <v>10.777799999999999</v>
      </c>
      <c r="H24" s="16">
        <v>8.8888999999999996</v>
      </c>
      <c r="I24" s="16">
        <v>24</v>
      </c>
      <c r="J24" s="16">
        <v>4</v>
      </c>
      <c r="K24" s="16">
        <v>5</v>
      </c>
      <c r="L24" s="16">
        <f t="shared" si="0"/>
        <v>77.555599999999998</v>
      </c>
      <c r="M24" s="21"/>
      <c r="N24" s="22"/>
      <c r="O24" s="28" t="s">
        <v>37</v>
      </c>
      <c r="P24" s="27"/>
      <c r="Q24" s="28" t="s">
        <v>37</v>
      </c>
      <c r="R24" s="27"/>
      <c r="S24" s="29">
        <v>0.9</v>
      </c>
      <c r="T24" s="27"/>
      <c r="U24" s="30">
        <v>45777</v>
      </c>
      <c r="V24" s="27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7" ht="12.6" customHeight="1">
      <c r="A25" s="14" t="s">
        <v>59</v>
      </c>
      <c r="B25" s="14" t="s">
        <v>60</v>
      </c>
      <c r="C25" s="14" t="s">
        <v>61</v>
      </c>
      <c r="D25" s="24">
        <v>166700</v>
      </c>
      <c r="E25" s="24">
        <v>150000</v>
      </c>
      <c r="F25" s="16">
        <v>25.777799999999999</v>
      </c>
      <c r="G25" s="16">
        <v>10.333299999999999</v>
      </c>
      <c r="H25" s="16">
        <v>7.5556000000000001</v>
      </c>
      <c r="I25" s="16">
        <v>23.8889</v>
      </c>
      <c r="J25" s="16">
        <v>1</v>
      </c>
      <c r="K25" s="16">
        <v>5</v>
      </c>
      <c r="L25" s="16">
        <f t="shared" si="0"/>
        <v>73.555599999999998</v>
      </c>
      <c r="M25" s="21"/>
      <c r="N25" s="22"/>
      <c r="O25" s="28" t="s">
        <v>37</v>
      </c>
      <c r="P25" s="27"/>
      <c r="Q25" s="28" t="s">
        <v>33</v>
      </c>
      <c r="R25" s="27"/>
      <c r="S25" s="29">
        <v>0.9</v>
      </c>
      <c r="T25" s="27"/>
      <c r="U25" s="30">
        <v>45838</v>
      </c>
      <c r="V25" s="2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7" ht="12.75" customHeight="1">
      <c r="A26" s="14" t="s">
        <v>47</v>
      </c>
      <c r="B26" s="14" t="s">
        <v>48</v>
      </c>
      <c r="C26" s="14" t="s">
        <v>49</v>
      </c>
      <c r="D26" s="24">
        <v>200000</v>
      </c>
      <c r="E26" s="24">
        <v>150000</v>
      </c>
      <c r="F26" s="16">
        <v>21.777799999999999</v>
      </c>
      <c r="G26" s="16">
        <v>10.222200000000001</v>
      </c>
      <c r="H26" s="16">
        <v>9.2222000000000008</v>
      </c>
      <c r="I26" s="16">
        <v>24.1111</v>
      </c>
      <c r="J26" s="16">
        <v>2</v>
      </c>
      <c r="K26" s="16">
        <v>5</v>
      </c>
      <c r="L26" s="16">
        <f t="shared" si="0"/>
        <v>72.333300000000008</v>
      </c>
      <c r="M26" s="21"/>
      <c r="N26" s="22"/>
      <c r="O26" s="28" t="s">
        <v>37</v>
      </c>
      <c r="P26" s="27"/>
      <c r="Q26" s="28" t="s">
        <v>33</v>
      </c>
      <c r="R26" s="27"/>
      <c r="S26" s="29">
        <v>0.75</v>
      </c>
      <c r="T26" s="27"/>
      <c r="U26" s="30">
        <v>45838</v>
      </c>
      <c r="V26" s="27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7" ht="12.75" customHeight="1">
      <c r="A27" s="14" t="s">
        <v>98</v>
      </c>
      <c r="B27" s="14" t="s">
        <v>99</v>
      </c>
      <c r="C27" s="14" t="s">
        <v>100</v>
      </c>
      <c r="D27" s="24">
        <v>372100</v>
      </c>
      <c r="E27" s="24">
        <v>150000</v>
      </c>
      <c r="F27" s="16">
        <v>23.222200000000001</v>
      </c>
      <c r="G27" s="16">
        <v>10.333299999999999</v>
      </c>
      <c r="H27" s="16">
        <v>8.4443999999999999</v>
      </c>
      <c r="I27" s="16">
        <v>24.222200000000001</v>
      </c>
      <c r="J27" s="16">
        <v>0</v>
      </c>
      <c r="K27" s="16">
        <v>5</v>
      </c>
      <c r="L27" s="16">
        <f t="shared" si="0"/>
        <v>71.222100000000012</v>
      </c>
      <c r="M27" s="21"/>
      <c r="N27" s="22"/>
      <c r="O27" s="28" t="s">
        <v>33</v>
      </c>
      <c r="P27" s="27"/>
      <c r="Q27" s="28" t="s">
        <v>33</v>
      </c>
      <c r="R27" s="27"/>
      <c r="S27" s="29">
        <v>0.4</v>
      </c>
      <c r="T27" s="27"/>
      <c r="U27" s="30">
        <v>45838</v>
      </c>
      <c r="V27" s="27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7" ht="12.75" customHeight="1">
      <c r="A28" s="14" t="s">
        <v>53</v>
      </c>
      <c r="B28" s="14" t="s">
        <v>54</v>
      </c>
      <c r="C28" s="14" t="s">
        <v>55</v>
      </c>
      <c r="D28" s="24">
        <v>167000</v>
      </c>
      <c r="E28" s="24">
        <v>150000</v>
      </c>
      <c r="F28" s="16">
        <v>19.444400000000002</v>
      </c>
      <c r="G28" s="16">
        <v>9.5556000000000001</v>
      </c>
      <c r="H28" s="16">
        <v>8</v>
      </c>
      <c r="I28" s="16">
        <v>22.1111</v>
      </c>
      <c r="J28" s="16">
        <v>5</v>
      </c>
      <c r="K28" s="16">
        <v>5</v>
      </c>
      <c r="L28" s="16">
        <f t="shared" si="0"/>
        <v>69.111099999999993</v>
      </c>
      <c r="M28" s="21"/>
      <c r="N28" s="22"/>
      <c r="O28" s="28" t="s">
        <v>37</v>
      </c>
      <c r="P28" s="27"/>
      <c r="Q28" s="28" t="s">
        <v>33</v>
      </c>
      <c r="R28" s="27"/>
      <c r="S28" s="29">
        <v>0.9</v>
      </c>
      <c r="T28" s="27"/>
      <c r="U28" s="30">
        <v>45838</v>
      </c>
      <c r="V28" s="27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7" ht="12.75" customHeight="1">
      <c r="A29" s="14" t="s">
        <v>117</v>
      </c>
      <c r="B29" s="14" t="s">
        <v>118</v>
      </c>
      <c r="C29" s="14" t="s">
        <v>119</v>
      </c>
      <c r="D29" s="24">
        <v>167000</v>
      </c>
      <c r="E29" s="24">
        <v>150000</v>
      </c>
      <c r="F29" s="16">
        <v>20.8889</v>
      </c>
      <c r="G29" s="16">
        <v>8.6667000000000005</v>
      </c>
      <c r="H29" s="16">
        <v>9</v>
      </c>
      <c r="I29" s="16">
        <v>22.333300000000001</v>
      </c>
      <c r="J29" s="16">
        <v>3</v>
      </c>
      <c r="K29" s="16">
        <v>5</v>
      </c>
      <c r="L29" s="16">
        <f t="shared" si="0"/>
        <v>68.888900000000007</v>
      </c>
      <c r="M29" s="21"/>
      <c r="N29" s="22"/>
      <c r="O29" s="28" t="s">
        <v>37</v>
      </c>
      <c r="P29" s="27"/>
      <c r="Q29" s="28" t="s">
        <v>33</v>
      </c>
      <c r="R29" s="27"/>
      <c r="S29" s="29">
        <v>0.9</v>
      </c>
      <c r="T29" s="27"/>
      <c r="U29" s="30">
        <v>45838</v>
      </c>
      <c r="V29" s="27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7" ht="12.6" customHeight="1">
      <c r="A30" s="14" t="s">
        <v>50</v>
      </c>
      <c r="B30" s="14" t="s">
        <v>51</v>
      </c>
      <c r="C30" s="14" t="s">
        <v>52</v>
      </c>
      <c r="D30" s="24">
        <v>167000</v>
      </c>
      <c r="E30" s="24">
        <v>150000</v>
      </c>
      <c r="F30" s="16">
        <v>18.8889</v>
      </c>
      <c r="G30" s="16">
        <v>9.1111000000000004</v>
      </c>
      <c r="H30" s="16">
        <v>8.8888999999999996</v>
      </c>
      <c r="I30" s="16">
        <v>23</v>
      </c>
      <c r="J30" s="16">
        <v>3</v>
      </c>
      <c r="K30" s="16">
        <v>5</v>
      </c>
      <c r="L30" s="16">
        <f t="shared" si="0"/>
        <v>67.888900000000007</v>
      </c>
      <c r="M30" s="21"/>
      <c r="N30" s="22"/>
      <c r="O30" s="28" t="s">
        <v>37</v>
      </c>
      <c r="P30" s="27"/>
      <c r="Q30" s="28" t="s">
        <v>33</v>
      </c>
      <c r="R30" s="27"/>
      <c r="S30" s="29">
        <v>0.9</v>
      </c>
      <c r="T30" s="27"/>
      <c r="U30" s="30">
        <v>45838</v>
      </c>
      <c r="V30" s="27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7" ht="12.75" customHeight="1">
      <c r="A31" s="14" t="s">
        <v>83</v>
      </c>
      <c r="B31" s="14" t="s">
        <v>84</v>
      </c>
      <c r="C31" s="14" t="s">
        <v>85</v>
      </c>
      <c r="D31" s="24">
        <v>167000</v>
      </c>
      <c r="E31" s="24">
        <v>150000</v>
      </c>
      <c r="F31" s="16">
        <v>18.333300000000001</v>
      </c>
      <c r="G31" s="16">
        <v>8.8888999999999996</v>
      </c>
      <c r="H31" s="16">
        <v>8</v>
      </c>
      <c r="I31" s="16">
        <v>22.555599999999998</v>
      </c>
      <c r="J31" s="16">
        <v>5</v>
      </c>
      <c r="K31" s="16">
        <v>5</v>
      </c>
      <c r="L31" s="16">
        <f t="shared" si="0"/>
        <v>67.777799999999999</v>
      </c>
      <c r="M31" s="21"/>
      <c r="N31" s="22"/>
      <c r="O31" s="28" t="s">
        <v>37</v>
      </c>
      <c r="P31" s="27"/>
      <c r="Q31" s="28" t="s">
        <v>33</v>
      </c>
      <c r="R31" s="27"/>
      <c r="S31" s="29">
        <v>0.9</v>
      </c>
      <c r="T31" s="27"/>
      <c r="U31" s="30">
        <v>45838</v>
      </c>
      <c r="V31" s="27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7" ht="12.75" customHeight="1">
      <c r="A32" s="14" t="s">
        <v>44</v>
      </c>
      <c r="B32" s="14" t="s">
        <v>45</v>
      </c>
      <c r="C32" s="14" t="s">
        <v>46</v>
      </c>
      <c r="D32" s="24">
        <v>167000</v>
      </c>
      <c r="E32" s="24">
        <v>150000</v>
      </c>
      <c r="F32" s="16">
        <v>19.555599999999998</v>
      </c>
      <c r="G32" s="16">
        <v>11.5556</v>
      </c>
      <c r="H32" s="16">
        <v>7.5556000000000001</v>
      </c>
      <c r="I32" s="16">
        <v>23</v>
      </c>
      <c r="J32" s="16">
        <v>0</v>
      </c>
      <c r="K32" s="16">
        <v>5</v>
      </c>
      <c r="L32" s="16">
        <f t="shared" si="0"/>
        <v>66.666799999999995</v>
      </c>
      <c r="M32" s="21"/>
      <c r="N32" s="22"/>
      <c r="O32" s="28" t="s">
        <v>37</v>
      </c>
      <c r="P32" s="27"/>
      <c r="Q32" s="28" t="s">
        <v>33</v>
      </c>
      <c r="R32" s="27"/>
      <c r="S32" s="29">
        <v>0.9</v>
      </c>
      <c r="T32" s="27"/>
      <c r="U32" s="30">
        <v>45838</v>
      </c>
      <c r="V32" s="27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87" ht="12.75" customHeight="1">
      <c r="A33" s="14" t="s">
        <v>41</v>
      </c>
      <c r="B33" s="14" t="s">
        <v>42</v>
      </c>
      <c r="C33" s="14" t="s">
        <v>43</v>
      </c>
      <c r="D33" s="24">
        <v>167000</v>
      </c>
      <c r="E33" s="24">
        <v>150000</v>
      </c>
      <c r="F33" s="16">
        <v>18.1111</v>
      </c>
      <c r="G33" s="16">
        <v>9</v>
      </c>
      <c r="H33" s="16">
        <v>6.7778</v>
      </c>
      <c r="I33" s="16">
        <v>23.333300000000001</v>
      </c>
      <c r="J33" s="16">
        <v>0</v>
      </c>
      <c r="K33" s="16">
        <v>5</v>
      </c>
      <c r="L33" s="16">
        <f t="shared" si="0"/>
        <v>62.222200000000001</v>
      </c>
      <c r="M33" s="21"/>
      <c r="N33" s="22"/>
      <c r="O33" s="28" t="s">
        <v>37</v>
      </c>
      <c r="P33" s="27"/>
      <c r="Q33" s="28" t="s">
        <v>33</v>
      </c>
      <c r="R33" s="27"/>
      <c r="S33" s="29">
        <v>0.9</v>
      </c>
      <c r="T33" s="27"/>
      <c r="U33" s="30">
        <v>45838</v>
      </c>
      <c r="V33" s="27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87" ht="12.75" customHeight="1">
      <c r="A34" s="14" t="s">
        <v>74</v>
      </c>
      <c r="B34" s="14" t="s">
        <v>75</v>
      </c>
      <c r="C34" s="14" t="s">
        <v>76</v>
      </c>
      <c r="D34" s="24">
        <v>290000</v>
      </c>
      <c r="E34" s="24">
        <v>145000</v>
      </c>
      <c r="F34" s="16">
        <v>15.8889</v>
      </c>
      <c r="G34" s="16">
        <v>8</v>
      </c>
      <c r="H34" s="16">
        <v>8.1111000000000004</v>
      </c>
      <c r="I34" s="16">
        <v>24.1111</v>
      </c>
      <c r="J34" s="16">
        <v>1</v>
      </c>
      <c r="K34" s="16">
        <v>5</v>
      </c>
      <c r="L34" s="16">
        <f t="shared" si="0"/>
        <v>62.1111</v>
      </c>
      <c r="M34" s="21"/>
      <c r="N34" s="22"/>
      <c r="O34" s="28" t="s">
        <v>37</v>
      </c>
      <c r="P34" s="27"/>
      <c r="Q34" s="28" t="s">
        <v>33</v>
      </c>
      <c r="R34" s="27"/>
      <c r="S34" s="29">
        <v>0.5</v>
      </c>
      <c r="T34" s="27"/>
      <c r="U34" s="30">
        <v>45626</v>
      </c>
      <c r="V34" s="27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87" ht="12.75" customHeight="1">
      <c r="A35" s="14" t="s">
        <v>62</v>
      </c>
      <c r="B35" s="14" t="s">
        <v>63</v>
      </c>
      <c r="C35" s="14" t="s">
        <v>64</v>
      </c>
      <c r="D35" s="24">
        <v>175000</v>
      </c>
      <c r="E35" s="24">
        <v>150000</v>
      </c>
      <c r="F35" s="16">
        <v>13.777799999999999</v>
      </c>
      <c r="G35" s="16">
        <v>8</v>
      </c>
      <c r="H35" s="16">
        <v>6.7778</v>
      </c>
      <c r="I35" s="16">
        <v>23.333300000000001</v>
      </c>
      <c r="J35" s="16">
        <v>5</v>
      </c>
      <c r="K35" s="16">
        <v>5</v>
      </c>
      <c r="L35" s="16">
        <f t="shared" si="0"/>
        <v>61.8889</v>
      </c>
      <c r="M35" s="21"/>
      <c r="N35" s="22"/>
      <c r="O35" s="28" t="s">
        <v>37</v>
      </c>
      <c r="P35" s="27"/>
      <c r="Q35" s="28" t="s">
        <v>33</v>
      </c>
      <c r="R35" s="27"/>
      <c r="S35" s="29">
        <v>0.86</v>
      </c>
      <c r="T35" s="27"/>
      <c r="U35" s="30">
        <v>45838</v>
      </c>
      <c r="V35" s="27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87" ht="12.75" customHeight="1">
      <c r="A36" s="14" t="s">
        <v>71</v>
      </c>
      <c r="B36" s="14" t="s">
        <v>72</v>
      </c>
      <c r="C36" s="14" t="s">
        <v>73</v>
      </c>
      <c r="D36" s="24">
        <v>180000</v>
      </c>
      <c r="E36" s="24">
        <v>150000</v>
      </c>
      <c r="F36" s="16">
        <v>12.8889</v>
      </c>
      <c r="G36" s="16">
        <v>8.2222000000000008</v>
      </c>
      <c r="H36" s="16">
        <v>8.1111000000000004</v>
      </c>
      <c r="I36" s="16">
        <v>22.8889</v>
      </c>
      <c r="J36" s="16">
        <v>3</v>
      </c>
      <c r="K36" s="16">
        <v>5</v>
      </c>
      <c r="L36" s="16">
        <f t="shared" si="0"/>
        <v>60.1111</v>
      </c>
      <c r="M36" s="21"/>
      <c r="N36" s="22"/>
      <c r="O36" s="28" t="s">
        <v>37</v>
      </c>
      <c r="P36" s="27"/>
      <c r="Q36" s="28" t="s">
        <v>33</v>
      </c>
      <c r="R36" s="27"/>
      <c r="S36" s="29">
        <v>0.83</v>
      </c>
      <c r="T36" s="27"/>
      <c r="U36" s="30">
        <v>45626</v>
      </c>
      <c r="V36" s="27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</row>
    <row r="37" spans="1:87" ht="12.6" customHeight="1">
      <c r="A37" s="14" t="s">
        <v>56</v>
      </c>
      <c r="B37" s="14" t="s">
        <v>57</v>
      </c>
      <c r="C37" s="14" t="s">
        <v>58</v>
      </c>
      <c r="D37" s="24">
        <v>190000</v>
      </c>
      <c r="E37" s="24">
        <v>150000</v>
      </c>
      <c r="F37" s="16">
        <v>13.333299999999999</v>
      </c>
      <c r="G37" s="16">
        <v>7.6666999999999996</v>
      </c>
      <c r="H37" s="16">
        <v>7.8888999999999996</v>
      </c>
      <c r="I37" s="16">
        <v>23.1111</v>
      </c>
      <c r="J37" s="16">
        <v>3</v>
      </c>
      <c r="K37" s="16">
        <v>5</v>
      </c>
      <c r="L37" s="16">
        <f t="shared" si="0"/>
        <v>60</v>
      </c>
      <c r="M37" s="21"/>
      <c r="N37" s="22"/>
      <c r="O37" s="28" t="s">
        <v>37</v>
      </c>
      <c r="P37" s="27"/>
      <c r="Q37" s="28" t="s">
        <v>33</v>
      </c>
      <c r="R37" s="27"/>
      <c r="S37" s="29">
        <v>0.79</v>
      </c>
      <c r="T37" s="27"/>
      <c r="U37" s="30">
        <v>45838</v>
      </c>
      <c r="V37" s="27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87" ht="12.75" customHeight="1">
      <c r="A38" s="14" t="s">
        <v>80</v>
      </c>
      <c r="B38" s="14" t="s">
        <v>81</v>
      </c>
      <c r="C38" s="14" t="s">
        <v>82</v>
      </c>
      <c r="D38" s="24">
        <v>167000</v>
      </c>
      <c r="E38" s="24">
        <v>150000</v>
      </c>
      <c r="F38" s="16">
        <v>10.8889</v>
      </c>
      <c r="G38" s="16">
        <v>8.7777999999999992</v>
      </c>
      <c r="H38" s="16">
        <v>8</v>
      </c>
      <c r="I38" s="16">
        <v>23.222200000000001</v>
      </c>
      <c r="J38" s="16">
        <v>4</v>
      </c>
      <c r="K38" s="16">
        <v>5</v>
      </c>
      <c r="L38" s="16">
        <f t="shared" si="0"/>
        <v>59.8889</v>
      </c>
      <c r="M38" s="21"/>
      <c r="N38" s="22"/>
      <c r="O38" s="28" t="s">
        <v>37</v>
      </c>
      <c r="P38" s="27"/>
      <c r="Q38" s="28" t="s">
        <v>33</v>
      </c>
      <c r="R38" s="27"/>
      <c r="S38" s="29">
        <v>0.9</v>
      </c>
      <c r="T38" s="27"/>
      <c r="U38" s="30">
        <v>45838</v>
      </c>
      <c r="V38" s="27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ht="12.75" customHeight="1">
      <c r="A39" s="14" t="s">
        <v>89</v>
      </c>
      <c r="B39" s="14" t="s">
        <v>90</v>
      </c>
      <c r="C39" s="14" t="s">
        <v>91</v>
      </c>
      <c r="D39" s="24">
        <v>166700</v>
      </c>
      <c r="E39" s="24">
        <v>150000</v>
      </c>
      <c r="F39" s="16">
        <v>12.5556</v>
      </c>
      <c r="G39" s="16">
        <v>9.5556000000000001</v>
      </c>
      <c r="H39" s="16">
        <v>6.7778</v>
      </c>
      <c r="I39" s="16">
        <v>23.1111</v>
      </c>
      <c r="J39" s="16">
        <v>2</v>
      </c>
      <c r="K39" s="16">
        <v>5</v>
      </c>
      <c r="L39" s="16">
        <f t="shared" si="0"/>
        <v>59.000100000000003</v>
      </c>
      <c r="M39" s="21"/>
      <c r="N39" s="22"/>
      <c r="O39" s="28" t="s">
        <v>37</v>
      </c>
      <c r="P39" s="27"/>
      <c r="Q39" s="28" t="s">
        <v>37</v>
      </c>
      <c r="R39" s="27"/>
      <c r="S39" s="29">
        <v>0.9</v>
      </c>
      <c r="T39" s="27"/>
      <c r="U39" s="30">
        <v>45657</v>
      </c>
      <c r="V39" s="27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87" ht="12.75" customHeight="1">
      <c r="A40" s="14" t="s">
        <v>104</v>
      </c>
      <c r="B40" s="14" t="s">
        <v>105</v>
      </c>
      <c r="C40" s="14" t="s">
        <v>106</v>
      </c>
      <c r="D40" s="24">
        <v>185000</v>
      </c>
      <c r="E40" s="24">
        <v>150000</v>
      </c>
      <c r="F40" s="16">
        <v>10.4444</v>
      </c>
      <c r="G40" s="16">
        <v>6.7778</v>
      </c>
      <c r="H40" s="16">
        <v>7</v>
      </c>
      <c r="I40" s="16">
        <v>23.333300000000001</v>
      </c>
      <c r="J40" s="16">
        <v>0</v>
      </c>
      <c r="K40" s="16">
        <v>5</v>
      </c>
      <c r="L40" s="16">
        <f t="shared" si="0"/>
        <v>52.555500000000002</v>
      </c>
      <c r="M40" s="21"/>
      <c r="N40" s="22"/>
      <c r="O40" s="28" t="s">
        <v>37</v>
      </c>
      <c r="P40" s="27"/>
      <c r="Q40" s="28" t="s">
        <v>33</v>
      </c>
      <c r="R40" s="27"/>
      <c r="S40" s="29">
        <v>0.81</v>
      </c>
      <c r="T40" s="27"/>
      <c r="U40" s="30">
        <v>45703</v>
      </c>
      <c r="V40" s="27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87" ht="12.75" customHeight="1">
      <c r="A41" s="14" t="s">
        <v>34</v>
      </c>
      <c r="B41" s="14" t="s">
        <v>35</v>
      </c>
      <c r="C41" s="14" t="s">
        <v>36</v>
      </c>
      <c r="D41" s="24">
        <v>167000</v>
      </c>
      <c r="E41" s="24">
        <v>150000</v>
      </c>
      <c r="F41" s="16">
        <v>9.8888999999999996</v>
      </c>
      <c r="G41" s="16">
        <v>6</v>
      </c>
      <c r="H41" s="16">
        <v>6.6666999999999996</v>
      </c>
      <c r="I41" s="16">
        <v>22.8889</v>
      </c>
      <c r="J41" s="16">
        <v>0</v>
      </c>
      <c r="K41" s="16">
        <v>5</v>
      </c>
      <c r="L41" s="16">
        <f t="shared" si="0"/>
        <v>50.444499999999998</v>
      </c>
      <c r="M41" s="21"/>
      <c r="N41" s="22"/>
      <c r="O41" s="28" t="s">
        <v>37</v>
      </c>
      <c r="P41" s="27"/>
      <c r="Q41" s="28" t="s">
        <v>33</v>
      </c>
      <c r="R41" s="27"/>
      <c r="S41" s="29">
        <v>0.9</v>
      </c>
      <c r="T41" s="27"/>
      <c r="U41" s="30">
        <v>45838</v>
      </c>
      <c r="V41" s="27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87" ht="12.6" customHeight="1">
      <c r="A42" s="6"/>
      <c r="B42" s="6"/>
      <c r="C42" s="6"/>
      <c r="D42" s="26">
        <f>SUM(D12:D41)</f>
        <v>5925000</v>
      </c>
      <c r="E42" s="26">
        <f>SUM(E12:E41)</f>
        <v>4495000</v>
      </c>
      <c r="F42" s="6"/>
      <c r="G42" s="6"/>
      <c r="H42" s="6"/>
      <c r="I42" s="6"/>
      <c r="J42" s="6"/>
      <c r="K42" s="6"/>
      <c r="L42" s="6"/>
      <c r="M42" s="20">
        <f>SUM(M12:M41)</f>
        <v>1800000</v>
      </c>
      <c r="N42" s="6"/>
      <c r="O42" s="6"/>
      <c r="P42" s="6"/>
      <c r="Q42" s="6"/>
      <c r="R42" s="6"/>
      <c r="S42" s="6"/>
      <c r="T42" s="6"/>
      <c r="U42" s="6"/>
      <c r="V42" s="6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1:87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 t="s">
        <v>123</v>
      </c>
      <c r="M43" s="20">
        <f>2000000-M42</f>
        <v>200000</v>
      </c>
      <c r="N43" s="6"/>
      <c r="O43" s="6"/>
      <c r="P43" s="6"/>
      <c r="Q43" s="6"/>
      <c r="R43" s="6"/>
      <c r="S43" s="6"/>
      <c r="T43" s="6"/>
      <c r="U43" s="6"/>
      <c r="V43" s="6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</row>
    <row r="44" spans="1:87" ht="12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</row>
    <row r="45" spans="1:87" ht="12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</row>
    <row r="46" spans="1:87" ht="12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87" ht="12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87" ht="12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2" ht="12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</row>
    <row r="50" spans="1:22" ht="12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</row>
    <row r="51" spans="1:22" ht="12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</row>
    <row r="52" spans="1:22" ht="12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</row>
    <row r="53" spans="1:22" ht="12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</row>
  </sheetData>
  <mergeCells count="30">
    <mergeCell ref="M9:M10"/>
    <mergeCell ref="N9:N10"/>
    <mergeCell ref="O9:O10"/>
    <mergeCell ref="V9:V10"/>
    <mergeCell ref="T9:T10"/>
    <mergeCell ref="U9:U10"/>
    <mergeCell ref="P9:P10"/>
    <mergeCell ref="Q9:Q10"/>
    <mergeCell ref="R9:R10"/>
    <mergeCell ref="S9:S10"/>
    <mergeCell ref="A2:C2"/>
    <mergeCell ref="A3:C3"/>
    <mergeCell ref="A4:C4"/>
    <mergeCell ref="D4:L4"/>
    <mergeCell ref="D3:L3"/>
    <mergeCell ref="D5:L5"/>
    <mergeCell ref="B9:B11"/>
    <mergeCell ref="C9:C11"/>
    <mergeCell ref="D9:D11"/>
    <mergeCell ref="E9:E11"/>
    <mergeCell ref="F9:F10"/>
    <mergeCell ref="H9:H10"/>
    <mergeCell ref="G9:G10"/>
    <mergeCell ref="I9:I10"/>
    <mergeCell ref="J9:J10"/>
    <mergeCell ref="K9:K10"/>
    <mergeCell ref="L9:L10"/>
    <mergeCell ref="A7:C7"/>
    <mergeCell ref="A9:A11"/>
    <mergeCell ref="D6:L7"/>
  </mergeCells>
  <pageMargins left="0.7" right="0.7" top="0.78740200000000005" bottom="0.78740200000000005" header="0.3" footer="0.3"/>
  <pageSetup orientation="landscape"/>
  <headerFooter>
    <oddFooter>&amp;C&amp;"Helvetica Neue,Regular"&amp;12&amp;K000000&amp;P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C6892-77A9-4D64-B990-AC0D2934D55E}">
  <dimension ref="A1:BV43"/>
  <sheetViews>
    <sheetView workbookViewId="0"/>
  </sheetViews>
  <sheetFormatPr defaultColWidth="9.140625" defaultRowHeight="15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74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4.45" customHeight="1">
      <c r="A2" s="4" t="s">
        <v>126</v>
      </c>
      <c r="B2" s="5"/>
      <c r="C2" s="5"/>
      <c r="D2" s="4" t="s">
        <v>1</v>
      </c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4.45" customHeight="1">
      <c r="A3" s="4" t="s">
        <v>127</v>
      </c>
      <c r="B3" s="5"/>
      <c r="C3" s="5"/>
      <c r="D3" s="7" t="s">
        <v>2</v>
      </c>
      <c r="E3" s="6"/>
      <c r="F3" s="6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45" customHeight="1">
      <c r="A4" s="8" t="s">
        <v>128</v>
      </c>
      <c r="B4" s="5"/>
      <c r="C4" s="5"/>
      <c r="D4" s="9"/>
      <c r="E4" s="9"/>
      <c r="F4" s="9"/>
      <c r="G4" s="9"/>
      <c r="H4" s="9"/>
      <c r="I4" s="9"/>
      <c r="J4" s="9"/>
      <c r="K4" s="9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45" customHeight="1">
      <c r="A5" s="7" t="s">
        <v>129</v>
      </c>
      <c r="B5" s="6"/>
      <c r="C5" s="6"/>
      <c r="D5" s="8" t="s">
        <v>3</v>
      </c>
      <c r="E5" s="10"/>
      <c r="F5" s="10"/>
      <c r="G5" s="10"/>
      <c r="H5" s="10"/>
      <c r="I5" s="10"/>
      <c r="J5" s="10"/>
      <c r="K5" s="10"/>
      <c r="L5" s="10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4.45" customHeight="1">
      <c r="A6" s="4" t="s">
        <v>130</v>
      </c>
      <c r="B6" s="5"/>
      <c r="C6" s="5"/>
      <c r="D6" s="11" t="s">
        <v>4</v>
      </c>
      <c r="E6" s="9"/>
      <c r="F6" s="9"/>
      <c r="G6" s="9"/>
      <c r="H6" s="9"/>
      <c r="I6" s="9"/>
      <c r="J6" s="9"/>
      <c r="K6" s="9"/>
      <c r="L6" s="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4.45" customHeight="1">
      <c r="A7" s="4" t="s">
        <v>131</v>
      </c>
      <c r="B7" s="5"/>
      <c r="C7" s="5"/>
      <c r="D7" s="9"/>
      <c r="E7" s="9"/>
      <c r="F7" s="9"/>
      <c r="G7" s="9"/>
      <c r="H7" s="9"/>
      <c r="I7" s="9"/>
      <c r="J7" s="9"/>
      <c r="K7" s="9"/>
      <c r="L7" s="9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2.75" customHeight="1">
      <c r="A12" s="14" t="s">
        <v>30</v>
      </c>
      <c r="B12" s="14" t="s">
        <v>31</v>
      </c>
      <c r="C12" s="14" t="s">
        <v>32</v>
      </c>
      <c r="D12" s="15">
        <v>500000</v>
      </c>
      <c r="E12" s="15">
        <v>150000</v>
      </c>
      <c r="F12" s="16">
        <v>25</v>
      </c>
      <c r="G12" s="16">
        <v>12</v>
      </c>
      <c r="H12" s="16">
        <v>10</v>
      </c>
      <c r="I12" s="16">
        <v>25</v>
      </c>
      <c r="J12" s="16">
        <v>5</v>
      </c>
      <c r="K12" s="16">
        <v>5</v>
      </c>
      <c r="L12" s="16">
        <f t="shared" ref="L12:L41" si="0">SUM(F12:K12)</f>
        <v>82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2.75" customHeight="1">
      <c r="A13" s="14" t="s">
        <v>34</v>
      </c>
      <c r="B13" s="14" t="s">
        <v>35</v>
      </c>
      <c r="C13" s="14" t="s">
        <v>36</v>
      </c>
      <c r="D13" s="15">
        <v>167000</v>
      </c>
      <c r="E13" s="15">
        <v>150000</v>
      </c>
      <c r="F13" s="16">
        <v>6</v>
      </c>
      <c r="G13" s="16">
        <v>6</v>
      </c>
      <c r="H13" s="16">
        <v>7</v>
      </c>
      <c r="I13" s="16">
        <v>25</v>
      </c>
      <c r="J13" s="16">
        <v>0</v>
      </c>
      <c r="K13" s="16">
        <v>5</v>
      </c>
      <c r="L13" s="16">
        <f t="shared" si="0"/>
        <v>49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2.75" customHeight="1">
      <c r="A14" s="14" t="s">
        <v>38</v>
      </c>
      <c r="B14" s="14" t="s">
        <v>39</v>
      </c>
      <c r="C14" s="14" t="s">
        <v>40</v>
      </c>
      <c r="D14" s="15">
        <v>167000</v>
      </c>
      <c r="E14" s="15">
        <v>150000</v>
      </c>
      <c r="F14" s="16">
        <v>33</v>
      </c>
      <c r="G14" s="16">
        <v>12</v>
      </c>
      <c r="H14" s="16">
        <v>7</v>
      </c>
      <c r="I14" s="16">
        <v>25</v>
      </c>
      <c r="J14" s="16">
        <v>4</v>
      </c>
      <c r="K14" s="16">
        <v>5</v>
      </c>
      <c r="L14" s="16">
        <f t="shared" si="0"/>
        <v>86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2.75" customHeight="1">
      <c r="A15" s="14" t="s">
        <v>41</v>
      </c>
      <c r="B15" s="14" t="s">
        <v>42</v>
      </c>
      <c r="C15" s="14" t="s">
        <v>43</v>
      </c>
      <c r="D15" s="15">
        <v>167000</v>
      </c>
      <c r="E15" s="15">
        <v>150000</v>
      </c>
      <c r="F15" s="16">
        <v>18</v>
      </c>
      <c r="G15" s="16">
        <v>9</v>
      </c>
      <c r="H15" s="16">
        <v>7</v>
      </c>
      <c r="I15" s="16">
        <v>25</v>
      </c>
      <c r="J15" s="16">
        <v>0</v>
      </c>
      <c r="K15" s="16">
        <v>5</v>
      </c>
      <c r="L15" s="16">
        <f t="shared" si="0"/>
        <v>64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2.75" customHeight="1">
      <c r="A16" s="14" t="s">
        <v>44</v>
      </c>
      <c r="B16" s="14" t="s">
        <v>45</v>
      </c>
      <c r="C16" s="14" t="s">
        <v>46</v>
      </c>
      <c r="D16" s="15">
        <v>167000</v>
      </c>
      <c r="E16" s="15">
        <v>150000</v>
      </c>
      <c r="F16" s="16">
        <v>17</v>
      </c>
      <c r="G16" s="16">
        <v>15</v>
      </c>
      <c r="H16" s="16">
        <v>8</v>
      </c>
      <c r="I16" s="16">
        <v>25</v>
      </c>
      <c r="J16" s="16">
        <v>0</v>
      </c>
      <c r="K16" s="16">
        <v>5</v>
      </c>
      <c r="L16" s="16">
        <f t="shared" si="0"/>
        <v>70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2.6" customHeight="1">
      <c r="A17" s="14" t="s">
        <v>47</v>
      </c>
      <c r="B17" s="14" t="s">
        <v>48</v>
      </c>
      <c r="C17" s="14" t="s">
        <v>49</v>
      </c>
      <c r="D17" s="15">
        <v>200000</v>
      </c>
      <c r="E17" s="15">
        <v>150000</v>
      </c>
      <c r="F17" s="16">
        <v>19</v>
      </c>
      <c r="G17" s="16">
        <v>10</v>
      </c>
      <c r="H17" s="16">
        <v>10</v>
      </c>
      <c r="I17" s="16">
        <v>25</v>
      </c>
      <c r="J17" s="16">
        <v>2</v>
      </c>
      <c r="K17" s="16">
        <v>5</v>
      </c>
      <c r="L17" s="16">
        <f t="shared" si="0"/>
        <v>71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2.75" customHeight="1">
      <c r="A18" s="14" t="s">
        <v>50</v>
      </c>
      <c r="B18" s="14" t="s">
        <v>51</v>
      </c>
      <c r="C18" s="14" t="s">
        <v>52</v>
      </c>
      <c r="D18" s="15">
        <v>167000</v>
      </c>
      <c r="E18" s="15">
        <v>150000</v>
      </c>
      <c r="F18" s="16">
        <v>17</v>
      </c>
      <c r="G18" s="16">
        <v>9</v>
      </c>
      <c r="H18" s="16">
        <v>10</v>
      </c>
      <c r="I18" s="16">
        <v>25</v>
      </c>
      <c r="J18" s="16">
        <v>3</v>
      </c>
      <c r="K18" s="16">
        <v>5</v>
      </c>
      <c r="L18" s="16">
        <f t="shared" si="0"/>
        <v>69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2.75" customHeight="1">
      <c r="A19" s="14" t="s">
        <v>53</v>
      </c>
      <c r="B19" s="14" t="s">
        <v>54</v>
      </c>
      <c r="C19" s="14" t="s">
        <v>55</v>
      </c>
      <c r="D19" s="15">
        <v>167000</v>
      </c>
      <c r="E19" s="15">
        <v>150000</v>
      </c>
      <c r="F19" s="16">
        <v>18</v>
      </c>
      <c r="G19" s="16">
        <v>10</v>
      </c>
      <c r="H19" s="16">
        <v>10</v>
      </c>
      <c r="I19" s="16">
        <v>20</v>
      </c>
      <c r="J19" s="16">
        <v>5</v>
      </c>
      <c r="K19" s="16">
        <v>5</v>
      </c>
      <c r="L19" s="16">
        <f t="shared" si="0"/>
        <v>68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3.5" customHeight="1">
      <c r="A20" s="14" t="s">
        <v>56</v>
      </c>
      <c r="B20" s="14" t="s">
        <v>57</v>
      </c>
      <c r="C20" s="14" t="s">
        <v>58</v>
      </c>
      <c r="D20" s="15">
        <v>190000</v>
      </c>
      <c r="E20" s="15">
        <v>150000</v>
      </c>
      <c r="F20" s="16">
        <v>7</v>
      </c>
      <c r="G20" s="16">
        <v>7</v>
      </c>
      <c r="H20" s="16">
        <v>8</v>
      </c>
      <c r="I20" s="16">
        <v>25</v>
      </c>
      <c r="J20" s="16">
        <v>3</v>
      </c>
      <c r="K20" s="16">
        <v>5</v>
      </c>
      <c r="L20" s="16">
        <f t="shared" si="0"/>
        <v>55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2.75" customHeight="1">
      <c r="A21" s="14" t="s">
        <v>59</v>
      </c>
      <c r="B21" s="14" t="s">
        <v>60</v>
      </c>
      <c r="C21" s="14" t="s">
        <v>61</v>
      </c>
      <c r="D21" s="15">
        <v>166700</v>
      </c>
      <c r="E21" s="15">
        <v>150000</v>
      </c>
      <c r="F21" s="16">
        <v>18</v>
      </c>
      <c r="G21" s="16">
        <v>9</v>
      </c>
      <c r="H21" s="16">
        <v>8</v>
      </c>
      <c r="I21" s="16">
        <v>25</v>
      </c>
      <c r="J21" s="16">
        <v>1</v>
      </c>
      <c r="K21" s="16">
        <v>5</v>
      </c>
      <c r="L21" s="16">
        <f t="shared" si="0"/>
        <v>66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2.75" customHeight="1">
      <c r="A22" s="14" t="s">
        <v>62</v>
      </c>
      <c r="B22" s="14" t="s">
        <v>63</v>
      </c>
      <c r="C22" s="14" t="s">
        <v>64</v>
      </c>
      <c r="D22" s="15">
        <v>175000</v>
      </c>
      <c r="E22" s="15">
        <v>150000</v>
      </c>
      <c r="F22" s="16">
        <v>12</v>
      </c>
      <c r="G22" s="16">
        <v>8</v>
      </c>
      <c r="H22" s="16">
        <v>7</v>
      </c>
      <c r="I22" s="16">
        <v>25</v>
      </c>
      <c r="J22" s="16">
        <v>5</v>
      </c>
      <c r="K22" s="16">
        <v>5</v>
      </c>
      <c r="L22" s="16">
        <f t="shared" si="0"/>
        <v>62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2.75" customHeight="1">
      <c r="A23" s="14" t="s">
        <v>65</v>
      </c>
      <c r="B23" s="14" t="s">
        <v>66</v>
      </c>
      <c r="C23" s="14" t="s">
        <v>67</v>
      </c>
      <c r="D23" s="15">
        <v>167000</v>
      </c>
      <c r="E23" s="15">
        <v>150000</v>
      </c>
      <c r="F23" s="16">
        <v>24</v>
      </c>
      <c r="G23" s="16">
        <v>10</v>
      </c>
      <c r="H23" s="16">
        <v>10</v>
      </c>
      <c r="I23" s="16">
        <v>25</v>
      </c>
      <c r="J23" s="16">
        <v>0</v>
      </c>
      <c r="K23" s="16">
        <v>5</v>
      </c>
      <c r="L23" s="16">
        <f t="shared" si="0"/>
        <v>74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2.75" customHeight="1">
      <c r="A24" s="14" t="s">
        <v>68</v>
      </c>
      <c r="B24" s="14" t="s">
        <v>69</v>
      </c>
      <c r="C24" s="14" t="s">
        <v>70</v>
      </c>
      <c r="D24" s="15">
        <v>170500</v>
      </c>
      <c r="E24" s="15">
        <v>150000</v>
      </c>
      <c r="F24" s="16">
        <v>35</v>
      </c>
      <c r="G24" s="16">
        <v>15</v>
      </c>
      <c r="H24" s="16">
        <v>10</v>
      </c>
      <c r="I24" s="16">
        <v>22</v>
      </c>
      <c r="J24" s="16">
        <v>2</v>
      </c>
      <c r="K24" s="16">
        <v>5</v>
      </c>
      <c r="L24" s="16">
        <f t="shared" si="0"/>
        <v>89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2.6" customHeight="1">
      <c r="A25" s="14" t="s">
        <v>71</v>
      </c>
      <c r="B25" s="14" t="s">
        <v>72</v>
      </c>
      <c r="C25" s="14" t="s">
        <v>73</v>
      </c>
      <c r="D25" s="15">
        <v>180000</v>
      </c>
      <c r="E25" s="15">
        <v>150000</v>
      </c>
      <c r="F25" s="16">
        <v>10</v>
      </c>
      <c r="G25" s="16">
        <v>8</v>
      </c>
      <c r="H25" s="16">
        <v>9</v>
      </c>
      <c r="I25" s="16">
        <v>25</v>
      </c>
      <c r="J25" s="16">
        <v>3</v>
      </c>
      <c r="K25" s="16">
        <v>5</v>
      </c>
      <c r="L25" s="16">
        <f t="shared" si="0"/>
        <v>60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2.75" customHeight="1">
      <c r="A26" s="14" t="s">
        <v>74</v>
      </c>
      <c r="B26" s="14" t="s">
        <v>75</v>
      </c>
      <c r="C26" s="14" t="s">
        <v>76</v>
      </c>
      <c r="D26" s="15">
        <v>290000</v>
      </c>
      <c r="E26" s="15">
        <v>145000</v>
      </c>
      <c r="F26" s="16">
        <v>15</v>
      </c>
      <c r="G26" s="16">
        <v>8</v>
      </c>
      <c r="H26" s="16">
        <v>9</v>
      </c>
      <c r="I26" s="16">
        <v>25</v>
      </c>
      <c r="J26" s="16">
        <v>1</v>
      </c>
      <c r="K26" s="16">
        <v>5</v>
      </c>
      <c r="L26" s="16">
        <f t="shared" si="0"/>
        <v>63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2.75" customHeight="1">
      <c r="A27" s="14" t="s">
        <v>77</v>
      </c>
      <c r="B27" s="17" t="s">
        <v>78</v>
      </c>
      <c r="C27" s="14" t="s">
        <v>79</v>
      </c>
      <c r="D27" s="15">
        <v>169500</v>
      </c>
      <c r="E27" s="15">
        <v>150000</v>
      </c>
      <c r="F27" s="16">
        <v>35</v>
      </c>
      <c r="G27" s="16">
        <v>12</v>
      </c>
      <c r="H27" s="16">
        <v>10</v>
      </c>
      <c r="I27" s="16">
        <v>25</v>
      </c>
      <c r="J27" s="16">
        <v>5</v>
      </c>
      <c r="K27" s="16">
        <v>5</v>
      </c>
      <c r="L27" s="16">
        <f t="shared" si="0"/>
        <v>92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14" t="s">
        <v>80</v>
      </c>
      <c r="B28" s="14" t="s">
        <v>81</v>
      </c>
      <c r="C28" s="14" t="s">
        <v>82</v>
      </c>
      <c r="D28" s="15">
        <v>167000</v>
      </c>
      <c r="E28" s="15">
        <v>150000</v>
      </c>
      <c r="F28" s="16">
        <v>8</v>
      </c>
      <c r="G28" s="16">
        <v>9</v>
      </c>
      <c r="H28" s="16">
        <v>9</v>
      </c>
      <c r="I28" s="16">
        <v>25</v>
      </c>
      <c r="J28" s="16">
        <v>4</v>
      </c>
      <c r="K28" s="16">
        <v>5</v>
      </c>
      <c r="L28" s="16">
        <f t="shared" si="0"/>
        <v>60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2.75" customHeight="1">
      <c r="A29" s="14" t="s">
        <v>83</v>
      </c>
      <c r="B29" s="14" t="s">
        <v>84</v>
      </c>
      <c r="C29" s="14" t="s">
        <v>85</v>
      </c>
      <c r="D29" s="15">
        <v>167000</v>
      </c>
      <c r="E29" s="15">
        <v>150000</v>
      </c>
      <c r="F29" s="16">
        <v>18</v>
      </c>
      <c r="G29" s="16">
        <v>9</v>
      </c>
      <c r="H29" s="16">
        <v>9</v>
      </c>
      <c r="I29" s="16">
        <v>24</v>
      </c>
      <c r="J29" s="16">
        <v>5</v>
      </c>
      <c r="K29" s="16">
        <v>5</v>
      </c>
      <c r="L29" s="16">
        <f t="shared" si="0"/>
        <v>70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2.6" customHeight="1">
      <c r="A30" s="14" t="s">
        <v>86</v>
      </c>
      <c r="B30" s="14" t="s">
        <v>87</v>
      </c>
      <c r="C30" s="14" t="s">
        <v>88</v>
      </c>
      <c r="D30" s="18">
        <v>167000</v>
      </c>
      <c r="E30" s="18">
        <v>150000</v>
      </c>
      <c r="F30" s="16">
        <v>31</v>
      </c>
      <c r="G30" s="16">
        <v>12</v>
      </c>
      <c r="H30" s="16">
        <v>7</v>
      </c>
      <c r="I30" s="16">
        <v>25</v>
      </c>
      <c r="J30" s="16">
        <v>0</v>
      </c>
      <c r="K30" s="16">
        <v>5</v>
      </c>
      <c r="L30" s="16">
        <f t="shared" si="0"/>
        <v>80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2.75" customHeight="1">
      <c r="A31" s="14" t="s">
        <v>89</v>
      </c>
      <c r="B31" s="14" t="s">
        <v>90</v>
      </c>
      <c r="C31" s="14" t="s">
        <v>91</v>
      </c>
      <c r="D31" s="15">
        <v>166700</v>
      </c>
      <c r="E31" s="15">
        <v>150000</v>
      </c>
      <c r="F31" s="16">
        <v>11</v>
      </c>
      <c r="G31" s="16">
        <v>10</v>
      </c>
      <c r="H31" s="16">
        <v>7</v>
      </c>
      <c r="I31" s="16">
        <v>25</v>
      </c>
      <c r="J31" s="16">
        <v>2</v>
      </c>
      <c r="K31" s="16">
        <v>5</v>
      </c>
      <c r="L31" s="16">
        <f t="shared" si="0"/>
        <v>60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2.75" customHeight="1">
      <c r="A32" s="14" t="s">
        <v>92</v>
      </c>
      <c r="B32" s="17" t="s">
        <v>93</v>
      </c>
      <c r="C32" s="14" t="s">
        <v>94</v>
      </c>
      <c r="D32" s="15">
        <v>180000</v>
      </c>
      <c r="E32" s="15">
        <v>150000</v>
      </c>
      <c r="F32" s="16">
        <v>29</v>
      </c>
      <c r="G32" s="16">
        <v>15</v>
      </c>
      <c r="H32" s="16">
        <v>10</v>
      </c>
      <c r="I32" s="16">
        <v>25</v>
      </c>
      <c r="J32" s="16">
        <v>2</v>
      </c>
      <c r="K32" s="16">
        <v>5</v>
      </c>
      <c r="L32" s="16">
        <f t="shared" si="0"/>
        <v>86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2.75" customHeight="1">
      <c r="A33" s="14" t="s">
        <v>95</v>
      </c>
      <c r="B33" s="14" t="s">
        <v>96</v>
      </c>
      <c r="C33" s="14" t="s">
        <v>97</v>
      </c>
      <c r="D33" s="18">
        <v>167000</v>
      </c>
      <c r="E33" s="18">
        <v>150000</v>
      </c>
      <c r="F33" s="16">
        <v>20</v>
      </c>
      <c r="G33" s="16">
        <v>13</v>
      </c>
      <c r="H33" s="16">
        <v>10</v>
      </c>
      <c r="I33" s="16">
        <v>25</v>
      </c>
      <c r="J33" s="16">
        <v>4</v>
      </c>
      <c r="K33" s="16">
        <v>5</v>
      </c>
      <c r="L33" s="16">
        <f t="shared" si="0"/>
        <v>77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2.75" customHeight="1">
      <c r="A34" s="14" t="s">
        <v>98</v>
      </c>
      <c r="B34" s="14" t="s">
        <v>99</v>
      </c>
      <c r="C34" s="14" t="s">
        <v>100</v>
      </c>
      <c r="D34" s="15">
        <v>372100</v>
      </c>
      <c r="E34" s="15">
        <v>150000</v>
      </c>
      <c r="F34" s="16">
        <v>20</v>
      </c>
      <c r="G34" s="16">
        <v>13</v>
      </c>
      <c r="H34" s="16">
        <v>9</v>
      </c>
      <c r="I34" s="16">
        <v>25</v>
      </c>
      <c r="J34" s="16">
        <v>0</v>
      </c>
      <c r="K34" s="16">
        <v>5</v>
      </c>
      <c r="L34" s="16">
        <f t="shared" si="0"/>
        <v>72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2.75" customHeight="1">
      <c r="A35" s="14" t="s">
        <v>101</v>
      </c>
      <c r="B35" s="14" t="s">
        <v>102</v>
      </c>
      <c r="C35" s="14" t="s">
        <v>103</v>
      </c>
      <c r="D35" s="15">
        <v>167000</v>
      </c>
      <c r="E35" s="15">
        <v>150000</v>
      </c>
      <c r="F35" s="16">
        <v>28</v>
      </c>
      <c r="G35" s="16">
        <v>10</v>
      </c>
      <c r="H35" s="16">
        <v>8</v>
      </c>
      <c r="I35" s="16">
        <v>25</v>
      </c>
      <c r="J35" s="16">
        <v>5</v>
      </c>
      <c r="K35" s="16">
        <v>5</v>
      </c>
      <c r="L35" s="16">
        <f t="shared" si="0"/>
        <v>81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2.75" customHeight="1">
      <c r="A36" s="14" t="s">
        <v>104</v>
      </c>
      <c r="B36" s="14" t="s">
        <v>105</v>
      </c>
      <c r="C36" s="14" t="s">
        <v>106</v>
      </c>
      <c r="D36" s="15">
        <v>185000</v>
      </c>
      <c r="E36" s="15">
        <v>150000</v>
      </c>
      <c r="F36" s="16">
        <v>7</v>
      </c>
      <c r="G36" s="16">
        <v>6</v>
      </c>
      <c r="H36" s="16">
        <v>7</v>
      </c>
      <c r="I36" s="16">
        <v>25</v>
      </c>
      <c r="J36" s="16">
        <v>0</v>
      </c>
      <c r="K36" s="16">
        <v>5</v>
      </c>
      <c r="L36" s="16">
        <f t="shared" si="0"/>
        <v>50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2.6" customHeight="1">
      <c r="A37" s="14" t="s">
        <v>107</v>
      </c>
      <c r="B37" s="14" t="s">
        <v>108</v>
      </c>
      <c r="C37" s="14" t="s">
        <v>109</v>
      </c>
      <c r="D37" s="15">
        <v>305500</v>
      </c>
      <c r="E37" s="15">
        <v>150000</v>
      </c>
      <c r="F37" s="16">
        <v>32</v>
      </c>
      <c r="G37" s="16">
        <v>15</v>
      </c>
      <c r="H37" s="16">
        <v>10</v>
      </c>
      <c r="I37" s="16">
        <v>16</v>
      </c>
      <c r="J37" s="16">
        <v>3</v>
      </c>
      <c r="K37" s="16">
        <v>5</v>
      </c>
      <c r="L37" s="16">
        <f t="shared" si="0"/>
        <v>81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2.75" customHeight="1">
      <c r="A38" s="14" t="s">
        <v>110</v>
      </c>
      <c r="B38" s="17" t="s">
        <v>111</v>
      </c>
      <c r="C38" s="14" t="s">
        <v>112</v>
      </c>
      <c r="D38" s="15">
        <v>167000</v>
      </c>
      <c r="E38" s="15">
        <v>150000</v>
      </c>
      <c r="F38" s="16">
        <v>32</v>
      </c>
      <c r="G38" s="16">
        <v>12</v>
      </c>
      <c r="H38" s="16">
        <v>10</v>
      </c>
      <c r="I38" s="16">
        <v>20</v>
      </c>
      <c r="J38" s="16">
        <v>4</v>
      </c>
      <c r="K38" s="16">
        <v>5</v>
      </c>
      <c r="L38" s="16">
        <f t="shared" si="0"/>
        <v>83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2.75" customHeight="1">
      <c r="A39" s="14" t="s">
        <v>113</v>
      </c>
      <c r="B39" s="17" t="s">
        <v>114</v>
      </c>
      <c r="C39" s="14" t="s">
        <v>115</v>
      </c>
      <c r="D39" s="15">
        <v>168000</v>
      </c>
      <c r="E39" s="15">
        <v>150000</v>
      </c>
      <c r="F39" s="16">
        <v>29</v>
      </c>
      <c r="G39" s="16">
        <v>10</v>
      </c>
      <c r="H39" s="16">
        <v>10</v>
      </c>
      <c r="I39" s="16">
        <v>25</v>
      </c>
      <c r="J39" s="16">
        <v>2</v>
      </c>
      <c r="K39" s="16">
        <v>5</v>
      </c>
      <c r="L39" s="16">
        <f t="shared" si="0"/>
        <v>81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2.75" customHeight="1">
      <c r="A40" s="14" t="s">
        <v>117</v>
      </c>
      <c r="B40" s="14" t="s">
        <v>118</v>
      </c>
      <c r="C40" s="14" t="s">
        <v>119</v>
      </c>
      <c r="D40" s="15">
        <v>167000</v>
      </c>
      <c r="E40" s="15">
        <v>150000</v>
      </c>
      <c r="F40" s="16">
        <v>18</v>
      </c>
      <c r="G40" s="16">
        <v>9</v>
      </c>
      <c r="H40" s="16">
        <v>10</v>
      </c>
      <c r="I40" s="16">
        <v>20</v>
      </c>
      <c r="J40" s="16">
        <v>3</v>
      </c>
      <c r="K40" s="16">
        <v>5</v>
      </c>
      <c r="L40" s="16">
        <f t="shared" si="0"/>
        <v>65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2.75" customHeight="1">
      <c r="A41" s="14" t="s">
        <v>120</v>
      </c>
      <c r="B41" s="17" t="s">
        <v>121</v>
      </c>
      <c r="C41" s="14" t="s">
        <v>122</v>
      </c>
      <c r="D41" s="15">
        <v>168000</v>
      </c>
      <c r="E41" s="15">
        <v>150000</v>
      </c>
      <c r="F41" s="16">
        <v>38</v>
      </c>
      <c r="G41" s="16">
        <v>15</v>
      </c>
      <c r="H41" s="16">
        <v>10</v>
      </c>
      <c r="I41" s="16">
        <v>25</v>
      </c>
      <c r="J41" s="16">
        <v>1</v>
      </c>
      <c r="K41" s="16">
        <v>5</v>
      </c>
      <c r="L41" s="16">
        <f t="shared" si="0"/>
        <v>94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2.6" customHeight="1">
      <c r="A42" s="6"/>
      <c r="B42" s="6"/>
      <c r="C42" s="6"/>
      <c r="D42" s="19">
        <f>SUM(D12:D41)</f>
        <v>5925000</v>
      </c>
      <c r="E42" s="19">
        <f>SUM(E12:E41)</f>
        <v>4495000</v>
      </c>
      <c r="F42" s="6"/>
      <c r="G42" s="6"/>
      <c r="H42" s="6"/>
      <c r="I42" s="6"/>
      <c r="J42" s="6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</sheetData>
  <mergeCells count="12">
    <mergeCell ref="K9:K10"/>
    <mergeCell ref="L9:L10"/>
    <mergeCell ref="I9:I10"/>
    <mergeCell ref="J9:J10"/>
    <mergeCell ref="A9:A11"/>
    <mergeCell ref="B9:B11"/>
    <mergeCell ref="C9:C11"/>
    <mergeCell ref="D9:D11"/>
    <mergeCell ref="E9:E11"/>
    <mergeCell ref="F9:F10"/>
    <mergeCell ref="G9:G10"/>
    <mergeCell ref="H9:H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ADA72-4AA2-46FD-B8BF-13A970556E24}">
  <dimension ref="A1:BV43"/>
  <sheetViews>
    <sheetView workbookViewId="0"/>
  </sheetViews>
  <sheetFormatPr defaultColWidth="9.140625" defaultRowHeight="15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74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4.45" customHeight="1">
      <c r="A2" s="37" t="s">
        <v>126</v>
      </c>
      <c r="B2" s="38"/>
      <c r="C2" s="38"/>
      <c r="D2" s="4" t="s">
        <v>1</v>
      </c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4.45" customHeight="1">
      <c r="A3" s="37" t="s">
        <v>127</v>
      </c>
      <c r="B3" s="38"/>
      <c r="C3" s="38"/>
      <c r="D3" s="41" t="s">
        <v>2</v>
      </c>
      <c r="E3" s="42"/>
      <c r="F3" s="42"/>
      <c r="G3" s="42"/>
      <c r="H3" s="42"/>
      <c r="I3" s="42"/>
      <c r="J3" s="42"/>
      <c r="K3" s="42"/>
      <c r="L3" s="4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45" customHeight="1">
      <c r="A4" s="31" t="s">
        <v>128</v>
      </c>
      <c r="B4" s="38"/>
      <c r="C4" s="38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45" customHeight="1">
      <c r="A5" s="7" t="s">
        <v>129</v>
      </c>
      <c r="B5" s="6"/>
      <c r="C5" s="6"/>
      <c r="D5" s="31" t="s">
        <v>3</v>
      </c>
      <c r="E5" s="32"/>
      <c r="F5" s="32"/>
      <c r="G5" s="32"/>
      <c r="H5" s="32"/>
      <c r="I5" s="32"/>
      <c r="J5" s="32"/>
      <c r="K5" s="32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4.45" customHeight="1">
      <c r="A6" s="4" t="s">
        <v>130</v>
      </c>
      <c r="B6" s="5"/>
      <c r="C6" s="5"/>
      <c r="D6" s="39" t="s">
        <v>4</v>
      </c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4.45" customHeight="1">
      <c r="A7" s="37" t="s">
        <v>131</v>
      </c>
      <c r="B7" s="38"/>
      <c r="C7" s="38"/>
      <c r="D7" s="40"/>
      <c r="E7" s="40"/>
      <c r="F7" s="40"/>
      <c r="G7" s="40"/>
      <c r="H7" s="40"/>
      <c r="I7" s="40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2.75" customHeight="1">
      <c r="A12" s="14" t="s">
        <v>30</v>
      </c>
      <c r="B12" s="14" t="s">
        <v>31</v>
      </c>
      <c r="C12" s="14" t="s">
        <v>32</v>
      </c>
      <c r="D12" s="15">
        <v>500000</v>
      </c>
      <c r="E12" s="15">
        <v>150000</v>
      </c>
      <c r="F12" s="16">
        <v>30</v>
      </c>
      <c r="G12" s="16">
        <v>10</v>
      </c>
      <c r="H12" s="16">
        <v>10</v>
      </c>
      <c r="I12" s="16">
        <v>25</v>
      </c>
      <c r="J12" s="16">
        <v>5</v>
      </c>
      <c r="K12" s="16">
        <v>5</v>
      </c>
      <c r="L12" s="16">
        <f t="shared" ref="L12:L41" si="0">SUM(F12:K12)</f>
        <v>85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2.75" customHeight="1">
      <c r="A13" s="14" t="s">
        <v>34</v>
      </c>
      <c r="B13" s="14" t="s">
        <v>35</v>
      </c>
      <c r="C13" s="14" t="s">
        <v>36</v>
      </c>
      <c r="D13" s="15">
        <v>167000</v>
      </c>
      <c r="E13" s="15">
        <v>150000</v>
      </c>
      <c r="F13" s="16">
        <v>6</v>
      </c>
      <c r="G13" s="16">
        <v>6</v>
      </c>
      <c r="H13" s="16">
        <v>7</v>
      </c>
      <c r="I13" s="16">
        <v>25</v>
      </c>
      <c r="J13" s="16">
        <v>0</v>
      </c>
      <c r="K13" s="16">
        <v>5</v>
      </c>
      <c r="L13" s="16">
        <f t="shared" si="0"/>
        <v>49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2.75" customHeight="1">
      <c r="A14" s="14" t="s">
        <v>38</v>
      </c>
      <c r="B14" s="14" t="s">
        <v>39</v>
      </c>
      <c r="C14" s="14" t="s">
        <v>40</v>
      </c>
      <c r="D14" s="15">
        <v>167000</v>
      </c>
      <c r="E14" s="15">
        <v>150000</v>
      </c>
      <c r="F14" s="16">
        <v>28</v>
      </c>
      <c r="G14" s="16">
        <v>10</v>
      </c>
      <c r="H14" s="16">
        <v>7</v>
      </c>
      <c r="I14" s="16">
        <v>25</v>
      </c>
      <c r="J14" s="16">
        <v>4</v>
      </c>
      <c r="K14" s="16">
        <v>5</v>
      </c>
      <c r="L14" s="16">
        <f t="shared" si="0"/>
        <v>79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2.75" customHeight="1">
      <c r="A15" s="14" t="s">
        <v>41</v>
      </c>
      <c r="B15" s="14" t="s">
        <v>42</v>
      </c>
      <c r="C15" s="14" t="s">
        <v>43</v>
      </c>
      <c r="D15" s="15">
        <v>167000</v>
      </c>
      <c r="E15" s="15">
        <v>150000</v>
      </c>
      <c r="F15" s="16">
        <v>19</v>
      </c>
      <c r="G15" s="16">
        <v>9</v>
      </c>
      <c r="H15" s="16">
        <v>7</v>
      </c>
      <c r="I15" s="16">
        <v>25</v>
      </c>
      <c r="J15" s="16">
        <v>0</v>
      </c>
      <c r="K15" s="16">
        <v>5</v>
      </c>
      <c r="L15" s="16">
        <f t="shared" si="0"/>
        <v>65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2.75" customHeight="1">
      <c r="A16" s="14" t="s">
        <v>44</v>
      </c>
      <c r="B16" s="14" t="s">
        <v>45</v>
      </c>
      <c r="C16" s="14" t="s">
        <v>46</v>
      </c>
      <c r="D16" s="15">
        <v>167000</v>
      </c>
      <c r="E16" s="15">
        <v>150000</v>
      </c>
      <c r="F16" s="16">
        <v>19</v>
      </c>
      <c r="G16" s="16">
        <v>12</v>
      </c>
      <c r="H16" s="16">
        <v>8</v>
      </c>
      <c r="I16" s="16">
        <v>25</v>
      </c>
      <c r="J16" s="16">
        <v>0</v>
      </c>
      <c r="K16" s="16">
        <v>5</v>
      </c>
      <c r="L16" s="16">
        <f t="shared" si="0"/>
        <v>69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2.6" customHeight="1">
      <c r="A17" s="14" t="s">
        <v>47</v>
      </c>
      <c r="B17" s="14" t="s">
        <v>48</v>
      </c>
      <c r="C17" s="14" t="s">
        <v>49</v>
      </c>
      <c r="D17" s="15">
        <v>200000</v>
      </c>
      <c r="E17" s="15">
        <v>150000</v>
      </c>
      <c r="F17" s="16">
        <v>21</v>
      </c>
      <c r="G17" s="16">
        <v>10</v>
      </c>
      <c r="H17" s="16">
        <v>9</v>
      </c>
      <c r="I17" s="16">
        <v>25</v>
      </c>
      <c r="J17" s="16">
        <v>2</v>
      </c>
      <c r="K17" s="16">
        <v>5</v>
      </c>
      <c r="L17" s="16">
        <f t="shared" si="0"/>
        <v>72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2.75" customHeight="1">
      <c r="A18" s="14" t="s">
        <v>50</v>
      </c>
      <c r="B18" s="14" t="s">
        <v>51</v>
      </c>
      <c r="C18" s="14" t="s">
        <v>52</v>
      </c>
      <c r="D18" s="15">
        <v>167000</v>
      </c>
      <c r="E18" s="15">
        <v>150000</v>
      </c>
      <c r="F18" s="16">
        <v>21</v>
      </c>
      <c r="G18" s="16">
        <v>10</v>
      </c>
      <c r="H18" s="16">
        <v>9</v>
      </c>
      <c r="I18" s="16">
        <v>25</v>
      </c>
      <c r="J18" s="16">
        <v>3</v>
      </c>
      <c r="K18" s="16">
        <v>5</v>
      </c>
      <c r="L18" s="16">
        <f t="shared" si="0"/>
        <v>73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2.75" customHeight="1">
      <c r="A19" s="14" t="s">
        <v>53</v>
      </c>
      <c r="B19" s="14" t="s">
        <v>54</v>
      </c>
      <c r="C19" s="14" t="s">
        <v>55</v>
      </c>
      <c r="D19" s="15">
        <v>167000</v>
      </c>
      <c r="E19" s="15">
        <v>150000</v>
      </c>
      <c r="F19" s="16">
        <v>17</v>
      </c>
      <c r="G19" s="16">
        <v>10</v>
      </c>
      <c r="H19" s="16">
        <v>9</v>
      </c>
      <c r="I19" s="16">
        <v>25</v>
      </c>
      <c r="J19" s="16">
        <v>5</v>
      </c>
      <c r="K19" s="16">
        <v>5</v>
      </c>
      <c r="L19" s="16">
        <f t="shared" si="0"/>
        <v>71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3.5" customHeight="1">
      <c r="A20" s="14" t="s">
        <v>56</v>
      </c>
      <c r="B20" s="14" t="s">
        <v>57</v>
      </c>
      <c r="C20" s="14" t="s">
        <v>58</v>
      </c>
      <c r="D20" s="15">
        <v>190000</v>
      </c>
      <c r="E20" s="15">
        <v>150000</v>
      </c>
      <c r="F20" s="16">
        <v>19</v>
      </c>
      <c r="G20" s="16">
        <v>10</v>
      </c>
      <c r="H20" s="16">
        <v>9</v>
      </c>
      <c r="I20" s="16">
        <v>25</v>
      </c>
      <c r="J20" s="16">
        <v>3</v>
      </c>
      <c r="K20" s="16">
        <v>5</v>
      </c>
      <c r="L20" s="16">
        <f t="shared" si="0"/>
        <v>71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2.75" customHeight="1">
      <c r="A21" s="14" t="s">
        <v>59</v>
      </c>
      <c r="B21" s="14" t="s">
        <v>60</v>
      </c>
      <c r="C21" s="14" t="s">
        <v>61</v>
      </c>
      <c r="D21" s="15">
        <v>166700</v>
      </c>
      <c r="E21" s="15">
        <v>150000</v>
      </c>
      <c r="F21" s="16">
        <v>28</v>
      </c>
      <c r="G21" s="16">
        <v>9</v>
      </c>
      <c r="H21" s="16">
        <v>8</v>
      </c>
      <c r="I21" s="16">
        <v>25</v>
      </c>
      <c r="J21" s="16">
        <v>1</v>
      </c>
      <c r="K21" s="16">
        <v>5</v>
      </c>
      <c r="L21" s="16">
        <f t="shared" si="0"/>
        <v>76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2.75" customHeight="1">
      <c r="A22" s="14" t="s">
        <v>62</v>
      </c>
      <c r="B22" s="14" t="s">
        <v>63</v>
      </c>
      <c r="C22" s="14" t="s">
        <v>64</v>
      </c>
      <c r="D22" s="15">
        <v>175000</v>
      </c>
      <c r="E22" s="15">
        <v>150000</v>
      </c>
      <c r="F22" s="16">
        <v>15</v>
      </c>
      <c r="G22" s="16">
        <v>8</v>
      </c>
      <c r="H22" s="16">
        <v>7</v>
      </c>
      <c r="I22" s="16">
        <v>25</v>
      </c>
      <c r="J22" s="16">
        <v>5</v>
      </c>
      <c r="K22" s="16">
        <v>5</v>
      </c>
      <c r="L22" s="16">
        <f t="shared" si="0"/>
        <v>65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2.75" customHeight="1">
      <c r="A23" s="14" t="s">
        <v>65</v>
      </c>
      <c r="B23" s="14" t="s">
        <v>66</v>
      </c>
      <c r="C23" s="14" t="s">
        <v>67</v>
      </c>
      <c r="D23" s="15">
        <v>167000</v>
      </c>
      <c r="E23" s="15">
        <v>150000</v>
      </c>
      <c r="F23" s="16">
        <v>27</v>
      </c>
      <c r="G23" s="16">
        <v>9</v>
      </c>
      <c r="H23" s="16">
        <v>8</v>
      </c>
      <c r="I23" s="16">
        <v>25</v>
      </c>
      <c r="J23" s="16">
        <v>0</v>
      </c>
      <c r="K23" s="16">
        <v>5</v>
      </c>
      <c r="L23" s="16">
        <f t="shared" si="0"/>
        <v>74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2.75" customHeight="1">
      <c r="A24" s="14" t="s">
        <v>68</v>
      </c>
      <c r="B24" s="14" t="s">
        <v>69</v>
      </c>
      <c r="C24" s="14" t="s">
        <v>70</v>
      </c>
      <c r="D24" s="15">
        <v>170500</v>
      </c>
      <c r="E24" s="15">
        <v>150000</v>
      </c>
      <c r="F24" s="16">
        <v>29</v>
      </c>
      <c r="G24" s="16">
        <v>12</v>
      </c>
      <c r="H24" s="16">
        <v>9</v>
      </c>
      <c r="I24" s="16">
        <v>25</v>
      </c>
      <c r="J24" s="16">
        <v>2</v>
      </c>
      <c r="K24" s="16">
        <v>5</v>
      </c>
      <c r="L24" s="16">
        <f t="shared" si="0"/>
        <v>82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2.6" customHeight="1">
      <c r="A25" s="14" t="s">
        <v>71</v>
      </c>
      <c r="B25" s="14" t="s">
        <v>72</v>
      </c>
      <c r="C25" s="14" t="s">
        <v>73</v>
      </c>
      <c r="D25" s="15">
        <v>180000</v>
      </c>
      <c r="E25" s="15">
        <v>150000</v>
      </c>
      <c r="F25" s="16">
        <v>15</v>
      </c>
      <c r="G25" s="16">
        <v>8</v>
      </c>
      <c r="H25" s="16">
        <v>8</v>
      </c>
      <c r="I25" s="16">
        <v>25</v>
      </c>
      <c r="J25" s="16">
        <v>3</v>
      </c>
      <c r="K25" s="16">
        <v>5</v>
      </c>
      <c r="L25" s="16">
        <f t="shared" si="0"/>
        <v>64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2.75" customHeight="1">
      <c r="A26" s="14" t="s">
        <v>74</v>
      </c>
      <c r="B26" s="14" t="s">
        <v>75</v>
      </c>
      <c r="C26" s="14" t="s">
        <v>76</v>
      </c>
      <c r="D26" s="15">
        <v>290000</v>
      </c>
      <c r="E26" s="15">
        <v>145000</v>
      </c>
      <c r="F26" s="16">
        <v>15</v>
      </c>
      <c r="G26" s="16">
        <v>8</v>
      </c>
      <c r="H26" s="16">
        <v>8</v>
      </c>
      <c r="I26" s="16">
        <v>25</v>
      </c>
      <c r="J26" s="16">
        <v>1</v>
      </c>
      <c r="K26" s="16">
        <v>5</v>
      </c>
      <c r="L26" s="16">
        <f t="shared" si="0"/>
        <v>62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2.75" customHeight="1">
      <c r="A27" s="14" t="s">
        <v>77</v>
      </c>
      <c r="B27" s="17" t="s">
        <v>78</v>
      </c>
      <c r="C27" s="14" t="s">
        <v>79</v>
      </c>
      <c r="D27" s="15">
        <v>169500</v>
      </c>
      <c r="E27" s="15">
        <v>150000</v>
      </c>
      <c r="F27" s="16">
        <v>29</v>
      </c>
      <c r="G27" s="16">
        <v>12</v>
      </c>
      <c r="H27" s="16">
        <v>9</v>
      </c>
      <c r="I27" s="16">
        <v>25</v>
      </c>
      <c r="J27" s="16">
        <v>5</v>
      </c>
      <c r="K27" s="16">
        <v>5</v>
      </c>
      <c r="L27" s="16">
        <f t="shared" si="0"/>
        <v>85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14" t="s">
        <v>80</v>
      </c>
      <c r="B28" s="14" t="s">
        <v>81</v>
      </c>
      <c r="C28" s="14" t="s">
        <v>82</v>
      </c>
      <c r="D28" s="15">
        <v>167000</v>
      </c>
      <c r="E28" s="15">
        <v>150000</v>
      </c>
      <c r="F28" s="16">
        <v>15</v>
      </c>
      <c r="G28" s="16">
        <v>8</v>
      </c>
      <c r="H28" s="16">
        <v>8</v>
      </c>
      <c r="I28" s="16">
        <v>25</v>
      </c>
      <c r="J28" s="16">
        <v>4</v>
      </c>
      <c r="K28" s="16">
        <v>5</v>
      </c>
      <c r="L28" s="16">
        <f t="shared" si="0"/>
        <v>65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2.75" customHeight="1">
      <c r="A29" s="14" t="s">
        <v>83</v>
      </c>
      <c r="B29" s="14" t="s">
        <v>84</v>
      </c>
      <c r="C29" s="14" t="s">
        <v>85</v>
      </c>
      <c r="D29" s="15">
        <v>167000</v>
      </c>
      <c r="E29" s="15">
        <v>150000</v>
      </c>
      <c r="F29" s="16">
        <v>22</v>
      </c>
      <c r="G29" s="16">
        <v>9</v>
      </c>
      <c r="H29" s="16">
        <v>9</v>
      </c>
      <c r="I29" s="16">
        <v>25</v>
      </c>
      <c r="J29" s="16">
        <v>5</v>
      </c>
      <c r="K29" s="16">
        <v>5</v>
      </c>
      <c r="L29" s="16">
        <f t="shared" si="0"/>
        <v>75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2.6" customHeight="1">
      <c r="A30" s="14" t="s">
        <v>86</v>
      </c>
      <c r="B30" s="14" t="s">
        <v>87</v>
      </c>
      <c r="C30" s="14" t="s">
        <v>88</v>
      </c>
      <c r="D30" s="18">
        <v>167000</v>
      </c>
      <c r="E30" s="18">
        <v>150000</v>
      </c>
      <c r="F30" s="16">
        <v>28</v>
      </c>
      <c r="G30" s="16">
        <v>10</v>
      </c>
      <c r="H30" s="16">
        <v>8</v>
      </c>
      <c r="I30" s="16">
        <v>25</v>
      </c>
      <c r="J30" s="16">
        <v>0</v>
      </c>
      <c r="K30" s="16">
        <v>5</v>
      </c>
      <c r="L30" s="16">
        <f t="shared" si="0"/>
        <v>76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2.75" customHeight="1">
      <c r="A31" s="14" t="s">
        <v>89</v>
      </c>
      <c r="B31" s="14" t="s">
        <v>90</v>
      </c>
      <c r="C31" s="14" t="s">
        <v>91</v>
      </c>
      <c r="D31" s="15">
        <v>166700</v>
      </c>
      <c r="E31" s="15">
        <v>150000</v>
      </c>
      <c r="F31" s="16">
        <v>15</v>
      </c>
      <c r="G31" s="16">
        <v>8</v>
      </c>
      <c r="H31" s="16">
        <v>7</v>
      </c>
      <c r="I31" s="16">
        <v>25</v>
      </c>
      <c r="J31" s="16">
        <v>2</v>
      </c>
      <c r="K31" s="16">
        <v>5</v>
      </c>
      <c r="L31" s="16">
        <f t="shared" si="0"/>
        <v>62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2.75" customHeight="1">
      <c r="A32" s="14" t="s">
        <v>92</v>
      </c>
      <c r="B32" s="17" t="s">
        <v>93</v>
      </c>
      <c r="C32" s="14" t="s">
        <v>94</v>
      </c>
      <c r="D32" s="15">
        <v>180000</v>
      </c>
      <c r="E32" s="15">
        <v>150000</v>
      </c>
      <c r="F32" s="16">
        <v>29</v>
      </c>
      <c r="G32" s="16">
        <v>12</v>
      </c>
      <c r="H32" s="16">
        <v>9</v>
      </c>
      <c r="I32" s="16">
        <v>25</v>
      </c>
      <c r="J32" s="16">
        <v>2</v>
      </c>
      <c r="K32" s="16">
        <v>5</v>
      </c>
      <c r="L32" s="16">
        <f t="shared" si="0"/>
        <v>82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2.75" customHeight="1">
      <c r="A33" s="14" t="s">
        <v>95</v>
      </c>
      <c r="B33" s="14" t="s">
        <v>96</v>
      </c>
      <c r="C33" s="14" t="s">
        <v>97</v>
      </c>
      <c r="D33" s="18">
        <v>167000</v>
      </c>
      <c r="E33" s="18">
        <v>150000</v>
      </c>
      <c r="F33" s="16">
        <v>29</v>
      </c>
      <c r="G33" s="16">
        <v>11</v>
      </c>
      <c r="H33" s="16">
        <v>9</v>
      </c>
      <c r="I33" s="16">
        <v>25</v>
      </c>
      <c r="J33" s="16">
        <v>4</v>
      </c>
      <c r="K33" s="16">
        <v>5</v>
      </c>
      <c r="L33" s="16">
        <f t="shared" si="0"/>
        <v>83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2.75" customHeight="1">
      <c r="A34" s="14" t="s">
        <v>98</v>
      </c>
      <c r="B34" s="14" t="s">
        <v>99</v>
      </c>
      <c r="C34" s="14" t="s">
        <v>100</v>
      </c>
      <c r="D34" s="15">
        <v>372100</v>
      </c>
      <c r="E34" s="15">
        <v>150000</v>
      </c>
      <c r="F34" s="16">
        <v>23</v>
      </c>
      <c r="G34" s="16">
        <v>10</v>
      </c>
      <c r="H34" s="16">
        <v>9</v>
      </c>
      <c r="I34" s="16">
        <v>25</v>
      </c>
      <c r="J34" s="16">
        <v>0</v>
      </c>
      <c r="K34" s="16">
        <v>5</v>
      </c>
      <c r="L34" s="16">
        <f t="shared" si="0"/>
        <v>72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2.75" customHeight="1">
      <c r="A35" s="14" t="s">
        <v>101</v>
      </c>
      <c r="B35" s="14" t="s">
        <v>102</v>
      </c>
      <c r="C35" s="14" t="s">
        <v>103</v>
      </c>
      <c r="D35" s="15">
        <v>167000</v>
      </c>
      <c r="E35" s="15">
        <v>150000</v>
      </c>
      <c r="F35" s="16">
        <v>28</v>
      </c>
      <c r="G35" s="16">
        <v>10</v>
      </c>
      <c r="H35" s="16">
        <v>8</v>
      </c>
      <c r="I35" s="16">
        <v>25</v>
      </c>
      <c r="J35" s="16">
        <v>5</v>
      </c>
      <c r="K35" s="16">
        <v>5</v>
      </c>
      <c r="L35" s="16">
        <f t="shared" si="0"/>
        <v>81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2.75" customHeight="1">
      <c r="A36" s="14" t="s">
        <v>104</v>
      </c>
      <c r="B36" s="14" t="s">
        <v>105</v>
      </c>
      <c r="C36" s="14" t="s">
        <v>106</v>
      </c>
      <c r="D36" s="15">
        <v>185000</v>
      </c>
      <c r="E36" s="15">
        <v>150000</v>
      </c>
      <c r="F36" s="16">
        <v>15</v>
      </c>
      <c r="G36" s="16">
        <v>8</v>
      </c>
      <c r="H36" s="16">
        <v>8</v>
      </c>
      <c r="I36" s="16">
        <v>25</v>
      </c>
      <c r="J36" s="16">
        <v>0</v>
      </c>
      <c r="K36" s="16">
        <v>5</v>
      </c>
      <c r="L36" s="16">
        <f t="shared" si="0"/>
        <v>61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2.6" customHeight="1">
      <c r="A37" s="14" t="s">
        <v>107</v>
      </c>
      <c r="B37" s="14" t="s">
        <v>108</v>
      </c>
      <c r="C37" s="14" t="s">
        <v>109</v>
      </c>
      <c r="D37" s="15">
        <v>305500</v>
      </c>
      <c r="E37" s="15">
        <v>150000</v>
      </c>
      <c r="F37" s="16">
        <v>30</v>
      </c>
      <c r="G37" s="16">
        <v>13</v>
      </c>
      <c r="H37" s="16">
        <v>10</v>
      </c>
      <c r="I37" s="16">
        <v>20</v>
      </c>
      <c r="J37" s="16">
        <v>3</v>
      </c>
      <c r="K37" s="16">
        <v>5</v>
      </c>
      <c r="L37" s="16">
        <f t="shared" si="0"/>
        <v>81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2.75" customHeight="1">
      <c r="A38" s="14" t="s">
        <v>110</v>
      </c>
      <c r="B38" s="17" t="s">
        <v>111</v>
      </c>
      <c r="C38" s="14" t="s">
        <v>112</v>
      </c>
      <c r="D38" s="15">
        <v>167000</v>
      </c>
      <c r="E38" s="15">
        <v>150000</v>
      </c>
      <c r="F38" s="16">
        <v>35</v>
      </c>
      <c r="G38" s="16">
        <v>10</v>
      </c>
      <c r="H38" s="16">
        <v>9</v>
      </c>
      <c r="I38" s="16">
        <v>25</v>
      </c>
      <c r="J38" s="16">
        <v>4</v>
      </c>
      <c r="K38" s="16">
        <v>5</v>
      </c>
      <c r="L38" s="16">
        <f t="shared" si="0"/>
        <v>88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2.75" customHeight="1">
      <c r="A39" s="14" t="s">
        <v>113</v>
      </c>
      <c r="B39" s="17" t="s">
        <v>114</v>
      </c>
      <c r="C39" s="14" t="s">
        <v>115</v>
      </c>
      <c r="D39" s="15">
        <v>168000</v>
      </c>
      <c r="E39" s="15">
        <v>150000</v>
      </c>
      <c r="F39" s="16">
        <v>32</v>
      </c>
      <c r="G39" s="16">
        <v>10</v>
      </c>
      <c r="H39" s="16">
        <v>9</v>
      </c>
      <c r="I39" s="16">
        <v>25</v>
      </c>
      <c r="J39" s="16">
        <v>2</v>
      </c>
      <c r="K39" s="16">
        <v>5</v>
      </c>
      <c r="L39" s="16">
        <f t="shared" si="0"/>
        <v>83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2.75" customHeight="1">
      <c r="A40" s="14" t="s">
        <v>117</v>
      </c>
      <c r="B40" s="14" t="s">
        <v>118</v>
      </c>
      <c r="C40" s="14" t="s">
        <v>119</v>
      </c>
      <c r="D40" s="15">
        <v>167000</v>
      </c>
      <c r="E40" s="15">
        <v>150000</v>
      </c>
      <c r="F40" s="16">
        <v>21</v>
      </c>
      <c r="G40" s="16">
        <v>9</v>
      </c>
      <c r="H40" s="16">
        <v>9</v>
      </c>
      <c r="I40" s="16">
        <v>25</v>
      </c>
      <c r="J40" s="16">
        <v>3</v>
      </c>
      <c r="K40" s="16">
        <v>5</v>
      </c>
      <c r="L40" s="16">
        <f t="shared" si="0"/>
        <v>72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2.75" customHeight="1">
      <c r="A41" s="14" t="s">
        <v>120</v>
      </c>
      <c r="B41" s="17" t="s">
        <v>121</v>
      </c>
      <c r="C41" s="14" t="s">
        <v>122</v>
      </c>
      <c r="D41" s="15">
        <v>168000</v>
      </c>
      <c r="E41" s="15">
        <v>150000</v>
      </c>
      <c r="F41" s="16">
        <v>29</v>
      </c>
      <c r="G41" s="16">
        <v>10</v>
      </c>
      <c r="H41" s="16">
        <v>9</v>
      </c>
      <c r="I41" s="16">
        <v>25</v>
      </c>
      <c r="J41" s="16">
        <v>1</v>
      </c>
      <c r="K41" s="16">
        <v>5</v>
      </c>
      <c r="L41" s="16">
        <f t="shared" si="0"/>
        <v>79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2.6" customHeight="1">
      <c r="A42" s="6"/>
      <c r="B42" s="6"/>
      <c r="C42" s="6"/>
      <c r="D42" s="19">
        <f>SUM(D12:D41)</f>
        <v>5925000</v>
      </c>
      <c r="E42" s="19">
        <f>SUM(E12:E41)</f>
        <v>4495000</v>
      </c>
      <c r="F42" s="6"/>
      <c r="G42" s="6"/>
      <c r="H42" s="6"/>
      <c r="I42" s="6"/>
      <c r="J42" s="6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</sheetData>
  <mergeCells count="20">
    <mergeCell ref="D5:L5"/>
    <mergeCell ref="A2:C2"/>
    <mergeCell ref="A3:C3"/>
    <mergeCell ref="D3:L3"/>
    <mergeCell ref="A4:C4"/>
    <mergeCell ref="D4:L4"/>
    <mergeCell ref="A7:C7"/>
    <mergeCell ref="A9:A11"/>
    <mergeCell ref="B9:B11"/>
    <mergeCell ref="C9:C11"/>
    <mergeCell ref="D9:D11"/>
    <mergeCell ref="I9:I10"/>
    <mergeCell ref="J9:J10"/>
    <mergeCell ref="K9:K10"/>
    <mergeCell ref="L9:L10"/>
    <mergeCell ref="D6:L7"/>
    <mergeCell ref="E9:E11"/>
    <mergeCell ref="F9:F10"/>
    <mergeCell ref="G9:G10"/>
    <mergeCell ref="H9:H1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39E08-5886-4BC7-B695-F1AE7FE83C0E}">
  <dimension ref="A1:BV43"/>
  <sheetViews>
    <sheetView workbookViewId="0"/>
  </sheetViews>
  <sheetFormatPr defaultColWidth="9.140625" defaultRowHeight="15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74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4.45" customHeight="1">
      <c r="A2" s="37" t="s">
        <v>126</v>
      </c>
      <c r="B2" s="38"/>
      <c r="C2" s="38"/>
      <c r="D2" s="4" t="s">
        <v>1</v>
      </c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4.45" customHeight="1">
      <c r="A3" s="37" t="s">
        <v>127</v>
      </c>
      <c r="B3" s="38"/>
      <c r="C3" s="38"/>
      <c r="D3" s="41" t="s">
        <v>2</v>
      </c>
      <c r="E3" s="42"/>
      <c r="F3" s="42"/>
      <c r="G3" s="42"/>
      <c r="H3" s="42"/>
      <c r="I3" s="42"/>
      <c r="J3" s="42"/>
      <c r="K3" s="42"/>
      <c r="L3" s="4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45" customHeight="1">
      <c r="A4" s="31" t="s">
        <v>128</v>
      </c>
      <c r="B4" s="38"/>
      <c r="C4" s="38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45" customHeight="1">
      <c r="A5" s="7" t="s">
        <v>129</v>
      </c>
      <c r="B5" s="6"/>
      <c r="C5" s="6"/>
      <c r="D5" s="31" t="s">
        <v>3</v>
      </c>
      <c r="E5" s="32"/>
      <c r="F5" s="32"/>
      <c r="G5" s="32"/>
      <c r="H5" s="32"/>
      <c r="I5" s="32"/>
      <c r="J5" s="32"/>
      <c r="K5" s="32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4.45" customHeight="1">
      <c r="A6" s="4" t="s">
        <v>130</v>
      </c>
      <c r="B6" s="5"/>
      <c r="C6" s="5"/>
      <c r="D6" s="39" t="s">
        <v>4</v>
      </c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4.45" customHeight="1">
      <c r="A7" s="37" t="s">
        <v>131</v>
      </c>
      <c r="B7" s="38"/>
      <c r="C7" s="38"/>
      <c r="D7" s="40"/>
      <c r="E7" s="40"/>
      <c r="F7" s="40"/>
      <c r="G7" s="40"/>
      <c r="H7" s="40"/>
      <c r="I7" s="40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2.75" customHeight="1">
      <c r="A12" s="14" t="s">
        <v>30</v>
      </c>
      <c r="B12" s="14" t="s">
        <v>31</v>
      </c>
      <c r="C12" s="14" t="s">
        <v>32</v>
      </c>
      <c r="D12" s="15">
        <v>500000</v>
      </c>
      <c r="E12" s="15">
        <v>150000</v>
      </c>
      <c r="F12" s="16">
        <v>25</v>
      </c>
      <c r="G12" s="16">
        <v>10</v>
      </c>
      <c r="H12" s="16">
        <v>10</v>
      </c>
      <c r="I12" s="16">
        <v>25</v>
      </c>
      <c r="J12" s="16">
        <v>5</v>
      </c>
      <c r="K12" s="16">
        <v>5</v>
      </c>
      <c r="L12" s="16">
        <f t="shared" ref="L12:L41" si="0">SUM(F12:K12)</f>
        <v>80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2.75" customHeight="1">
      <c r="A13" s="14" t="s">
        <v>34</v>
      </c>
      <c r="B13" s="14" t="s">
        <v>35</v>
      </c>
      <c r="C13" s="14" t="s">
        <v>36</v>
      </c>
      <c r="D13" s="15">
        <v>167000</v>
      </c>
      <c r="E13" s="15">
        <v>150000</v>
      </c>
      <c r="F13" s="16">
        <v>10</v>
      </c>
      <c r="G13" s="16">
        <v>6</v>
      </c>
      <c r="H13" s="16">
        <v>7</v>
      </c>
      <c r="I13" s="16">
        <v>25</v>
      </c>
      <c r="J13" s="16">
        <v>0</v>
      </c>
      <c r="K13" s="16">
        <v>5</v>
      </c>
      <c r="L13" s="16">
        <f t="shared" si="0"/>
        <v>53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2.75" customHeight="1">
      <c r="A14" s="14" t="s">
        <v>38</v>
      </c>
      <c r="B14" s="14" t="s">
        <v>39</v>
      </c>
      <c r="C14" s="14" t="s">
        <v>40</v>
      </c>
      <c r="D14" s="15">
        <v>167000</v>
      </c>
      <c r="E14" s="15">
        <v>150000</v>
      </c>
      <c r="F14" s="16">
        <v>29</v>
      </c>
      <c r="G14" s="16">
        <v>10</v>
      </c>
      <c r="H14" s="16">
        <v>7</v>
      </c>
      <c r="I14" s="16">
        <v>25</v>
      </c>
      <c r="J14" s="16">
        <v>4</v>
      </c>
      <c r="K14" s="16">
        <v>5</v>
      </c>
      <c r="L14" s="16">
        <f t="shared" si="0"/>
        <v>80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2.75" customHeight="1">
      <c r="A15" s="14" t="s">
        <v>41</v>
      </c>
      <c r="B15" s="14" t="s">
        <v>42</v>
      </c>
      <c r="C15" s="14" t="s">
        <v>43</v>
      </c>
      <c r="D15" s="15">
        <v>167000</v>
      </c>
      <c r="E15" s="15">
        <v>150000</v>
      </c>
      <c r="F15" s="16">
        <v>15</v>
      </c>
      <c r="G15" s="16">
        <v>9</v>
      </c>
      <c r="H15" s="16">
        <v>7</v>
      </c>
      <c r="I15" s="16">
        <v>25</v>
      </c>
      <c r="J15" s="16">
        <v>0</v>
      </c>
      <c r="K15" s="16">
        <v>5</v>
      </c>
      <c r="L15" s="16">
        <f t="shared" si="0"/>
        <v>61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2.75" customHeight="1">
      <c r="A16" s="14" t="s">
        <v>44</v>
      </c>
      <c r="B16" s="14" t="s">
        <v>45</v>
      </c>
      <c r="C16" s="14" t="s">
        <v>46</v>
      </c>
      <c r="D16" s="15">
        <v>167000</v>
      </c>
      <c r="E16" s="15">
        <v>150000</v>
      </c>
      <c r="F16" s="16">
        <v>21</v>
      </c>
      <c r="G16" s="16">
        <v>10</v>
      </c>
      <c r="H16" s="16">
        <v>7</v>
      </c>
      <c r="I16" s="16">
        <v>25</v>
      </c>
      <c r="J16" s="16">
        <v>0</v>
      </c>
      <c r="K16" s="16">
        <v>5</v>
      </c>
      <c r="L16" s="16">
        <f t="shared" si="0"/>
        <v>68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2.6" customHeight="1">
      <c r="A17" s="14" t="s">
        <v>47</v>
      </c>
      <c r="B17" s="14" t="s">
        <v>48</v>
      </c>
      <c r="C17" s="14" t="s">
        <v>49</v>
      </c>
      <c r="D17" s="15">
        <v>200000</v>
      </c>
      <c r="E17" s="15">
        <v>150000</v>
      </c>
      <c r="F17" s="16">
        <v>20</v>
      </c>
      <c r="G17" s="16">
        <v>10</v>
      </c>
      <c r="H17" s="16">
        <v>8</v>
      </c>
      <c r="I17" s="16">
        <v>25</v>
      </c>
      <c r="J17" s="16">
        <v>2</v>
      </c>
      <c r="K17" s="16">
        <v>5</v>
      </c>
      <c r="L17" s="16">
        <f t="shared" si="0"/>
        <v>70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2.75" customHeight="1">
      <c r="A18" s="14" t="s">
        <v>50</v>
      </c>
      <c r="B18" s="14" t="s">
        <v>51</v>
      </c>
      <c r="C18" s="14" t="s">
        <v>52</v>
      </c>
      <c r="D18" s="15">
        <v>167000</v>
      </c>
      <c r="E18" s="15">
        <v>150000</v>
      </c>
      <c r="F18" s="16">
        <v>15</v>
      </c>
      <c r="G18" s="16">
        <v>9</v>
      </c>
      <c r="H18" s="16">
        <v>8</v>
      </c>
      <c r="I18" s="16">
        <v>25</v>
      </c>
      <c r="J18" s="16">
        <v>3</v>
      </c>
      <c r="K18" s="16">
        <v>5</v>
      </c>
      <c r="L18" s="16">
        <f t="shared" si="0"/>
        <v>65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2.75" customHeight="1">
      <c r="A19" s="14" t="s">
        <v>53</v>
      </c>
      <c r="B19" s="14" t="s">
        <v>54</v>
      </c>
      <c r="C19" s="14" t="s">
        <v>55</v>
      </c>
      <c r="D19" s="15">
        <v>167000</v>
      </c>
      <c r="E19" s="15">
        <v>150000</v>
      </c>
      <c r="F19" s="16">
        <v>18</v>
      </c>
      <c r="G19" s="16">
        <v>8</v>
      </c>
      <c r="H19" s="16">
        <v>8</v>
      </c>
      <c r="I19" s="16">
        <v>25</v>
      </c>
      <c r="J19" s="16">
        <v>5</v>
      </c>
      <c r="K19" s="16">
        <v>5</v>
      </c>
      <c r="L19" s="16">
        <f t="shared" si="0"/>
        <v>69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3.5" customHeight="1">
      <c r="A20" s="14" t="s">
        <v>56</v>
      </c>
      <c r="B20" s="14" t="s">
        <v>57</v>
      </c>
      <c r="C20" s="14" t="s">
        <v>58</v>
      </c>
      <c r="D20" s="15">
        <v>190000</v>
      </c>
      <c r="E20" s="15">
        <v>150000</v>
      </c>
      <c r="F20" s="16">
        <v>12</v>
      </c>
      <c r="G20" s="16">
        <v>7</v>
      </c>
      <c r="H20" s="16">
        <v>8</v>
      </c>
      <c r="I20" s="16">
        <v>25</v>
      </c>
      <c r="J20" s="16">
        <v>3</v>
      </c>
      <c r="K20" s="16">
        <v>5</v>
      </c>
      <c r="L20" s="16">
        <f t="shared" si="0"/>
        <v>60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2.75" customHeight="1">
      <c r="A21" s="14" t="s">
        <v>59</v>
      </c>
      <c r="B21" s="14" t="s">
        <v>60</v>
      </c>
      <c r="C21" s="14" t="s">
        <v>61</v>
      </c>
      <c r="D21" s="15">
        <v>166700</v>
      </c>
      <c r="E21" s="15">
        <v>150000</v>
      </c>
      <c r="F21" s="16">
        <v>25</v>
      </c>
      <c r="G21" s="16">
        <v>11</v>
      </c>
      <c r="H21" s="16">
        <v>7</v>
      </c>
      <c r="I21" s="16">
        <v>25</v>
      </c>
      <c r="J21" s="16">
        <v>1</v>
      </c>
      <c r="K21" s="16">
        <v>5</v>
      </c>
      <c r="L21" s="16">
        <f t="shared" si="0"/>
        <v>74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2.75" customHeight="1">
      <c r="A22" s="14" t="s">
        <v>62</v>
      </c>
      <c r="B22" s="14" t="s">
        <v>63</v>
      </c>
      <c r="C22" s="14" t="s">
        <v>64</v>
      </c>
      <c r="D22" s="15">
        <v>175000</v>
      </c>
      <c r="E22" s="15">
        <v>150000</v>
      </c>
      <c r="F22" s="16">
        <v>12</v>
      </c>
      <c r="G22" s="16">
        <v>8</v>
      </c>
      <c r="H22" s="16">
        <v>7</v>
      </c>
      <c r="I22" s="16">
        <v>25</v>
      </c>
      <c r="J22" s="16">
        <v>5</v>
      </c>
      <c r="K22" s="16">
        <v>5</v>
      </c>
      <c r="L22" s="16">
        <f t="shared" si="0"/>
        <v>62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2.75" customHeight="1">
      <c r="A23" s="14" t="s">
        <v>65</v>
      </c>
      <c r="B23" s="14" t="s">
        <v>66</v>
      </c>
      <c r="C23" s="14" t="s">
        <v>67</v>
      </c>
      <c r="D23" s="15">
        <v>167000</v>
      </c>
      <c r="E23" s="15">
        <v>150000</v>
      </c>
      <c r="F23" s="16">
        <v>35</v>
      </c>
      <c r="G23" s="16">
        <v>13</v>
      </c>
      <c r="H23" s="16">
        <v>7</v>
      </c>
      <c r="I23" s="16">
        <v>25</v>
      </c>
      <c r="J23" s="16">
        <v>0</v>
      </c>
      <c r="K23" s="16">
        <v>5</v>
      </c>
      <c r="L23" s="16">
        <f t="shared" si="0"/>
        <v>85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2.75" customHeight="1">
      <c r="A24" s="14" t="s">
        <v>68</v>
      </c>
      <c r="B24" s="14" t="s">
        <v>69</v>
      </c>
      <c r="C24" s="14" t="s">
        <v>70</v>
      </c>
      <c r="D24" s="15">
        <v>170500</v>
      </c>
      <c r="E24" s="15">
        <v>150000</v>
      </c>
      <c r="F24" s="16">
        <v>39</v>
      </c>
      <c r="G24" s="16">
        <v>14</v>
      </c>
      <c r="H24" s="16">
        <v>8</v>
      </c>
      <c r="I24" s="16">
        <v>22</v>
      </c>
      <c r="J24" s="16">
        <v>2</v>
      </c>
      <c r="K24" s="16">
        <v>5</v>
      </c>
      <c r="L24" s="16">
        <f t="shared" si="0"/>
        <v>90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2.6" customHeight="1">
      <c r="A25" s="14" t="s">
        <v>71</v>
      </c>
      <c r="B25" s="14" t="s">
        <v>72</v>
      </c>
      <c r="C25" s="14" t="s">
        <v>73</v>
      </c>
      <c r="D25" s="15">
        <v>180000</v>
      </c>
      <c r="E25" s="15">
        <v>150000</v>
      </c>
      <c r="F25" s="16">
        <v>15</v>
      </c>
      <c r="G25" s="16">
        <v>8</v>
      </c>
      <c r="H25" s="16">
        <v>7</v>
      </c>
      <c r="I25" s="16">
        <v>25</v>
      </c>
      <c r="J25" s="16">
        <v>3</v>
      </c>
      <c r="K25" s="16">
        <v>5</v>
      </c>
      <c r="L25" s="16">
        <f t="shared" si="0"/>
        <v>63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2.75" customHeight="1">
      <c r="A26" s="14" t="s">
        <v>74</v>
      </c>
      <c r="B26" s="14" t="s">
        <v>75</v>
      </c>
      <c r="C26" s="14" t="s">
        <v>76</v>
      </c>
      <c r="D26" s="15">
        <v>290000</v>
      </c>
      <c r="E26" s="15">
        <v>145000</v>
      </c>
      <c r="F26" s="16">
        <v>12</v>
      </c>
      <c r="G26" s="16">
        <v>8</v>
      </c>
      <c r="H26" s="16">
        <v>7</v>
      </c>
      <c r="I26" s="16">
        <v>25</v>
      </c>
      <c r="J26" s="16">
        <v>1</v>
      </c>
      <c r="K26" s="16">
        <v>5</v>
      </c>
      <c r="L26" s="16">
        <f t="shared" si="0"/>
        <v>58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2.75" customHeight="1">
      <c r="A27" s="14" t="s">
        <v>77</v>
      </c>
      <c r="B27" s="17" t="s">
        <v>78</v>
      </c>
      <c r="C27" s="14" t="s">
        <v>79</v>
      </c>
      <c r="D27" s="15">
        <v>169500</v>
      </c>
      <c r="E27" s="15">
        <v>150000</v>
      </c>
      <c r="F27" s="16">
        <v>35</v>
      </c>
      <c r="G27" s="16">
        <v>13</v>
      </c>
      <c r="H27" s="16">
        <v>7</v>
      </c>
      <c r="I27" s="16">
        <v>25</v>
      </c>
      <c r="J27" s="16">
        <v>5</v>
      </c>
      <c r="K27" s="16">
        <v>5</v>
      </c>
      <c r="L27" s="16">
        <f t="shared" si="0"/>
        <v>90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14" t="s">
        <v>80</v>
      </c>
      <c r="B28" s="14" t="s">
        <v>81</v>
      </c>
      <c r="C28" s="14" t="s">
        <v>82</v>
      </c>
      <c r="D28" s="15">
        <v>167000</v>
      </c>
      <c r="E28" s="15">
        <v>150000</v>
      </c>
      <c r="F28" s="16">
        <v>8</v>
      </c>
      <c r="G28" s="16">
        <v>9</v>
      </c>
      <c r="H28" s="16">
        <v>7</v>
      </c>
      <c r="I28" s="16">
        <v>25</v>
      </c>
      <c r="J28" s="16">
        <v>4</v>
      </c>
      <c r="K28" s="16">
        <v>5</v>
      </c>
      <c r="L28" s="16">
        <f t="shared" si="0"/>
        <v>58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2.75" customHeight="1">
      <c r="A29" s="14" t="s">
        <v>83</v>
      </c>
      <c r="B29" s="14" t="s">
        <v>84</v>
      </c>
      <c r="C29" s="14" t="s">
        <v>85</v>
      </c>
      <c r="D29" s="15">
        <v>167000</v>
      </c>
      <c r="E29" s="15">
        <v>150000</v>
      </c>
      <c r="F29" s="16">
        <v>15</v>
      </c>
      <c r="G29" s="16">
        <v>9</v>
      </c>
      <c r="H29" s="16">
        <v>7</v>
      </c>
      <c r="I29" s="16">
        <v>24</v>
      </c>
      <c r="J29" s="16">
        <v>5</v>
      </c>
      <c r="K29" s="16">
        <v>5</v>
      </c>
      <c r="L29" s="16">
        <f t="shared" si="0"/>
        <v>65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2.6" customHeight="1">
      <c r="A30" s="14" t="s">
        <v>86</v>
      </c>
      <c r="B30" s="14" t="s">
        <v>87</v>
      </c>
      <c r="C30" s="14" t="s">
        <v>88</v>
      </c>
      <c r="D30" s="18">
        <v>167000</v>
      </c>
      <c r="E30" s="18">
        <v>150000</v>
      </c>
      <c r="F30" s="16">
        <v>35</v>
      </c>
      <c r="G30" s="16">
        <v>13</v>
      </c>
      <c r="H30" s="16">
        <v>7</v>
      </c>
      <c r="I30" s="16">
        <v>25</v>
      </c>
      <c r="J30" s="16">
        <v>0</v>
      </c>
      <c r="K30" s="16">
        <v>5</v>
      </c>
      <c r="L30" s="16">
        <f t="shared" si="0"/>
        <v>85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2.75" customHeight="1">
      <c r="A31" s="14" t="s">
        <v>89</v>
      </c>
      <c r="B31" s="14" t="s">
        <v>90</v>
      </c>
      <c r="C31" s="14" t="s">
        <v>91</v>
      </c>
      <c r="D31" s="15">
        <v>166700</v>
      </c>
      <c r="E31" s="15">
        <v>150000</v>
      </c>
      <c r="F31" s="16">
        <v>11</v>
      </c>
      <c r="G31" s="16">
        <v>10</v>
      </c>
      <c r="H31" s="16">
        <v>7</v>
      </c>
      <c r="I31" s="16">
        <v>25</v>
      </c>
      <c r="J31" s="16">
        <v>2</v>
      </c>
      <c r="K31" s="16">
        <v>5</v>
      </c>
      <c r="L31" s="16">
        <f t="shared" si="0"/>
        <v>60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2.75" customHeight="1">
      <c r="A32" s="14" t="s">
        <v>92</v>
      </c>
      <c r="B32" s="17" t="s">
        <v>93</v>
      </c>
      <c r="C32" s="14" t="s">
        <v>94</v>
      </c>
      <c r="D32" s="15">
        <v>180000</v>
      </c>
      <c r="E32" s="15">
        <v>150000</v>
      </c>
      <c r="F32" s="16">
        <v>36</v>
      </c>
      <c r="G32" s="16">
        <v>13</v>
      </c>
      <c r="H32" s="16">
        <v>8</v>
      </c>
      <c r="I32" s="16">
        <v>25</v>
      </c>
      <c r="J32" s="16">
        <v>2</v>
      </c>
      <c r="K32" s="16">
        <v>5</v>
      </c>
      <c r="L32" s="16">
        <f t="shared" si="0"/>
        <v>89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2.75" customHeight="1">
      <c r="A33" s="14" t="s">
        <v>95</v>
      </c>
      <c r="B33" s="14" t="s">
        <v>96</v>
      </c>
      <c r="C33" s="14" t="s">
        <v>97</v>
      </c>
      <c r="D33" s="18">
        <v>167000</v>
      </c>
      <c r="E33" s="18">
        <v>150000</v>
      </c>
      <c r="F33" s="16">
        <v>28</v>
      </c>
      <c r="G33" s="16">
        <v>10</v>
      </c>
      <c r="H33" s="16">
        <v>8</v>
      </c>
      <c r="I33" s="16">
        <v>25</v>
      </c>
      <c r="J33" s="16">
        <v>4</v>
      </c>
      <c r="K33" s="16">
        <v>5</v>
      </c>
      <c r="L33" s="16">
        <f t="shared" si="0"/>
        <v>80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2.75" customHeight="1">
      <c r="A34" s="14" t="s">
        <v>98</v>
      </c>
      <c r="B34" s="14" t="s">
        <v>99</v>
      </c>
      <c r="C34" s="14" t="s">
        <v>100</v>
      </c>
      <c r="D34" s="15">
        <v>372100</v>
      </c>
      <c r="E34" s="15">
        <v>150000</v>
      </c>
      <c r="F34" s="16">
        <v>25</v>
      </c>
      <c r="G34" s="16">
        <v>10</v>
      </c>
      <c r="H34" s="16">
        <v>7</v>
      </c>
      <c r="I34" s="16">
        <v>25</v>
      </c>
      <c r="J34" s="16">
        <v>0</v>
      </c>
      <c r="K34" s="16">
        <v>5</v>
      </c>
      <c r="L34" s="16">
        <f t="shared" si="0"/>
        <v>72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2.75" customHeight="1">
      <c r="A35" s="14" t="s">
        <v>101</v>
      </c>
      <c r="B35" s="14" t="s">
        <v>102</v>
      </c>
      <c r="C35" s="14" t="s">
        <v>103</v>
      </c>
      <c r="D35" s="15">
        <v>167000</v>
      </c>
      <c r="E35" s="15">
        <v>150000</v>
      </c>
      <c r="F35" s="16">
        <v>34</v>
      </c>
      <c r="G35" s="16">
        <v>11</v>
      </c>
      <c r="H35" s="16">
        <v>7</v>
      </c>
      <c r="I35" s="16">
        <v>25</v>
      </c>
      <c r="J35" s="16">
        <v>5</v>
      </c>
      <c r="K35" s="16">
        <v>5</v>
      </c>
      <c r="L35" s="16">
        <f t="shared" si="0"/>
        <v>87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2.75" customHeight="1">
      <c r="A36" s="14" t="s">
        <v>104</v>
      </c>
      <c r="B36" s="14" t="s">
        <v>105</v>
      </c>
      <c r="C36" s="14" t="s">
        <v>106</v>
      </c>
      <c r="D36" s="15">
        <v>185000</v>
      </c>
      <c r="E36" s="15">
        <v>150000</v>
      </c>
      <c r="F36" s="16">
        <v>7</v>
      </c>
      <c r="G36" s="16">
        <v>6</v>
      </c>
      <c r="H36" s="16">
        <v>7</v>
      </c>
      <c r="I36" s="16">
        <v>25</v>
      </c>
      <c r="J36" s="16">
        <v>0</v>
      </c>
      <c r="K36" s="16">
        <v>5</v>
      </c>
      <c r="L36" s="16">
        <f t="shared" si="0"/>
        <v>50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2.6" customHeight="1">
      <c r="A37" s="14" t="s">
        <v>107</v>
      </c>
      <c r="B37" s="14" t="s">
        <v>108</v>
      </c>
      <c r="C37" s="14" t="s">
        <v>109</v>
      </c>
      <c r="D37" s="15">
        <v>305500</v>
      </c>
      <c r="E37" s="15">
        <v>150000</v>
      </c>
      <c r="F37" s="16">
        <v>35</v>
      </c>
      <c r="G37" s="16">
        <v>12</v>
      </c>
      <c r="H37" s="16">
        <v>8</v>
      </c>
      <c r="I37" s="16">
        <v>20</v>
      </c>
      <c r="J37" s="16">
        <v>3</v>
      </c>
      <c r="K37" s="16">
        <v>5</v>
      </c>
      <c r="L37" s="16">
        <f t="shared" si="0"/>
        <v>83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2.75" customHeight="1">
      <c r="A38" s="14" t="s">
        <v>110</v>
      </c>
      <c r="B38" s="17" t="s">
        <v>111</v>
      </c>
      <c r="C38" s="14" t="s">
        <v>112</v>
      </c>
      <c r="D38" s="15">
        <v>167000</v>
      </c>
      <c r="E38" s="15">
        <v>150000</v>
      </c>
      <c r="F38" s="16">
        <v>33</v>
      </c>
      <c r="G38" s="16">
        <v>11</v>
      </c>
      <c r="H38" s="16">
        <v>7</v>
      </c>
      <c r="I38" s="16">
        <v>20</v>
      </c>
      <c r="J38" s="16">
        <v>4</v>
      </c>
      <c r="K38" s="16">
        <v>5</v>
      </c>
      <c r="L38" s="16">
        <f t="shared" si="0"/>
        <v>80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2.75" customHeight="1">
      <c r="A39" s="14" t="s">
        <v>113</v>
      </c>
      <c r="B39" s="17" t="s">
        <v>114</v>
      </c>
      <c r="C39" s="14" t="s">
        <v>115</v>
      </c>
      <c r="D39" s="15">
        <v>168000</v>
      </c>
      <c r="E39" s="15">
        <v>150000</v>
      </c>
      <c r="F39" s="16">
        <v>36</v>
      </c>
      <c r="G39" s="16">
        <v>12</v>
      </c>
      <c r="H39" s="16">
        <v>8</v>
      </c>
      <c r="I39" s="16">
        <v>25</v>
      </c>
      <c r="J39" s="16">
        <v>2</v>
      </c>
      <c r="K39" s="16">
        <v>5</v>
      </c>
      <c r="L39" s="16">
        <f t="shared" si="0"/>
        <v>88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2.75" customHeight="1">
      <c r="A40" s="14" t="s">
        <v>117</v>
      </c>
      <c r="B40" s="14" t="s">
        <v>118</v>
      </c>
      <c r="C40" s="14" t="s">
        <v>119</v>
      </c>
      <c r="D40" s="15">
        <v>167000</v>
      </c>
      <c r="E40" s="15">
        <v>150000</v>
      </c>
      <c r="F40" s="16">
        <v>15</v>
      </c>
      <c r="G40" s="16">
        <v>9</v>
      </c>
      <c r="H40" s="16">
        <v>8</v>
      </c>
      <c r="I40" s="16">
        <v>25</v>
      </c>
      <c r="J40" s="16">
        <v>3</v>
      </c>
      <c r="K40" s="16">
        <v>5</v>
      </c>
      <c r="L40" s="16">
        <f t="shared" si="0"/>
        <v>65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2.75" customHeight="1">
      <c r="A41" s="14" t="s">
        <v>120</v>
      </c>
      <c r="B41" s="17" t="s">
        <v>121</v>
      </c>
      <c r="C41" s="14" t="s">
        <v>122</v>
      </c>
      <c r="D41" s="15">
        <v>168000</v>
      </c>
      <c r="E41" s="15">
        <v>150000</v>
      </c>
      <c r="F41" s="16">
        <v>35</v>
      </c>
      <c r="G41" s="16">
        <v>11</v>
      </c>
      <c r="H41" s="16">
        <v>7</v>
      </c>
      <c r="I41" s="16">
        <v>25</v>
      </c>
      <c r="J41" s="16">
        <v>1</v>
      </c>
      <c r="K41" s="16">
        <v>5</v>
      </c>
      <c r="L41" s="16">
        <f t="shared" si="0"/>
        <v>84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2.6" customHeight="1">
      <c r="A42" s="6"/>
      <c r="B42" s="6"/>
      <c r="C42" s="6"/>
      <c r="D42" s="19">
        <f>SUM(D12:D41)</f>
        <v>5925000</v>
      </c>
      <c r="E42" s="19">
        <f>SUM(E12:E41)</f>
        <v>4495000</v>
      </c>
      <c r="F42" s="6"/>
      <c r="G42" s="6"/>
      <c r="H42" s="6"/>
      <c r="I42" s="6"/>
      <c r="J42" s="6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</sheetData>
  <mergeCells count="20">
    <mergeCell ref="D5:L5"/>
    <mergeCell ref="A2:C2"/>
    <mergeCell ref="A3:C3"/>
    <mergeCell ref="D3:L3"/>
    <mergeCell ref="A4:C4"/>
    <mergeCell ref="D4:L4"/>
    <mergeCell ref="A7:C7"/>
    <mergeCell ref="A9:A11"/>
    <mergeCell ref="B9:B11"/>
    <mergeCell ref="C9:C11"/>
    <mergeCell ref="D9:D11"/>
    <mergeCell ref="I9:I10"/>
    <mergeCell ref="J9:J10"/>
    <mergeCell ref="K9:K10"/>
    <mergeCell ref="L9:L10"/>
    <mergeCell ref="D6:L7"/>
    <mergeCell ref="E9:E11"/>
    <mergeCell ref="F9:F10"/>
    <mergeCell ref="G9:G10"/>
    <mergeCell ref="H9:H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B03C-FEC0-4FD7-A206-4863C24DBBA0}">
  <dimension ref="A1:BV43"/>
  <sheetViews>
    <sheetView workbookViewId="0"/>
  </sheetViews>
  <sheetFormatPr defaultColWidth="9.140625" defaultRowHeight="15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74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4.45" customHeight="1">
      <c r="A2" s="37" t="s">
        <v>126</v>
      </c>
      <c r="B2" s="38"/>
      <c r="C2" s="38"/>
      <c r="D2" s="4" t="s">
        <v>1</v>
      </c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4.45" customHeight="1">
      <c r="A3" s="37" t="s">
        <v>127</v>
      </c>
      <c r="B3" s="38"/>
      <c r="C3" s="38"/>
      <c r="D3" s="41" t="s">
        <v>2</v>
      </c>
      <c r="E3" s="42"/>
      <c r="F3" s="42"/>
      <c r="G3" s="42"/>
      <c r="H3" s="42"/>
      <c r="I3" s="42"/>
      <c r="J3" s="42"/>
      <c r="K3" s="42"/>
      <c r="L3" s="4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45" customHeight="1">
      <c r="A4" s="31" t="s">
        <v>128</v>
      </c>
      <c r="B4" s="38"/>
      <c r="C4" s="38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45" customHeight="1">
      <c r="A5" s="7" t="s">
        <v>129</v>
      </c>
      <c r="B5" s="6"/>
      <c r="C5" s="6"/>
      <c r="D5" s="31" t="s">
        <v>3</v>
      </c>
      <c r="E5" s="32"/>
      <c r="F5" s="32"/>
      <c r="G5" s="32"/>
      <c r="H5" s="32"/>
      <c r="I5" s="32"/>
      <c r="J5" s="32"/>
      <c r="K5" s="32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4.45" customHeight="1">
      <c r="A6" s="4" t="s">
        <v>130</v>
      </c>
      <c r="B6" s="5"/>
      <c r="C6" s="5"/>
      <c r="D6" s="39" t="s">
        <v>4</v>
      </c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4.45" customHeight="1">
      <c r="A7" s="37" t="s">
        <v>131</v>
      </c>
      <c r="B7" s="38"/>
      <c r="C7" s="38"/>
      <c r="D7" s="40"/>
      <c r="E7" s="40"/>
      <c r="F7" s="40"/>
      <c r="G7" s="40"/>
      <c r="H7" s="40"/>
      <c r="I7" s="40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2.75" customHeight="1">
      <c r="A12" s="14" t="s">
        <v>30</v>
      </c>
      <c r="B12" s="14" t="s">
        <v>31</v>
      </c>
      <c r="C12" s="14" t="s">
        <v>32</v>
      </c>
      <c r="D12" s="15">
        <v>500000</v>
      </c>
      <c r="E12" s="15">
        <v>150000</v>
      </c>
      <c r="F12" s="16">
        <v>35</v>
      </c>
      <c r="G12" s="16">
        <v>7</v>
      </c>
      <c r="H12" s="16">
        <v>10</v>
      </c>
      <c r="I12" s="16">
        <v>22</v>
      </c>
      <c r="J12" s="16">
        <v>5</v>
      </c>
      <c r="K12" s="16">
        <v>5</v>
      </c>
      <c r="L12" s="16">
        <f t="shared" ref="L12:L41" si="0">SUM(F12:K12)</f>
        <v>84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2.75" customHeight="1">
      <c r="A13" s="14" t="s">
        <v>34</v>
      </c>
      <c r="B13" s="14" t="s">
        <v>35</v>
      </c>
      <c r="C13" s="14" t="s">
        <v>36</v>
      </c>
      <c r="D13" s="15">
        <v>167000</v>
      </c>
      <c r="E13" s="15">
        <v>150000</v>
      </c>
      <c r="F13" s="16">
        <v>7</v>
      </c>
      <c r="G13" s="16">
        <v>6</v>
      </c>
      <c r="H13" s="16">
        <v>7</v>
      </c>
      <c r="I13" s="16">
        <v>25</v>
      </c>
      <c r="J13" s="16">
        <v>0</v>
      </c>
      <c r="K13" s="16">
        <v>5</v>
      </c>
      <c r="L13" s="16">
        <f t="shared" si="0"/>
        <v>50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2.75" customHeight="1">
      <c r="A14" s="14" t="s">
        <v>38</v>
      </c>
      <c r="B14" s="14" t="s">
        <v>39</v>
      </c>
      <c r="C14" s="14" t="s">
        <v>40</v>
      </c>
      <c r="D14" s="15">
        <v>167000</v>
      </c>
      <c r="E14" s="15">
        <v>150000</v>
      </c>
      <c r="F14" s="16">
        <v>30</v>
      </c>
      <c r="G14" s="16">
        <v>10</v>
      </c>
      <c r="H14" s="16">
        <v>7</v>
      </c>
      <c r="I14" s="16">
        <v>24</v>
      </c>
      <c r="J14" s="16">
        <v>4</v>
      </c>
      <c r="K14" s="16">
        <v>5</v>
      </c>
      <c r="L14" s="16">
        <f t="shared" si="0"/>
        <v>80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2.75" customHeight="1">
      <c r="A15" s="14" t="s">
        <v>41</v>
      </c>
      <c r="B15" s="14" t="s">
        <v>42</v>
      </c>
      <c r="C15" s="14" t="s">
        <v>43</v>
      </c>
      <c r="D15" s="15">
        <v>167000</v>
      </c>
      <c r="E15" s="15">
        <v>150000</v>
      </c>
      <c r="F15" s="16">
        <v>19</v>
      </c>
      <c r="G15" s="16">
        <v>9</v>
      </c>
      <c r="H15" s="16">
        <v>7</v>
      </c>
      <c r="I15" s="16">
        <v>25</v>
      </c>
      <c r="J15" s="16">
        <v>0</v>
      </c>
      <c r="K15" s="16">
        <v>5</v>
      </c>
      <c r="L15" s="16">
        <f t="shared" si="0"/>
        <v>65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2.75" customHeight="1">
      <c r="A16" s="14" t="s">
        <v>44</v>
      </c>
      <c r="B16" s="14" t="s">
        <v>45</v>
      </c>
      <c r="C16" s="14" t="s">
        <v>46</v>
      </c>
      <c r="D16" s="15">
        <v>167000</v>
      </c>
      <c r="E16" s="15">
        <v>150000</v>
      </c>
      <c r="F16" s="16">
        <v>19</v>
      </c>
      <c r="G16" s="16">
        <v>10</v>
      </c>
      <c r="H16" s="16">
        <v>8</v>
      </c>
      <c r="I16" s="16">
        <v>20</v>
      </c>
      <c r="J16" s="16">
        <v>0</v>
      </c>
      <c r="K16" s="16">
        <v>5</v>
      </c>
      <c r="L16" s="16">
        <f t="shared" si="0"/>
        <v>62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2.6" customHeight="1">
      <c r="A17" s="14" t="s">
        <v>47</v>
      </c>
      <c r="B17" s="14" t="s">
        <v>48</v>
      </c>
      <c r="C17" s="14" t="s">
        <v>49</v>
      </c>
      <c r="D17" s="15">
        <v>200000</v>
      </c>
      <c r="E17" s="15">
        <v>150000</v>
      </c>
      <c r="F17" s="16">
        <v>19</v>
      </c>
      <c r="G17" s="16">
        <v>10</v>
      </c>
      <c r="H17" s="16">
        <v>10</v>
      </c>
      <c r="I17" s="16">
        <v>25</v>
      </c>
      <c r="J17" s="16">
        <v>2</v>
      </c>
      <c r="K17" s="16">
        <v>5</v>
      </c>
      <c r="L17" s="16">
        <f t="shared" si="0"/>
        <v>71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2.75" customHeight="1">
      <c r="A18" s="14" t="s">
        <v>50</v>
      </c>
      <c r="B18" s="14" t="s">
        <v>51</v>
      </c>
      <c r="C18" s="14" t="s">
        <v>52</v>
      </c>
      <c r="D18" s="15">
        <v>167000</v>
      </c>
      <c r="E18" s="15">
        <v>150000</v>
      </c>
      <c r="F18" s="16">
        <v>20</v>
      </c>
      <c r="G18" s="16">
        <v>9</v>
      </c>
      <c r="H18" s="16">
        <v>10</v>
      </c>
      <c r="I18" s="16">
        <v>21</v>
      </c>
      <c r="J18" s="16">
        <v>3</v>
      </c>
      <c r="K18" s="16">
        <v>5</v>
      </c>
      <c r="L18" s="16">
        <f t="shared" si="0"/>
        <v>68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2.75" customHeight="1">
      <c r="A19" s="14" t="s">
        <v>53</v>
      </c>
      <c r="B19" s="14" t="s">
        <v>54</v>
      </c>
      <c r="C19" s="14" t="s">
        <v>55</v>
      </c>
      <c r="D19" s="15">
        <v>167000</v>
      </c>
      <c r="E19" s="15">
        <v>150000</v>
      </c>
      <c r="F19" s="16">
        <v>20</v>
      </c>
      <c r="G19" s="16">
        <v>10</v>
      </c>
      <c r="H19" s="16">
        <v>10</v>
      </c>
      <c r="I19" s="16">
        <v>19</v>
      </c>
      <c r="J19" s="16">
        <v>5</v>
      </c>
      <c r="K19" s="16">
        <v>5</v>
      </c>
      <c r="L19" s="16">
        <f t="shared" si="0"/>
        <v>69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3.5" customHeight="1">
      <c r="A20" s="14" t="s">
        <v>56</v>
      </c>
      <c r="B20" s="14" t="s">
        <v>57</v>
      </c>
      <c r="C20" s="14" t="s">
        <v>58</v>
      </c>
      <c r="D20" s="15">
        <v>190000</v>
      </c>
      <c r="E20" s="15">
        <v>150000</v>
      </c>
      <c r="F20" s="16">
        <v>16</v>
      </c>
      <c r="G20" s="16">
        <v>9</v>
      </c>
      <c r="H20" s="16">
        <v>8</v>
      </c>
      <c r="I20" s="16">
        <v>22</v>
      </c>
      <c r="J20" s="16">
        <v>3</v>
      </c>
      <c r="K20" s="16">
        <v>5</v>
      </c>
      <c r="L20" s="16">
        <f t="shared" si="0"/>
        <v>63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2.75" customHeight="1">
      <c r="A21" s="14" t="s">
        <v>59</v>
      </c>
      <c r="B21" s="14" t="s">
        <v>60</v>
      </c>
      <c r="C21" s="14" t="s">
        <v>61</v>
      </c>
      <c r="D21" s="15">
        <v>166700</v>
      </c>
      <c r="E21" s="15">
        <v>150000</v>
      </c>
      <c r="F21" s="16">
        <v>27</v>
      </c>
      <c r="G21" s="16">
        <v>11</v>
      </c>
      <c r="H21" s="16">
        <v>8</v>
      </c>
      <c r="I21" s="16">
        <v>24</v>
      </c>
      <c r="J21" s="16">
        <v>1</v>
      </c>
      <c r="K21" s="16">
        <v>5</v>
      </c>
      <c r="L21" s="16">
        <f t="shared" si="0"/>
        <v>76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2.75" customHeight="1">
      <c r="A22" s="14" t="s">
        <v>62</v>
      </c>
      <c r="B22" s="14" t="s">
        <v>63</v>
      </c>
      <c r="C22" s="14" t="s">
        <v>64</v>
      </c>
      <c r="D22" s="15">
        <v>175000</v>
      </c>
      <c r="E22" s="15">
        <v>150000</v>
      </c>
      <c r="F22" s="16">
        <v>13</v>
      </c>
      <c r="G22" s="16">
        <v>8</v>
      </c>
      <c r="H22" s="16">
        <v>7</v>
      </c>
      <c r="I22" s="16">
        <v>24</v>
      </c>
      <c r="J22" s="16">
        <v>5</v>
      </c>
      <c r="K22" s="16">
        <v>5</v>
      </c>
      <c r="L22" s="16">
        <f t="shared" si="0"/>
        <v>62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2.75" customHeight="1">
      <c r="A23" s="14" t="s">
        <v>65</v>
      </c>
      <c r="B23" s="14" t="s">
        <v>66</v>
      </c>
      <c r="C23" s="14" t="s">
        <v>67</v>
      </c>
      <c r="D23" s="15">
        <v>167000</v>
      </c>
      <c r="E23" s="15">
        <v>150000</v>
      </c>
      <c r="F23" s="16">
        <v>33</v>
      </c>
      <c r="G23" s="16">
        <v>11</v>
      </c>
      <c r="H23" s="16">
        <v>10</v>
      </c>
      <c r="I23" s="16">
        <v>25</v>
      </c>
      <c r="J23" s="16">
        <v>0</v>
      </c>
      <c r="K23" s="16">
        <v>5</v>
      </c>
      <c r="L23" s="16">
        <f t="shared" si="0"/>
        <v>84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2.75" customHeight="1">
      <c r="A24" s="14" t="s">
        <v>68</v>
      </c>
      <c r="B24" s="14" t="s">
        <v>69</v>
      </c>
      <c r="C24" s="14" t="s">
        <v>70</v>
      </c>
      <c r="D24" s="15">
        <v>170500</v>
      </c>
      <c r="E24" s="15">
        <v>150000</v>
      </c>
      <c r="F24" s="16">
        <v>36</v>
      </c>
      <c r="G24" s="16">
        <v>15</v>
      </c>
      <c r="H24" s="16">
        <v>10</v>
      </c>
      <c r="I24" s="16">
        <v>24</v>
      </c>
      <c r="J24" s="16">
        <v>2</v>
      </c>
      <c r="K24" s="16">
        <v>5</v>
      </c>
      <c r="L24" s="16">
        <f t="shared" si="0"/>
        <v>92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2.6" customHeight="1">
      <c r="A25" s="14" t="s">
        <v>71</v>
      </c>
      <c r="B25" s="14" t="s">
        <v>72</v>
      </c>
      <c r="C25" s="14" t="s">
        <v>73</v>
      </c>
      <c r="D25" s="15">
        <v>180000</v>
      </c>
      <c r="E25" s="15">
        <v>150000</v>
      </c>
      <c r="F25" s="16">
        <v>8</v>
      </c>
      <c r="G25" s="16">
        <v>8</v>
      </c>
      <c r="H25" s="16">
        <v>9</v>
      </c>
      <c r="I25" s="16">
        <v>20</v>
      </c>
      <c r="J25" s="16">
        <v>3</v>
      </c>
      <c r="K25" s="16">
        <v>5</v>
      </c>
      <c r="L25" s="16">
        <f t="shared" si="0"/>
        <v>53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2.75" customHeight="1">
      <c r="A26" s="14" t="s">
        <v>74</v>
      </c>
      <c r="B26" s="14" t="s">
        <v>75</v>
      </c>
      <c r="C26" s="14" t="s">
        <v>76</v>
      </c>
      <c r="D26" s="15">
        <v>290000</v>
      </c>
      <c r="E26" s="15">
        <v>145000</v>
      </c>
      <c r="F26" s="16">
        <v>16</v>
      </c>
      <c r="G26" s="16">
        <v>8</v>
      </c>
      <c r="H26" s="16">
        <v>9</v>
      </c>
      <c r="I26" s="16">
        <v>25</v>
      </c>
      <c r="J26" s="16">
        <v>1</v>
      </c>
      <c r="K26" s="16">
        <v>5</v>
      </c>
      <c r="L26" s="16">
        <f t="shared" si="0"/>
        <v>64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2.75" customHeight="1">
      <c r="A27" s="14" t="s">
        <v>77</v>
      </c>
      <c r="B27" s="17" t="s">
        <v>78</v>
      </c>
      <c r="C27" s="14" t="s">
        <v>79</v>
      </c>
      <c r="D27" s="15">
        <v>169500</v>
      </c>
      <c r="E27" s="15">
        <v>150000</v>
      </c>
      <c r="F27" s="16">
        <v>36</v>
      </c>
      <c r="G27" s="16">
        <v>12</v>
      </c>
      <c r="H27" s="16">
        <v>10</v>
      </c>
      <c r="I27" s="16">
        <v>25</v>
      </c>
      <c r="J27" s="16">
        <v>5</v>
      </c>
      <c r="K27" s="16">
        <v>5</v>
      </c>
      <c r="L27" s="16">
        <f t="shared" si="0"/>
        <v>93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14" t="s">
        <v>80</v>
      </c>
      <c r="B28" s="14" t="s">
        <v>81</v>
      </c>
      <c r="C28" s="14" t="s">
        <v>82</v>
      </c>
      <c r="D28" s="15">
        <v>167000</v>
      </c>
      <c r="E28" s="15">
        <v>150000</v>
      </c>
      <c r="F28" s="16">
        <v>8</v>
      </c>
      <c r="G28" s="16">
        <v>9</v>
      </c>
      <c r="H28" s="16">
        <v>9</v>
      </c>
      <c r="I28" s="16">
        <v>23</v>
      </c>
      <c r="J28" s="16">
        <v>4</v>
      </c>
      <c r="K28" s="16">
        <v>5</v>
      </c>
      <c r="L28" s="16">
        <f t="shared" si="0"/>
        <v>58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2.75" customHeight="1">
      <c r="A29" s="14" t="s">
        <v>83</v>
      </c>
      <c r="B29" s="14" t="s">
        <v>84</v>
      </c>
      <c r="C29" s="14" t="s">
        <v>85</v>
      </c>
      <c r="D29" s="15">
        <v>167000</v>
      </c>
      <c r="E29" s="15">
        <v>150000</v>
      </c>
      <c r="F29" s="16">
        <v>20</v>
      </c>
      <c r="G29" s="16">
        <v>9</v>
      </c>
      <c r="H29" s="16">
        <v>9</v>
      </c>
      <c r="I29" s="16">
        <v>24</v>
      </c>
      <c r="J29" s="16">
        <v>5</v>
      </c>
      <c r="K29" s="16">
        <v>5</v>
      </c>
      <c r="L29" s="16">
        <f t="shared" si="0"/>
        <v>72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2.6" customHeight="1">
      <c r="A30" s="14" t="s">
        <v>86</v>
      </c>
      <c r="B30" s="14" t="s">
        <v>87</v>
      </c>
      <c r="C30" s="14" t="s">
        <v>88</v>
      </c>
      <c r="D30" s="18">
        <v>167000</v>
      </c>
      <c r="E30" s="18">
        <v>150000</v>
      </c>
      <c r="F30" s="16">
        <v>33</v>
      </c>
      <c r="G30" s="16">
        <v>12</v>
      </c>
      <c r="H30" s="16">
        <v>7</v>
      </c>
      <c r="I30" s="16">
        <v>22</v>
      </c>
      <c r="J30" s="16">
        <v>0</v>
      </c>
      <c r="K30" s="16">
        <v>5</v>
      </c>
      <c r="L30" s="16">
        <f t="shared" si="0"/>
        <v>79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2.75" customHeight="1">
      <c r="A31" s="14" t="s">
        <v>89</v>
      </c>
      <c r="B31" s="14" t="s">
        <v>90</v>
      </c>
      <c r="C31" s="14" t="s">
        <v>91</v>
      </c>
      <c r="D31" s="15">
        <v>166700</v>
      </c>
      <c r="E31" s="15">
        <v>150000</v>
      </c>
      <c r="F31" s="16">
        <v>11</v>
      </c>
      <c r="G31" s="16">
        <v>10</v>
      </c>
      <c r="H31" s="16">
        <v>7</v>
      </c>
      <c r="I31" s="16">
        <v>23</v>
      </c>
      <c r="J31" s="16">
        <v>2</v>
      </c>
      <c r="K31" s="16">
        <v>5</v>
      </c>
      <c r="L31" s="16">
        <f t="shared" si="0"/>
        <v>58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2.75" customHeight="1">
      <c r="A32" s="14" t="s">
        <v>92</v>
      </c>
      <c r="B32" s="17" t="s">
        <v>93</v>
      </c>
      <c r="C32" s="14" t="s">
        <v>94</v>
      </c>
      <c r="D32" s="15">
        <v>180000</v>
      </c>
      <c r="E32" s="15">
        <v>150000</v>
      </c>
      <c r="F32" s="16">
        <v>32</v>
      </c>
      <c r="G32" s="16">
        <v>15</v>
      </c>
      <c r="H32" s="16">
        <v>10</v>
      </c>
      <c r="I32" s="16">
        <v>24</v>
      </c>
      <c r="J32" s="16">
        <v>2</v>
      </c>
      <c r="K32" s="16">
        <v>5</v>
      </c>
      <c r="L32" s="16">
        <f t="shared" si="0"/>
        <v>88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2.75" customHeight="1">
      <c r="A33" s="14" t="s">
        <v>95</v>
      </c>
      <c r="B33" s="14" t="s">
        <v>96</v>
      </c>
      <c r="C33" s="14" t="s">
        <v>97</v>
      </c>
      <c r="D33" s="18">
        <v>167000</v>
      </c>
      <c r="E33" s="18">
        <v>150000</v>
      </c>
      <c r="F33" s="16">
        <v>25</v>
      </c>
      <c r="G33" s="16">
        <v>12</v>
      </c>
      <c r="H33" s="16">
        <v>10</v>
      </c>
      <c r="I33" s="16">
        <v>24</v>
      </c>
      <c r="J33" s="16">
        <v>4</v>
      </c>
      <c r="K33" s="16">
        <v>5</v>
      </c>
      <c r="L33" s="16">
        <f t="shared" si="0"/>
        <v>80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2.75" customHeight="1">
      <c r="A34" s="14" t="s">
        <v>98</v>
      </c>
      <c r="B34" s="14" t="s">
        <v>99</v>
      </c>
      <c r="C34" s="14" t="s">
        <v>100</v>
      </c>
      <c r="D34" s="15">
        <v>372100</v>
      </c>
      <c r="E34" s="15">
        <v>150000</v>
      </c>
      <c r="F34" s="16">
        <v>20</v>
      </c>
      <c r="G34" s="16">
        <v>10</v>
      </c>
      <c r="H34" s="16">
        <v>9</v>
      </c>
      <c r="I34" s="16">
        <v>24</v>
      </c>
      <c r="J34" s="16">
        <v>0</v>
      </c>
      <c r="K34" s="16">
        <v>5</v>
      </c>
      <c r="L34" s="16">
        <f t="shared" si="0"/>
        <v>68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2.75" customHeight="1">
      <c r="A35" s="14" t="s">
        <v>101</v>
      </c>
      <c r="B35" s="14" t="s">
        <v>102</v>
      </c>
      <c r="C35" s="14" t="s">
        <v>103</v>
      </c>
      <c r="D35" s="15">
        <v>167000</v>
      </c>
      <c r="E35" s="15">
        <v>150000</v>
      </c>
      <c r="F35" s="16">
        <v>30</v>
      </c>
      <c r="G35" s="16">
        <v>13</v>
      </c>
      <c r="H35" s="16">
        <v>8</v>
      </c>
      <c r="I35" s="16">
        <v>25</v>
      </c>
      <c r="J35" s="16">
        <v>5</v>
      </c>
      <c r="K35" s="16">
        <v>5</v>
      </c>
      <c r="L35" s="16">
        <f t="shared" si="0"/>
        <v>86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2.75" customHeight="1">
      <c r="A36" s="14" t="s">
        <v>104</v>
      </c>
      <c r="B36" s="14" t="s">
        <v>105</v>
      </c>
      <c r="C36" s="14" t="s">
        <v>106</v>
      </c>
      <c r="D36" s="15">
        <v>185000</v>
      </c>
      <c r="E36" s="15">
        <v>150000</v>
      </c>
      <c r="F36" s="16">
        <v>10</v>
      </c>
      <c r="G36" s="16">
        <v>8</v>
      </c>
      <c r="H36" s="16">
        <v>7</v>
      </c>
      <c r="I36" s="16">
        <v>25</v>
      </c>
      <c r="J36" s="16">
        <v>0</v>
      </c>
      <c r="K36" s="16">
        <v>5</v>
      </c>
      <c r="L36" s="16">
        <f t="shared" si="0"/>
        <v>55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2.6" customHeight="1">
      <c r="A37" s="14" t="s">
        <v>107</v>
      </c>
      <c r="B37" s="14" t="s">
        <v>108</v>
      </c>
      <c r="C37" s="14" t="s">
        <v>109</v>
      </c>
      <c r="D37" s="15">
        <v>305500</v>
      </c>
      <c r="E37" s="15">
        <v>150000</v>
      </c>
      <c r="F37" s="16">
        <v>35</v>
      </c>
      <c r="G37" s="16">
        <v>14</v>
      </c>
      <c r="H37" s="16">
        <v>10</v>
      </c>
      <c r="I37" s="16">
        <v>20</v>
      </c>
      <c r="J37" s="16">
        <v>3</v>
      </c>
      <c r="K37" s="16">
        <v>5</v>
      </c>
      <c r="L37" s="16">
        <f t="shared" si="0"/>
        <v>87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2.75" customHeight="1">
      <c r="A38" s="14" t="s">
        <v>110</v>
      </c>
      <c r="B38" s="17" t="s">
        <v>111</v>
      </c>
      <c r="C38" s="14" t="s">
        <v>112</v>
      </c>
      <c r="D38" s="15">
        <v>167000</v>
      </c>
      <c r="E38" s="15">
        <v>150000</v>
      </c>
      <c r="F38" s="16">
        <v>32</v>
      </c>
      <c r="G38" s="16">
        <v>12</v>
      </c>
      <c r="H38" s="16">
        <v>10</v>
      </c>
      <c r="I38" s="16">
        <v>20</v>
      </c>
      <c r="J38" s="16">
        <v>4</v>
      </c>
      <c r="K38" s="16">
        <v>5</v>
      </c>
      <c r="L38" s="16">
        <f t="shared" si="0"/>
        <v>83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2.75" customHeight="1">
      <c r="A39" s="14" t="s">
        <v>113</v>
      </c>
      <c r="B39" s="17" t="s">
        <v>114</v>
      </c>
      <c r="C39" s="14" t="s">
        <v>115</v>
      </c>
      <c r="D39" s="15">
        <v>168000</v>
      </c>
      <c r="E39" s="15">
        <v>150000</v>
      </c>
      <c r="F39" s="16">
        <v>31</v>
      </c>
      <c r="G39" s="16">
        <v>12</v>
      </c>
      <c r="H39" s="16">
        <v>10</v>
      </c>
      <c r="I39" s="16">
        <v>25</v>
      </c>
      <c r="J39" s="16">
        <v>2</v>
      </c>
      <c r="K39" s="16">
        <v>5</v>
      </c>
      <c r="L39" s="16">
        <f t="shared" si="0"/>
        <v>85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2.75" customHeight="1">
      <c r="A40" s="14" t="s">
        <v>117</v>
      </c>
      <c r="B40" s="14" t="s">
        <v>118</v>
      </c>
      <c r="C40" s="14" t="s">
        <v>119</v>
      </c>
      <c r="D40" s="15">
        <v>167000</v>
      </c>
      <c r="E40" s="15">
        <v>150000</v>
      </c>
      <c r="F40" s="16">
        <v>24</v>
      </c>
      <c r="G40" s="16">
        <v>9</v>
      </c>
      <c r="H40" s="16">
        <v>10</v>
      </c>
      <c r="I40" s="16">
        <v>23</v>
      </c>
      <c r="J40" s="16">
        <v>3</v>
      </c>
      <c r="K40" s="16">
        <v>5</v>
      </c>
      <c r="L40" s="16">
        <f t="shared" si="0"/>
        <v>74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2.75" customHeight="1">
      <c r="A41" s="14" t="s">
        <v>120</v>
      </c>
      <c r="B41" s="17" t="s">
        <v>121</v>
      </c>
      <c r="C41" s="14" t="s">
        <v>122</v>
      </c>
      <c r="D41" s="15">
        <v>168000</v>
      </c>
      <c r="E41" s="15">
        <v>150000</v>
      </c>
      <c r="F41" s="16">
        <v>30</v>
      </c>
      <c r="G41" s="16">
        <v>11</v>
      </c>
      <c r="H41" s="16">
        <v>10</v>
      </c>
      <c r="I41" s="16">
        <v>23</v>
      </c>
      <c r="J41" s="16">
        <v>1</v>
      </c>
      <c r="K41" s="16">
        <v>5</v>
      </c>
      <c r="L41" s="16">
        <f t="shared" si="0"/>
        <v>80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2.6" customHeight="1">
      <c r="A42" s="6"/>
      <c r="B42" s="6"/>
      <c r="C42" s="6"/>
      <c r="D42" s="19">
        <f>SUM(D12:D41)</f>
        <v>5925000</v>
      </c>
      <c r="E42" s="19">
        <f>SUM(E12:E41)</f>
        <v>4495000</v>
      </c>
      <c r="F42" s="6"/>
      <c r="G42" s="6"/>
      <c r="H42" s="6"/>
      <c r="I42" s="6"/>
      <c r="J42" s="6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</sheetData>
  <mergeCells count="20">
    <mergeCell ref="D5:L5"/>
    <mergeCell ref="A2:C2"/>
    <mergeCell ref="A3:C3"/>
    <mergeCell ref="D3:L3"/>
    <mergeCell ref="A4:C4"/>
    <mergeCell ref="D4:L4"/>
    <mergeCell ref="A7:C7"/>
    <mergeCell ref="A9:A11"/>
    <mergeCell ref="B9:B11"/>
    <mergeCell ref="C9:C11"/>
    <mergeCell ref="D9:D11"/>
    <mergeCell ref="I9:I10"/>
    <mergeCell ref="J9:J10"/>
    <mergeCell ref="K9:K10"/>
    <mergeCell ref="L9:L10"/>
    <mergeCell ref="D6:L7"/>
    <mergeCell ref="E9:E11"/>
    <mergeCell ref="F9:F10"/>
    <mergeCell ref="G9:G10"/>
    <mergeCell ref="H9:H10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8B3E-F5FA-4228-A4CC-AF3AA2DCD059}">
  <dimension ref="A1:BV43"/>
  <sheetViews>
    <sheetView workbookViewId="0"/>
  </sheetViews>
  <sheetFormatPr defaultColWidth="9.140625" defaultRowHeight="15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74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4.45" customHeight="1">
      <c r="A2" s="37" t="s">
        <v>126</v>
      </c>
      <c r="B2" s="38"/>
      <c r="C2" s="38"/>
      <c r="D2" s="4" t="s">
        <v>1</v>
      </c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4.45" customHeight="1">
      <c r="A3" s="37" t="s">
        <v>127</v>
      </c>
      <c r="B3" s="38"/>
      <c r="C3" s="38"/>
      <c r="D3" s="41" t="s">
        <v>2</v>
      </c>
      <c r="E3" s="42"/>
      <c r="F3" s="42"/>
      <c r="G3" s="42"/>
      <c r="H3" s="42"/>
      <c r="I3" s="42"/>
      <c r="J3" s="42"/>
      <c r="K3" s="42"/>
      <c r="L3" s="4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45" customHeight="1">
      <c r="A4" s="31" t="s">
        <v>128</v>
      </c>
      <c r="B4" s="38"/>
      <c r="C4" s="38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45" customHeight="1">
      <c r="A5" s="7" t="s">
        <v>129</v>
      </c>
      <c r="B5" s="6"/>
      <c r="C5" s="6"/>
      <c r="D5" s="31" t="s">
        <v>3</v>
      </c>
      <c r="E5" s="32"/>
      <c r="F5" s="32"/>
      <c r="G5" s="32"/>
      <c r="H5" s="32"/>
      <c r="I5" s="32"/>
      <c r="J5" s="32"/>
      <c r="K5" s="32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4.45" customHeight="1">
      <c r="A6" s="4" t="s">
        <v>130</v>
      </c>
      <c r="B6" s="5"/>
      <c r="C6" s="5"/>
      <c r="D6" s="39" t="s">
        <v>4</v>
      </c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4.45" customHeight="1">
      <c r="A7" s="37" t="s">
        <v>131</v>
      </c>
      <c r="B7" s="38"/>
      <c r="C7" s="38"/>
      <c r="D7" s="40"/>
      <c r="E7" s="40"/>
      <c r="F7" s="40"/>
      <c r="G7" s="40"/>
      <c r="H7" s="40"/>
      <c r="I7" s="40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2.75" customHeight="1">
      <c r="A12" s="14" t="s">
        <v>30</v>
      </c>
      <c r="B12" s="14" t="s">
        <v>31</v>
      </c>
      <c r="C12" s="14" t="s">
        <v>32</v>
      </c>
      <c r="D12" s="15">
        <v>500000</v>
      </c>
      <c r="E12" s="15">
        <v>150000</v>
      </c>
      <c r="F12" s="16">
        <v>29</v>
      </c>
      <c r="G12" s="16">
        <v>9</v>
      </c>
      <c r="H12" s="16">
        <v>10</v>
      </c>
      <c r="I12" s="16">
        <v>25</v>
      </c>
      <c r="J12" s="16">
        <v>5</v>
      </c>
      <c r="K12" s="16">
        <v>5</v>
      </c>
      <c r="L12" s="16">
        <f t="shared" ref="L12:L41" si="0">SUM(F12:K12)</f>
        <v>83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2.75" customHeight="1">
      <c r="A13" s="14" t="s">
        <v>34</v>
      </c>
      <c r="B13" s="14" t="s">
        <v>35</v>
      </c>
      <c r="C13" s="14" t="s">
        <v>36</v>
      </c>
      <c r="D13" s="15">
        <v>167000</v>
      </c>
      <c r="E13" s="15">
        <v>150000</v>
      </c>
      <c r="F13" s="16">
        <v>6</v>
      </c>
      <c r="G13" s="16">
        <v>6</v>
      </c>
      <c r="H13" s="16">
        <v>7</v>
      </c>
      <c r="I13" s="16">
        <v>25</v>
      </c>
      <c r="J13" s="16">
        <v>0</v>
      </c>
      <c r="K13" s="16">
        <v>5</v>
      </c>
      <c r="L13" s="16">
        <f t="shared" si="0"/>
        <v>49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2.75" customHeight="1">
      <c r="A14" s="14" t="s">
        <v>38</v>
      </c>
      <c r="B14" s="14" t="s">
        <v>39</v>
      </c>
      <c r="C14" s="14" t="s">
        <v>40</v>
      </c>
      <c r="D14" s="15">
        <v>167000</v>
      </c>
      <c r="E14" s="15">
        <v>150000</v>
      </c>
      <c r="F14" s="16">
        <v>33</v>
      </c>
      <c r="G14" s="16">
        <v>12</v>
      </c>
      <c r="H14" s="16">
        <v>7</v>
      </c>
      <c r="I14" s="16">
        <v>25</v>
      </c>
      <c r="J14" s="16">
        <v>4</v>
      </c>
      <c r="K14" s="16">
        <v>5</v>
      </c>
      <c r="L14" s="16">
        <f t="shared" si="0"/>
        <v>86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2.75" customHeight="1">
      <c r="A15" s="14" t="s">
        <v>41</v>
      </c>
      <c r="B15" s="14" t="s">
        <v>42</v>
      </c>
      <c r="C15" s="14" t="s">
        <v>43</v>
      </c>
      <c r="D15" s="15">
        <v>167000</v>
      </c>
      <c r="E15" s="15">
        <v>150000</v>
      </c>
      <c r="F15" s="16">
        <v>18</v>
      </c>
      <c r="G15" s="16">
        <v>9</v>
      </c>
      <c r="H15" s="16">
        <v>7</v>
      </c>
      <c r="I15" s="16">
        <v>25</v>
      </c>
      <c r="J15" s="16">
        <v>0</v>
      </c>
      <c r="K15" s="16">
        <v>5</v>
      </c>
      <c r="L15" s="16">
        <f t="shared" si="0"/>
        <v>64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2.75" customHeight="1">
      <c r="A16" s="14" t="s">
        <v>44</v>
      </c>
      <c r="B16" s="14" t="s">
        <v>45</v>
      </c>
      <c r="C16" s="14" t="s">
        <v>46</v>
      </c>
      <c r="D16" s="15">
        <v>167000</v>
      </c>
      <c r="E16" s="15">
        <v>150000</v>
      </c>
      <c r="F16" s="16">
        <v>18</v>
      </c>
      <c r="G16" s="16">
        <v>10</v>
      </c>
      <c r="H16" s="16">
        <v>8</v>
      </c>
      <c r="I16" s="16">
        <v>25</v>
      </c>
      <c r="J16" s="16">
        <v>0</v>
      </c>
      <c r="K16" s="16">
        <v>5</v>
      </c>
      <c r="L16" s="16">
        <f t="shared" si="0"/>
        <v>66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2.6" customHeight="1">
      <c r="A17" s="14" t="s">
        <v>47</v>
      </c>
      <c r="B17" s="14" t="s">
        <v>48</v>
      </c>
      <c r="C17" s="14" t="s">
        <v>49</v>
      </c>
      <c r="D17" s="15">
        <v>200000</v>
      </c>
      <c r="E17" s="15">
        <v>150000</v>
      </c>
      <c r="F17" s="16">
        <v>21</v>
      </c>
      <c r="G17" s="16">
        <v>10</v>
      </c>
      <c r="H17" s="16">
        <v>10</v>
      </c>
      <c r="I17" s="16">
        <v>25</v>
      </c>
      <c r="J17" s="16">
        <v>2</v>
      </c>
      <c r="K17" s="16">
        <v>5</v>
      </c>
      <c r="L17" s="16">
        <f t="shared" si="0"/>
        <v>73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2.75" customHeight="1">
      <c r="A18" s="14" t="s">
        <v>50</v>
      </c>
      <c r="B18" s="14" t="s">
        <v>51</v>
      </c>
      <c r="C18" s="14" t="s">
        <v>52</v>
      </c>
      <c r="D18" s="15">
        <v>167000</v>
      </c>
      <c r="E18" s="15">
        <v>150000</v>
      </c>
      <c r="F18" s="16">
        <v>17</v>
      </c>
      <c r="G18" s="16">
        <v>9</v>
      </c>
      <c r="H18" s="16">
        <v>10</v>
      </c>
      <c r="I18" s="16">
        <v>25</v>
      </c>
      <c r="J18" s="16">
        <v>3</v>
      </c>
      <c r="K18" s="16">
        <v>5</v>
      </c>
      <c r="L18" s="16">
        <f t="shared" si="0"/>
        <v>69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2.75" customHeight="1">
      <c r="A19" s="14" t="s">
        <v>53</v>
      </c>
      <c r="B19" s="14" t="s">
        <v>54</v>
      </c>
      <c r="C19" s="14" t="s">
        <v>55</v>
      </c>
      <c r="D19" s="15">
        <v>167000</v>
      </c>
      <c r="E19" s="15">
        <v>150000</v>
      </c>
      <c r="F19" s="16">
        <v>18</v>
      </c>
      <c r="G19" s="16">
        <v>7</v>
      </c>
      <c r="H19" s="16">
        <v>8</v>
      </c>
      <c r="I19" s="16">
        <v>25</v>
      </c>
      <c r="J19" s="16">
        <v>5</v>
      </c>
      <c r="K19" s="16">
        <v>5</v>
      </c>
      <c r="L19" s="16">
        <f t="shared" si="0"/>
        <v>68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3.5" customHeight="1">
      <c r="A20" s="14" t="s">
        <v>56</v>
      </c>
      <c r="B20" s="14" t="s">
        <v>57</v>
      </c>
      <c r="C20" s="14" t="s">
        <v>58</v>
      </c>
      <c r="D20" s="15">
        <v>190000</v>
      </c>
      <c r="E20" s="15">
        <v>150000</v>
      </c>
      <c r="F20" s="16">
        <v>10</v>
      </c>
      <c r="G20" s="16">
        <v>6</v>
      </c>
      <c r="H20" s="16">
        <v>8</v>
      </c>
      <c r="I20" s="16">
        <v>25</v>
      </c>
      <c r="J20" s="16">
        <v>3</v>
      </c>
      <c r="K20" s="16">
        <v>5</v>
      </c>
      <c r="L20" s="16">
        <f t="shared" si="0"/>
        <v>57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2.75" customHeight="1">
      <c r="A21" s="14" t="s">
        <v>59</v>
      </c>
      <c r="B21" s="14" t="s">
        <v>60</v>
      </c>
      <c r="C21" s="14" t="s">
        <v>61</v>
      </c>
      <c r="D21" s="15">
        <v>166700</v>
      </c>
      <c r="E21" s="15">
        <v>150000</v>
      </c>
      <c r="F21" s="16">
        <v>24</v>
      </c>
      <c r="G21" s="16">
        <v>9</v>
      </c>
      <c r="H21" s="16">
        <v>8</v>
      </c>
      <c r="I21" s="16">
        <v>25</v>
      </c>
      <c r="J21" s="16">
        <v>1</v>
      </c>
      <c r="K21" s="16">
        <v>5</v>
      </c>
      <c r="L21" s="16">
        <f t="shared" si="0"/>
        <v>72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2.75" customHeight="1">
      <c r="A22" s="14" t="s">
        <v>62</v>
      </c>
      <c r="B22" s="14" t="s">
        <v>63</v>
      </c>
      <c r="C22" s="14" t="s">
        <v>64</v>
      </c>
      <c r="D22" s="15">
        <v>175000</v>
      </c>
      <c r="E22" s="15">
        <v>150000</v>
      </c>
      <c r="F22" s="16">
        <v>12</v>
      </c>
      <c r="G22" s="16">
        <v>8</v>
      </c>
      <c r="H22" s="16">
        <v>7</v>
      </c>
      <c r="I22" s="16">
        <v>25</v>
      </c>
      <c r="J22" s="16">
        <v>5</v>
      </c>
      <c r="K22" s="16">
        <v>5</v>
      </c>
      <c r="L22" s="16">
        <f t="shared" si="0"/>
        <v>62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2.75" customHeight="1">
      <c r="A23" s="14" t="s">
        <v>65</v>
      </c>
      <c r="B23" s="14" t="s">
        <v>66</v>
      </c>
      <c r="C23" s="14" t="s">
        <v>67</v>
      </c>
      <c r="D23" s="15">
        <v>167000</v>
      </c>
      <c r="E23" s="15">
        <v>150000</v>
      </c>
      <c r="F23" s="16">
        <v>30</v>
      </c>
      <c r="G23" s="16">
        <v>10</v>
      </c>
      <c r="H23" s="16">
        <v>10</v>
      </c>
      <c r="I23" s="16">
        <v>25</v>
      </c>
      <c r="J23" s="16">
        <v>0</v>
      </c>
      <c r="K23" s="16">
        <v>5</v>
      </c>
      <c r="L23" s="16">
        <f t="shared" si="0"/>
        <v>80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2.75" customHeight="1">
      <c r="A24" s="14" t="s">
        <v>68</v>
      </c>
      <c r="B24" s="14" t="s">
        <v>69</v>
      </c>
      <c r="C24" s="14" t="s">
        <v>70</v>
      </c>
      <c r="D24" s="15">
        <v>170500</v>
      </c>
      <c r="E24" s="15">
        <v>150000</v>
      </c>
      <c r="F24" s="16">
        <v>35</v>
      </c>
      <c r="G24" s="16">
        <v>15</v>
      </c>
      <c r="H24" s="16">
        <v>10</v>
      </c>
      <c r="I24" s="16">
        <v>22</v>
      </c>
      <c r="J24" s="16">
        <v>2</v>
      </c>
      <c r="K24" s="16">
        <v>5</v>
      </c>
      <c r="L24" s="16">
        <f t="shared" si="0"/>
        <v>89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2.6" customHeight="1">
      <c r="A25" s="14" t="s">
        <v>71</v>
      </c>
      <c r="B25" s="14" t="s">
        <v>72</v>
      </c>
      <c r="C25" s="14" t="s">
        <v>73</v>
      </c>
      <c r="D25" s="15">
        <v>180000</v>
      </c>
      <c r="E25" s="15">
        <v>150000</v>
      </c>
      <c r="F25" s="16">
        <v>9</v>
      </c>
      <c r="G25" s="16">
        <v>8</v>
      </c>
      <c r="H25" s="16">
        <v>9</v>
      </c>
      <c r="I25" s="16">
        <v>25</v>
      </c>
      <c r="J25" s="16">
        <v>3</v>
      </c>
      <c r="K25" s="16">
        <v>5</v>
      </c>
      <c r="L25" s="16">
        <f t="shared" si="0"/>
        <v>59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2.75" customHeight="1">
      <c r="A26" s="14" t="s">
        <v>74</v>
      </c>
      <c r="B26" s="14" t="s">
        <v>75</v>
      </c>
      <c r="C26" s="14" t="s">
        <v>76</v>
      </c>
      <c r="D26" s="15">
        <v>290000</v>
      </c>
      <c r="E26" s="15">
        <v>145000</v>
      </c>
      <c r="F26" s="16">
        <v>15</v>
      </c>
      <c r="G26" s="16">
        <v>8</v>
      </c>
      <c r="H26" s="16">
        <v>9</v>
      </c>
      <c r="I26" s="16">
        <v>25</v>
      </c>
      <c r="J26" s="16">
        <v>1</v>
      </c>
      <c r="K26" s="16">
        <v>5</v>
      </c>
      <c r="L26" s="16">
        <f t="shared" si="0"/>
        <v>63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2.75" customHeight="1">
      <c r="A27" s="14" t="s">
        <v>77</v>
      </c>
      <c r="B27" s="17" t="s">
        <v>78</v>
      </c>
      <c r="C27" s="14" t="s">
        <v>79</v>
      </c>
      <c r="D27" s="15">
        <v>169500</v>
      </c>
      <c r="E27" s="15">
        <v>150000</v>
      </c>
      <c r="F27" s="16">
        <v>35</v>
      </c>
      <c r="G27" s="16">
        <v>12</v>
      </c>
      <c r="H27" s="16">
        <v>10</v>
      </c>
      <c r="I27" s="16">
        <v>25</v>
      </c>
      <c r="J27" s="16">
        <v>5</v>
      </c>
      <c r="K27" s="16">
        <v>5</v>
      </c>
      <c r="L27" s="16">
        <f t="shared" si="0"/>
        <v>92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14" t="s">
        <v>80</v>
      </c>
      <c r="B28" s="14" t="s">
        <v>81</v>
      </c>
      <c r="C28" s="14" t="s">
        <v>82</v>
      </c>
      <c r="D28" s="15">
        <v>167000</v>
      </c>
      <c r="E28" s="15">
        <v>150000</v>
      </c>
      <c r="F28" s="16">
        <v>8</v>
      </c>
      <c r="G28" s="16">
        <v>9</v>
      </c>
      <c r="H28" s="16">
        <v>9</v>
      </c>
      <c r="I28" s="16">
        <v>25</v>
      </c>
      <c r="J28" s="16">
        <v>4</v>
      </c>
      <c r="K28" s="16">
        <v>5</v>
      </c>
      <c r="L28" s="16">
        <f t="shared" si="0"/>
        <v>60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2.75" customHeight="1">
      <c r="A29" s="14" t="s">
        <v>83</v>
      </c>
      <c r="B29" s="14" t="s">
        <v>84</v>
      </c>
      <c r="C29" s="14" t="s">
        <v>85</v>
      </c>
      <c r="D29" s="15">
        <v>167000</v>
      </c>
      <c r="E29" s="15">
        <v>150000</v>
      </c>
      <c r="F29" s="16">
        <v>16</v>
      </c>
      <c r="G29" s="16">
        <v>9</v>
      </c>
      <c r="H29" s="16">
        <v>9</v>
      </c>
      <c r="I29" s="16">
        <v>24</v>
      </c>
      <c r="J29" s="16">
        <v>5</v>
      </c>
      <c r="K29" s="16">
        <v>5</v>
      </c>
      <c r="L29" s="16">
        <f t="shared" si="0"/>
        <v>68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2.6" customHeight="1">
      <c r="A30" s="14" t="s">
        <v>86</v>
      </c>
      <c r="B30" s="14" t="s">
        <v>87</v>
      </c>
      <c r="C30" s="14" t="s">
        <v>88</v>
      </c>
      <c r="D30" s="18">
        <v>167000</v>
      </c>
      <c r="E30" s="18">
        <v>150000</v>
      </c>
      <c r="F30" s="16">
        <v>31</v>
      </c>
      <c r="G30" s="16">
        <v>12</v>
      </c>
      <c r="H30" s="16">
        <v>7</v>
      </c>
      <c r="I30" s="16">
        <v>25</v>
      </c>
      <c r="J30" s="16">
        <v>0</v>
      </c>
      <c r="K30" s="16">
        <v>5</v>
      </c>
      <c r="L30" s="16">
        <f t="shared" si="0"/>
        <v>80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2.75" customHeight="1">
      <c r="A31" s="14" t="s">
        <v>89</v>
      </c>
      <c r="B31" s="14" t="s">
        <v>90</v>
      </c>
      <c r="C31" s="14" t="s">
        <v>91</v>
      </c>
      <c r="D31" s="15">
        <v>166700</v>
      </c>
      <c r="E31" s="15">
        <v>150000</v>
      </c>
      <c r="F31" s="16">
        <v>11</v>
      </c>
      <c r="G31" s="16">
        <v>10</v>
      </c>
      <c r="H31" s="16">
        <v>7</v>
      </c>
      <c r="I31" s="16">
        <v>25</v>
      </c>
      <c r="J31" s="16">
        <v>2</v>
      </c>
      <c r="K31" s="16">
        <v>5</v>
      </c>
      <c r="L31" s="16">
        <f t="shared" si="0"/>
        <v>60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2.75" customHeight="1">
      <c r="A32" s="14" t="s">
        <v>92</v>
      </c>
      <c r="B32" s="17" t="s">
        <v>93</v>
      </c>
      <c r="C32" s="14" t="s">
        <v>94</v>
      </c>
      <c r="D32" s="15">
        <v>180000</v>
      </c>
      <c r="E32" s="15">
        <v>150000</v>
      </c>
      <c r="F32" s="16">
        <v>29</v>
      </c>
      <c r="G32" s="16">
        <v>15</v>
      </c>
      <c r="H32" s="16">
        <v>10</v>
      </c>
      <c r="I32" s="16">
        <v>25</v>
      </c>
      <c r="J32" s="16">
        <v>2</v>
      </c>
      <c r="K32" s="16">
        <v>5</v>
      </c>
      <c r="L32" s="16">
        <f t="shared" si="0"/>
        <v>86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2.75" customHeight="1">
      <c r="A33" s="14" t="s">
        <v>95</v>
      </c>
      <c r="B33" s="14" t="s">
        <v>96</v>
      </c>
      <c r="C33" s="14" t="s">
        <v>97</v>
      </c>
      <c r="D33" s="18">
        <v>167000</v>
      </c>
      <c r="E33" s="18">
        <v>150000</v>
      </c>
      <c r="F33" s="16">
        <v>22</v>
      </c>
      <c r="G33" s="16">
        <v>7</v>
      </c>
      <c r="H33" s="16">
        <v>10</v>
      </c>
      <c r="I33" s="16">
        <v>25</v>
      </c>
      <c r="J33" s="16">
        <v>4</v>
      </c>
      <c r="K33" s="16">
        <v>5</v>
      </c>
      <c r="L33" s="16">
        <f t="shared" si="0"/>
        <v>73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2.75" customHeight="1">
      <c r="A34" s="14" t="s">
        <v>98</v>
      </c>
      <c r="B34" s="14" t="s">
        <v>99</v>
      </c>
      <c r="C34" s="14" t="s">
        <v>100</v>
      </c>
      <c r="D34" s="15">
        <v>372100</v>
      </c>
      <c r="E34" s="15">
        <v>150000</v>
      </c>
      <c r="F34" s="16">
        <v>21</v>
      </c>
      <c r="G34" s="16">
        <v>10</v>
      </c>
      <c r="H34" s="16">
        <v>9</v>
      </c>
      <c r="I34" s="16">
        <v>25</v>
      </c>
      <c r="J34" s="16">
        <v>0</v>
      </c>
      <c r="K34" s="16">
        <v>5</v>
      </c>
      <c r="L34" s="16">
        <f t="shared" si="0"/>
        <v>70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2.75" customHeight="1">
      <c r="A35" s="14" t="s">
        <v>101</v>
      </c>
      <c r="B35" s="14" t="s">
        <v>102</v>
      </c>
      <c r="C35" s="14" t="s">
        <v>103</v>
      </c>
      <c r="D35" s="15">
        <v>167000</v>
      </c>
      <c r="E35" s="15">
        <v>150000</v>
      </c>
      <c r="F35" s="16">
        <v>34</v>
      </c>
      <c r="G35" s="16">
        <v>12</v>
      </c>
      <c r="H35" s="16">
        <v>8</v>
      </c>
      <c r="I35" s="16">
        <v>25</v>
      </c>
      <c r="J35" s="16">
        <v>5</v>
      </c>
      <c r="K35" s="16">
        <v>5</v>
      </c>
      <c r="L35" s="16">
        <f t="shared" si="0"/>
        <v>89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2.75" customHeight="1">
      <c r="A36" s="14" t="s">
        <v>104</v>
      </c>
      <c r="B36" s="14" t="s">
        <v>105</v>
      </c>
      <c r="C36" s="14" t="s">
        <v>106</v>
      </c>
      <c r="D36" s="15">
        <v>185000</v>
      </c>
      <c r="E36" s="15">
        <v>150000</v>
      </c>
      <c r="F36" s="16">
        <v>7</v>
      </c>
      <c r="G36" s="16">
        <v>6</v>
      </c>
      <c r="H36" s="16">
        <v>7</v>
      </c>
      <c r="I36" s="16">
        <v>25</v>
      </c>
      <c r="J36" s="16">
        <v>0</v>
      </c>
      <c r="K36" s="16">
        <v>5</v>
      </c>
      <c r="L36" s="16">
        <f t="shared" si="0"/>
        <v>50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2.6" customHeight="1">
      <c r="A37" s="14" t="s">
        <v>107</v>
      </c>
      <c r="B37" s="14" t="s">
        <v>108</v>
      </c>
      <c r="C37" s="14" t="s">
        <v>109</v>
      </c>
      <c r="D37" s="15">
        <v>305500</v>
      </c>
      <c r="E37" s="15">
        <v>150000</v>
      </c>
      <c r="F37" s="16">
        <v>33</v>
      </c>
      <c r="G37" s="16">
        <v>15</v>
      </c>
      <c r="H37" s="16">
        <v>10</v>
      </c>
      <c r="I37" s="16">
        <v>16</v>
      </c>
      <c r="J37" s="16">
        <v>3</v>
      </c>
      <c r="K37" s="16">
        <v>5</v>
      </c>
      <c r="L37" s="16">
        <f t="shared" si="0"/>
        <v>82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2.75" customHeight="1">
      <c r="A38" s="14" t="s">
        <v>110</v>
      </c>
      <c r="B38" s="17" t="s">
        <v>111</v>
      </c>
      <c r="C38" s="14" t="s">
        <v>112</v>
      </c>
      <c r="D38" s="15">
        <v>167000</v>
      </c>
      <c r="E38" s="15">
        <v>150000</v>
      </c>
      <c r="F38" s="16">
        <v>29</v>
      </c>
      <c r="G38" s="16">
        <v>12</v>
      </c>
      <c r="H38" s="16">
        <v>10</v>
      </c>
      <c r="I38" s="16">
        <v>20</v>
      </c>
      <c r="J38" s="16">
        <v>4</v>
      </c>
      <c r="K38" s="16">
        <v>5</v>
      </c>
      <c r="L38" s="16">
        <f t="shared" si="0"/>
        <v>80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2.75" customHeight="1">
      <c r="A39" s="14" t="s">
        <v>113</v>
      </c>
      <c r="B39" s="17" t="s">
        <v>114</v>
      </c>
      <c r="C39" s="14" t="s">
        <v>115</v>
      </c>
      <c r="D39" s="15">
        <v>168000</v>
      </c>
      <c r="E39" s="15">
        <v>150000</v>
      </c>
      <c r="F39" s="16">
        <v>29</v>
      </c>
      <c r="G39" s="16">
        <v>10</v>
      </c>
      <c r="H39" s="16">
        <v>10</v>
      </c>
      <c r="I39" s="16">
        <v>25</v>
      </c>
      <c r="J39" s="16">
        <v>2</v>
      </c>
      <c r="K39" s="16">
        <v>5</v>
      </c>
      <c r="L39" s="16">
        <f t="shared" si="0"/>
        <v>81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2.75" customHeight="1">
      <c r="A40" s="14" t="s">
        <v>117</v>
      </c>
      <c r="B40" s="14" t="s">
        <v>118</v>
      </c>
      <c r="C40" s="14" t="s">
        <v>119</v>
      </c>
      <c r="D40" s="15">
        <v>167000</v>
      </c>
      <c r="E40" s="15">
        <v>150000</v>
      </c>
      <c r="F40" s="16">
        <v>18</v>
      </c>
      <c r="G40" s="16">
        <v>8</v>
      </c>
      <c r="H40" s="16">
        <v>10</v>
      </c>
      <c r="I40" s="16">
        <v>25</v>
      </c>
      <c r="J40" s="16">
        <v>3</v>
      </c>
      <c r="K40" s="16">
        <v>5</v>
      </c>
      <c r="L40" s="16">
        <f t="shared" si="0"/>
        <v>69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2.75" customHeight="1">
      <c r="A41" s="14" t="s">
        <v>120</v>
      </c>
      <c r="B41" s="17" t="s">
        <v>121</v>
      </c>
      <c r="C41" s="14" t="s">
        <v>122</v>
      </c>
      <c r="D41" s="15">
        <v>168000</v>
      </c>
      <c r="E41" s="15">
        <v>150000</v>
      </c>
      <c r="F41" s="16">
        <v>36</v>
      </c>
      <c r="G41" s="16">
        <v>13</v>
      </c>
      <c r="H41" s="16">
        <v>10</v>
      </c>
      <c r="I41" s="16">
        <v>25</v>
      </c>
      <c r="J41" s="16">
        <v>1</v>
      </c>
      <c r="K41" s="16">
        <v>5</v>
      </c>
      <c r="L41" s="16">
        <f t="shared" si="0"/>
        <v>90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2.6" customHeight="1">
      <c r="A42" s="6"/>
      <c r="B42" s="6"/>
      <c r="C42" s="6"/>
      <c r="D42" s="19">
        <f>SUM(D12:D41)</f>
        <v>5925000</v>
      </c>
      <c r="E42" s="19">
        <f>SUM(E12:E41)</f>
        <v>4495000</v>
      </c>
      <c r="F42" s="6"/>
      <c r="G42" s="6"/>
      <c r="H42" s="6"/>
      <c r="I42" s="6"/>
      <c r="J42" s="6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</sheetData>
  <mergeCells count="20">
    <mergeCell ref="D5:L5"/>
    <mergeCell ref="A2:C2"/>
    <mergeCell ref="A3:C3"/>
    <mergeCell ref="D3:L3"/>
    <mergeCell ref="A4:C4"/>
    <mergeCell ref="D4:L4"/>
    <mergeCell ref="A7:C7"/>
    <mergeCell ref="A9:A11"/>
    <mergeCell ref="B9:B11"/>
    <mergeCell ref="C9:C11"/>
    <mergeCell ref="D9:D11"/>
    <mergeCell ref="I9:I10"/>
    <mergeCell ref="J9:J10"/>
    <mergeCell ref="K9:K10"/>
    <mergeCell ref="L9:L10"/>
    <mergeCell ref="D6:L7"/>
    <mergeCell ref="E9:E11"/>
    <mergeCell ref="F9:F10"/>
    <mergeCell ref="G9:G10"/>
    <mergeCell ref="H9:H10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93C5-F2E1-43C7-864E-9D19FC37251E}">
  <dimension ref="A1:BV43"/>
  <sheetViews>
    <sheetView workbookViewId="0"/>
  </sheetViews>
  <sheetFormatPr defaultColWidth="9.140625" defaultRowHeight="15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74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4.45" customHeight="1">
      <c r="A2" s="37" t="s">
        <v>126</v>
      </c>
      <c r="B2" s="38"/>
      <c r="C2" s="38"/>
      <c r="D2" s="4" t="s">
        <v>1</v>
      </c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4.45" customHeight="1">
      <c r="A3" s="37" t="s">
        <v>127</v>
      </c>
      <c r="B3" s="38"/>
      <c r="C3" s="38"/>
      <c r="D3" s="41" t="s">
        <v>2</v>
      </c>
      <c r="E3" s="42"/>
      <c r="F3" s="42"/>
      <c r="G3" s="42"/>
      <c r="H3" s="42"/>
      <c r="I3" s="42"/>
      <c r="J3" s="42"/>
      <c r="K3" s="42"/>
      <c r="L3" s="4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45" customHeight="1">
      <c r="A4" s="31" t="s">
        <v>128</v>
      </c>
      <c r="B4" s="38"/>
      <c r="C4" s="38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45" customHeight="1">
      <c r="A5" s="7" t="s">
        <v>129</v>
      </c>
      <c r="B5" s="6"/>
      <c r="C5" s="6"/>
      <c r="D5" s="31" t="s">
        <v>3</v>
      </c>
      <c r="E5" s="32"/>
      <c r="F5" s="32"/>
      <c r="G5" s="32"/>
      <c r="H5" s="32"/>
      <c r="I5" s="32"/>
      <c r="J5" s="32"/>
      <c r="K5" s="32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4.45" customHeight="1">
      <c r="A6" s="4" t="s">
        <v>130</v>
      </c>
      <c r="B6" s="5"/>
      <c r="C6" s="5"/>
      <c r="D6" s="39" t="s">
        <v>4</v>
      </c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4.45" customHeight="1">
      <c r="A7" s="37" t="s">
        <v>131</v>
      </c>
      <c r="B7" s="38"/>
      <c r="C7" s="38"/>
      <c r="D7" s="40"/>
      <c r="E7" s="40"/>
      <c r="F7" s="40"/>
      <c r="G7" s="40"/>
      <c r="H7" s="40"/>
      <c r="I7" s="40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2.75" customHeight="1">
      <c r="A12" s="14" t="s">
        <v>30</v>
      </c>
      <c r="B12" s="14" t="s">
        <v>31</v>
      </c>
      <c r="C12" s="14" t="s">
        <v>32</v>
      </c>
      <c r="D12" s="15">
        <v>500000</v>
      </c>
      <c r="E12" s="15">
        <v>150000</v>
      </c>
      <c r="F12" s="16">
        <v>30</v>
      </c>
      <c r="G12" s="16">
        <v>7</v>
      </c>
      <c r="H12" s="16">
        <v>10</v>
      </c>
      <c r="I12" s="16">
        <v>25</v>
      </c>
      <c r="J12" s="16">
        <v>5</v>
      </c>
      <c r="K12" s="16">
        <v>5</v>
      </c>
      <c r="L12" s="16">
        <f t="shared" ref="L12:L41" si="0">SUM(F12:K12)</f>
        <v>82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2.75" customHeight="1">
      <c r="A13" s="14" t="s">
        <v>34</v>
      </c>
      <c r="B13" s="14" t="s">
        <v>35</v>
      </c>
      <c r="C13" s="14" t="s">
        <v>36</v>
      </c>
      <c r="D13" s="15">
        <v>167000</v>
      </c>
      <c r="E13" s="15">
        <v>150000</v>
      </c>
      <c r="F13" s="16">
        <v>10</v>
      </c>
      <c r="G13" s="16">
        <v>6</v>
      </c>
      <c r="H13" s="16">
        <v>7</v>
      </c>
      <c r="I13" s="16">
        <v>25</v>
      </c>
      <c r="J13" s="16">
        <v>0</v>
      </c>
      <c r="K13" s="16">
        <v>5</v>
      </c>
      <c r="L13" s="16">
        <f t="shared" si="0"/>
        <v>53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2.75" customHeight="1">
      <c r="A14" s="14" t="s">
        <v>38</v>
      </c>
      <c r="B14" s="14" t="s">
        <v>39</v>
      </c>
      <c r="C14" s="14" t="s">
        <v>40</v>
      </c>
      <c r="D14" s="15">
        <v>167000</v>
      </c>
      <c r="E14" s="15">
        <v>150000</v>
      </c>
      <c r="F14" s="16">
        <v>33</v>
      </c>
      <c r="G14" s="16">
        <v>12</v>
      </c>
      <c r="H14" s="16">
        <v>7</v>
      </c>
      <c r="I14" s="16">
        <v>25</v>
      </c>
      <c r="J14" s="16">
        <v>4</v>
      </c>
      <c r="K14" s="16">
        <v>5</v>
      </c>
      <c r="L14" s="16">
        <f t="shared" si="0"/>
        <v>86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2.75" customHeight="1">
      <c r="A15" s="14" t="s">
        <v>41</v>
      </c>
      <c r="B15" s="14" t="s">
        <v>42</v>
      </c>
      <c r="C15" s="14" t="s">
        <v>43</v>
      </c>
      <c r="D15" s="15">
        <v>167000</v>
      </c>
      <c r="E15" s="15">
        <v>150000</v>
      </c>
      <c r="F15" s="16">
        <v>18</v>
      </c>
      <c r="G15" s="16">
        <v>9</v>
      </c>
      <c r="H15" s="16">
        <v>7</v>
      </c>
      <c r="I15" s="16">
        <v>25</v>
      </c>
      <c r="J15" s="16">
        <v>0</v>
      </c>
      <c r="K15" s="16">
        <v>5</v>
      </c>
      <c r="L15" s="16">
        <f t="shared" si="0"/>
        <v>64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2.75" customHeight="1">
      <c r="A16" s="14" t="s">
        <v>44</v>
      </c>
      <c r="B16" s="14" t="s">
        <v>45</v>
      </c>
      <c r="C16" s="14" t="s">
        <v>46</v>
      </c>
      <c r="D16" s="15">
        <v>167000</v>
      </c>
      <c r="E16" s="15">
        <v>150000</v>
      </c>
      <c r="F16" s="16">
        <v>20</v>
      </c>
      <c r="G16" s="16">
        <v>11</v>
      </c>
      <c r="H16" s="16">
        <v>8</v>
      </c>
      <c r="I16" s="16">
        <v>25</v>
      </c>
      <c r="J16" s="16">
        <v>0</v>
      </c>
      <c r="K16" s="16">
        <v>5</v>
      </c>
      <c r="L16" s="16">
        <f t="shared" si="0"/>
        <v>69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2.6" customHeight="1">
      <c r="A17" s="14" t="s">
        <v>47</v>
      </c>
      <c r="B17" s="14" t="s">
        <v>48</v>
      </c>
      <c r="C17" s="14" t="s">
        <v>49</v>
      </c>
      <c r="D17" s="15">
        <v>200000</v>
      </c>
      <c r="E17" s="15">
        <v>150000</v>
      </c>
      <c r="F17" s="16">
        <v>22</v>
      </c>
      <c r="G17" s="16">
        <v>10</v>
      </c>
      <c r="H17" s="16">
        <v>10</v>
      </c>
      <c r="I17" s="16">
        <v>25</v>
      </c>
      <c r="J17" s="16">
        <v>2</v>
      </c>
      <c r="K17" s="16">
        <v>5</v>
      </c>
      <c r="L17" s="16">
        <f t="shared" si="0"/>
        <v>74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2.75" customHeight="1">
      <c r="A18" s="14" t="s">
        <v>50</v>
      </c>
      <c r="B18" s="14" t="s">
        <v>51</v>
      </c>
      <c r="C18" s="14" t="s">
        <v>52</v>
      </c>
      <c r="D18" s="15">
        <v>167000</v>
      </c>
      <c r="E18" s="15">
        <v>150000</v>
      </c>
      <c r="F18" s="16">
        <v>17</v>
      </c>
      <c r="G18" s="16">
        <v>9</v>
      </c>
      <c r="H18" s="16">
        <v>10</v>
      </c>
      <c r="I18" s="16">
        <v>25</v>
      </c>
      <c r="J18" s="16">
        <v>3</v>
      </c>
      <c r="K18" s="16">
        <v>5</v>
      </c>
      <c r="L18" s="16">
        <f t="shared" si="0"/>
        <v>69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2.75" customHeight="1">
      <c r="A19" s="14" t="s">
        <v>53</v>
      </c>
      <c r="B19" s="14" t="s">
        <v>54</v>
      </c>
      <c r="C19" s="14" t="s">
        <v>55</v>
      </c>
      <c r="D19" s="15">
        <v>167000</v>
      </c>
      <c r="E19" s="15">
        <v>150000</v>
      </c>
      <c r="F19" s="16">
        <v>16</v>
      </c>
      <c r="G19" s="16">
        <v>10</v>
      </c>
      <c r="H19" s="16">
        <v>8</v>
      </c>
      <c r="I19" s="16">
        <v>25</v>
      </c>
      <c r="J19" s="16">
        <v>5</v>
      </c>
      <c r="K19" s="16">
        <v>5</v>
      </c>
      <c r="L19" s="16">
        <f t="shared" si="0"/>
        <v>69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3.5" customHeight="1">
      <c r="A20" s="14" t="s">
        <v>56</v>
      </c>
      <c r="B20" s="14" t="s">
        <v>57</v>
      </c>
      <c r="C20" s="14" t="s">
        <v>58</v>
      </c>
      <c r="D20" s="15">
        <v>190000</v>
      </c>
      <c r="E20" s="15">
        <v>150000</v>
      </c>
      <c r="F20" s="16">
        <v>10</v>
      </c>
      <c r="G20" s="16">
        <v>7</v>
      </c>
      <c r="H20" s="16">
        <v>8</v>
      </c>
      <c r="I20" s="16">
        <v>25</v>
      </c>
      <c r="J20" s="16">
        <v>3</v>
      </c>
      <c r="K20" s="16">
        <v>5</v>
      </c>
      <c r="L20" s="16">
        <f t="shared" si="0"/>
        <v>58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2.75" customHeight="1">
      <c r="A21" s="14" t="s">
        <v>59</v>
      </c>
      <c r="B21" s="14" t="s">
        <v>60</v>
      </c>
      <c r="C21" s="14" t="s">
        <v>61</v>
      </c>
      <c r="D21" s="15">
        <v>166700</v>
      </c>
      <c r="E21" s="15">
        <v>150000</v>
      </c>
      <c r="F21" s="16">
        <v>27</v>
      </c>
      <c r="G21" s="16">
        <v>11</v>
      </c>
      <c r="H21" s="16">
        <v>8</v>
      </c>
      <c r="I21" s="16">
        <v>25</v>
      </c>
      <c r="J21" s="16">
        <v>1</v>
      </c>
      <c r="K21" s="16">
        <v>5</v>
      </c>
      <c r="L21" s="16">
        <f t="shared" si="0"/>
        <v>77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2.75" customHeight="1">
      <c r="A22" s="14" t="s">
        <v>62</v>
      </c>
      <c r="B22" s="14" t="s">
        <v>63</v>
      </c>
      <c r="C22" s="14" t="s">
        <v>64</v>
      </c>
      <c r="D22" s="15">
        <v>175000</v>
      </c>
      <c r="E22" s="15">
        <v>150000</v>
      </c>
      <c r="F22" s="16">
        <v>12</v>
      </c>
      <c r="G22" s="16">
        <v>8</v>
      </c>
      <c r="H22" s="16">
        <v>7</v>
      </c>
      <c r="I22" s="16">
        <v>25</v>
      </c>
      <c r="J22" s="16">
        <v>5</v>
      </c>
      <c r="K22" s="16">
        <v>5</v>
      </c>
      <c r="L22" s="16">
        <f t="shared" si="0"/>
        <v>62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2.75" customHeight="1">
      <c r="A23" s="14" t="s">
        <v>65</v>
      </c>
      <c r="B23" s="14" t="s">
        <v>66</v>
      </c>
      <c r="C23" s="14" t="s">
        <v>67</v>
      </c>
      <c r="D23" s="15">
        <v>167000</v>
      </c>
      <c r="E23" s="15">
        <v>150000</v>
      </c>
      <c r="F23" s="16">
        <v>32</v>
      </c>
      <c r="G23" s="16">
        <v>10</v>
      </c>
      <c r="H23" s="16">
        <v>10</v>
      </c>
      <c r="I23" s="16">
        <v>25</v>
      </c>
      <c r="J23" s="16">
        <v>0</v>
      </c>
      <c r="K23" s="16">
        <v>5</v>
      </c>
      <c r="L23" s="16">
        <f t="shared" si="0"/>
        <v>82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2.75" customHeight="1">
      <c r="A24" s="14" t="s">
        <v>68</v>
      </c>
      <c r="B24" s="14" t="s">
        <v>69</v>
      </c>
      <c r="C24" s="14" t="s">
        <v>70</v>
      </c>
      <c r="D24" s="15">
        <v>170500</v>
      </c>
      <c r="E24" s="15">
        <v>150000</v>
      </c>
      <c r="F24" s="16">
        <v>35</v>
      </c>
      <c r="G24" s="16">
        <v>15</v>
      </c>
      <c r="H24" s="16">
        <v>10</v>
      </c>
      <c r="I24" s="16">
        <v>22</v>
      </c>
      <c r="J24" s="16">
        <v>2</v>
      </c>
      <c r="K24" s="16">
        <v>5</v>
      </c>
      <c r="L24" s="16">
        <f t="shared" si="0"/>
        <v>89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2.6" customHeight="1">
      <c r="A25" s="14" t="s">
        <v>71</v>
      </c>
      <c r="B25" s="14" t="s">
        <v>72</v>
      </c>
      <c r="C25" s="14" t="s">
        <v>73</v>
      </c>
      <c r="D25" s="15">
        <v>180000</v>
      </c>
      <c r="E25" s="15">
        <v>150000</v>
      </c>
      <c r="F25" s="16">
        <v>10</v>
      </c>
      <c r="G25" s="16">
        <v>8</v>
      </c>
      <c r="H25" s="16">
        <v>9</v>
      </c>
      <c r="I25" s="16">
        <v>25</v>
      </c>
      <c r="J25" s="16">
        <v>3</v>
      </c>
      <c r="K25" s="16">
        <v>5</v>
      </c>
      <c r="L25" s="16">
        <f t="shared" si="0"/>
        <v>60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2.75" customHeight="1">
      <c r="A26" s="14" t="s">
        <v>74</v>
      </c>
      <c r="B26" s="14" t="s">
        <v>75</v>
      </c>
      <c r="C26" s="14" t="s">
        <v>76</v>
      </c>
      <c r="D26" s="15">
        <v>290000</v>
      </c>
      <c r="E26" s="15">
        <v>145000</v>
      </c>
      <c r="F26" s="16">
        <v>15</v>
      </c>
      <c r="G26" s="16">
        <v>8</v>
      </c>
      <c r="H26" s="16">
        <v>9</v>
      </c>
      <c r="I26" s="16">
        <v>25</v>
      </c>
      <c r="J26" s="16">
        <v>1</v>
      </c>
      <c r="K26" s="16">
        <v>5</v>
      </c>
      <c r="L26" s="16">
        <f t="shared" si="0"/>
        <v>63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2.75" customHeight="1">
      <c r="A27" s="14" t="s">
        <v>77</v>
      </c>
      <c r="B27" s="17" t="s">
        <v>78</v>
      </c>
      <c r="C27" s="14" t="s">
        <v>79</v>
      </c>
      <c r="D27" s="15">
        <v>169500</v>
      </c>
      <c r="E27" s="15">
        <v>150000</v>
      </c>
      <c r="F27" s="16">
        <v>35</v>
      </c>
      <c r="G27" s="16">
        <v>12</v>
      </c>
      <c r="H27" s="16">
        <v>10</v>
      </c>
      <c r="I27" s="16">
        <v>25</v>
      </c>
      <c r="J27" s="16">
        <v>5</v>
      </c>
      <c r="K27" s="16">
        <v>5</v>
      </c>
      <c r="L27" s="16">
        <f t="shared" si="0"/>
        <v>92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14" t="s">
        <v>80</v>
      </c>
      <c r="B28" s="14" t="s">
        <v>81</v>
      </c>
      <c r="C28" s="14" t="s">
        <v>82</v>
      </c>
      <c r="D28" s="15">
        <v>167000</v>
      </c>
      <c r="E28" s="15">
        <v>150000</v>
      </c>
      <c r="F28" s="16">
        <v>9</v>
      </c>
      <c r="G28" s="16">
        <v>9</v>
      </c>
      <c r="H28" s="16">
        <v>9</v>
      </c>
      <c r="I28" s="16">
        <v>25</v>
      </c>
      <c r="J28" s="16">
        <v>4</v>
      </c>
      <c r="K28" s="16">
        <v>5</v>
      </c>
      <c r="L28" s="16">
        <f t="shared" si="0"/>
        <v>61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2.75" customHeight="1">
      <c r="A29" s="14" t="s">
        <v>83</v>
      </c>
      <c r="B29" s="14" t="s">
        <v>84</v>
      </c>
      <c r="C29" s="14" t="s">
        <v>85</v>
      </c>
      <c r="D29" s="15">
        <v>167000</v>
      </c>
      <c r="E29" s="15">
        <v>150000</v>
      </c>
      <c r="F29" s="16">
        <v>18</v>
      </c>
      <c r="G29" s="16">
        <v>9</v>
      </c>
      <c r="H29" s="16">
        <v>9</v>
      </c>
      <c r="I29" s="16">
        <v>23</v>
      </c>
      <c r="J29" s="16">
        <v>5</v>
      </c>
      <c r="K29" s="16">
        <v>5</v>
      </c>
      <c r="L29" s="16">
        <f t="shared" si="0"/>
        <v>69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2.6" customHeight="1">
      <c r="A30" s="14" t="s">
        <v>86</v>
      </c>
      <c r="B30" s="14" t="s">
        <v>87</v>
      </c>
      <c r="C30" s="14" t="s">
        <v>88</v>
      </c>
      <c r="D30" s="18">
        <v>167000</v>
      </c>
      <c r="E30" s="18">
        <v>150000</v>
      </c>
      <c r="F30" s="16">
        <v>33</v>
      </c>
      <c r="G30" s="16">
        <v>12</v>
      </c>
      <c r="H30" s="16">
        <v>7</v>
      </c>
      <c r="I30" s="16">
        <v>25</v>
      </c>
      <c r="J30" s="16">
        <v>0</v>
      </c>
      <c r="K30" s="16">
        <v>5</v>
      </c>
      <c r="L30" s="16">
        <f t="shared" si="0"/>
        <v>82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2.75" customHeight="1">
      <c r="A31" s="14" t="s">
        <v>89</v>
      </c>
      <c r="B31" s="14" t="s">
        <v>90</v>
      </c>
      <c r="C31" s="14" t="s">
        <v>91</v>
      </c>
      <c r="D31" s="15">
        <v>166700</v>
      </c>
      <c r="E31" s="15">
        <v>150000</v>
      </c>
      <c r="F31" s="16">
        <v>11</v>
      </c>
      <c r="G31" s="16">
        <v>10</v>
      </c>
      <c r="H31" s="16">
        <v>7</v>
      </c>
      <c r="I31" s="16">
        <v>25</v>
      </c>
      <c r="J31" s="16">
        <v>2</v>
      </c>
      <c r="K31" s="16">
        <v>5</v>
      </c>
      <c r="L31" s="16">
        <f t="shared" si="0"/>
        <v>60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2.75" customHeight="1">
      <c r="A32" s="14" t="s">
        <v>92</v>
      </c>
      <c r="B32" s="17" t="s">
        <v>93</v>
      </c>
      <c r="C32" s="14" t="s">
        <v>94</v>
      </c>
      <c r="D32" s="15">
        <v>180000</v>
      </c>
      <c r="E32" s="15">
        <v>150000</v>
      </c>
      <c r="F32" s="16">
        <v>29</v>
      </c>
      <c r="G32" s="16">
        <v>15</v>
      </c>
      <c r="H32" s="16">
        <v>10</v>
      </c>
      <c r="I32" s="16">
        <v>25</v>
      </c>
      <c r="J32" s="16">
        <v>2</v>
      </c>
      <c r="K32" s="16">
        <v>5</v>
      </c>
      <c r="L32" s="16">
        <f t="shared" si="0"/>
        <v>86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2.75" customHeight="1">
      <c r="A33" s="14" t="s">
        <v>95</v>
      </c>
      <c r="B33" s="14" t="s">
        <v>96</v>
      </c>
      <c r="C33" s="14" t="s">
        <v>97</v>
      </c>
      <c r="D33" s="18">
        <v>167000</v>
      </c>
      <c r="E33" s="18">
        <v>150000</v>
      </c>
      <c r="F33" s="16">
        <v>20</v>
      </c>
      <c r="G33" s="16">
        <v>10</v>
      </c>
      <c r="H33" s="16">
        <v>10</v>
      </c>
      <c r="I33" s="16">
        <v>24</v>
      </c>
      <c r="J33" s="16">
        <v>4</v>
      </c>
      <c r="K33" s="16">
        <v>5</v>
      </c>
      <c r="L33" s="16">
        <f t="shared" si="0"/>
        <v>73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2.75" customHeight="1">
      <c r="A34" s="14" t="s">
        <v>98</v>
      </c>
      <c r="B34" s="14" t="s">
        <v>99</v>
      </c>
      <c r="C34" s="14" t="s">
        <v>100</v>
      </c>
      <c r="D34" s="15">
        <v>372100</v>
      </c>
      <c r="E34" s="15">
        <v>150000</v>
      </c>
      <c r="F34" s="16">
        <v>22</v>
      </c>
      <c r="G34" s="16">
        <v>10</v>
      </c>
      <c r="H34" s="16">
        <v>9</v>
      </c>
      <c r="I34" s="16">
        <v>25</v>
      </c>
      <c r="J34" s="16">
        <v>0</v>
      </c>
      <c r="K34" s="16">
        <v>5</v>
      </c>
      <c r="L34" s="16">
        <f t="shared" si="0"/>
        <v>71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2.75" customHeight="1">
      <c r="A35" s="14" t="s">
        <v>101</v>
      </c>
      <c r="B35" s="14" t="s">
        <v>102</v>
      </c>
      <c r="C35" s="14" t="s">
        <v>103</v>
      </c>
      <c r="D35" s="15">
        <v>167000</v>
      </c>
      <c r="E35" s="15">
        <v>150000</v>
      </c>
      <c r="F35" s="16">
        <v>28</v>
      </c>
      <c r="G35" s="16">
        <v>10</v>
      </c>
      <c r="H35" s="16">
        <v>8</v>
      </c>
      <c r="I35" s="16">
        <v>25</v>
      </c>
      <c r="J35" s="16">
        <v>5</v>
      </c>
      <c r="K35" s="16">
        <v>5</v>
      </c>
      <c r="L35" s="16">
        <f t="shared" si="0"/>
        <v>81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2.75" customHeight="1">
      <c r="A36" s="14" t="s">
        <v>104</v>
      </c>
      <c r="B36" s="14" t="s">
        <v>105</v>
      </c>
      <c r="C36" s="14" t="s">
        <v>106</v>
      </c>
      <c r="D36" s="15">
        <v>185000</v>
      </c>
      <c r="E36" s="15">
        <v>150000</v>
      </c>
      <c r="F36" s="16">
        <v>7</v>
      </c>
      <c r="G36" s="16">
        <v>6</v>
      </c>
      <c r="H36" s="16">
        <v>7</v>
      </c>
      <c r="I36" s="16">
        <v>25</v>
      </c>
      <c r="J36" s="16">
        <v>0</v>
      </c>
      <c r="K36" s="16">
        <v>5</v>
      </c>
      <c r="L36" s="16">
        <f t="shared" si="0"/>
        <v>50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2.6" customHeight="1">
      <c r="A37" s="14" t="s">
        <v>107</v>
      </c>
      <c r="B37" s="14" t="s">
        <v>108</v>
      </c>
      <c r="C37" s="14" t="s">
        <v>109</v>
      </c>
      <c r="D37" s="15">
        <v>305500</v>
      </c>
      <c r="E37" s="15">
        <v>150000</v>
      </c>
      <c r="F37" s="16">
        <v>33</v>
      </c>
      <c r="G37" s="16">
        <v>15</v>
      </c>
      <c r="H37" s="16">
        <v>10</v>
      </c>
      <c r="I37" s="16">
        <v>16</v>
      </c>
      <c r="J37" s="16">
        <v>3</v>
      </c>
      <c r="K37" s="16">
        <v>5</v>
      </c>
      <c r="L37" s="16">
        <f t="shared" si="0"/>
        <v>82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2.75" customHeight="1">
      <c r="A38" s="14" t="s">
        <v>110</v>
      </c>
      <c r="B38" s="17" t="s">
        <v>111</v>
      </c>
      <c r="C38" s="14" t="s">
        <v>112</v>
      </c>
      <c r="D38" s="15">
        <v>167000</v>
      </c>
      <c r="E38" s="15">
        <v>150000</v>
      </c>
      <c r="F38" s="16">
        <v>31</v>
      </c>
      <c r="G38" s="16">
        <v>12</v>
      </c>
      <c r="H38" s="16">
        <v>10</v>
      </c>
      <c r="I38" s="16">
        <v>20</v>
      </c>
      <c r="J38" s="16">
        <v>4</v>
      </c>
      <c r="K38" s="16">
        <v>5</v>
      </c>
      <c r="L38" s="16">
        <f t="shared" si="0"/>
        <v>82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2.75" customHeight="1">
      <c r="A39" s="14" t="s">
        <v>113</v>
      </c>
      <c r="B39" s="17" t="s">
        <v>114</v>
      </c>
      <c r="C39" s="14" t="s">
        <v>115</v>
      </c>
      <c r="D39" s="15">
        <v>168000</v>
      </c>
      <c r="E39" s="15">
        <v>150000</v>
      </c>
      <c r="F39" s="16">
        <v>34</v>
      </c>
      <c r="G39" s="16">
        <v>10</v>
      </c>
      <c r="H39" s="16">
        <v>10</v>
      </c>
      <c r="I39" s="16">
        <v>25</v>
      </c>
      <c r="J39" s="16">
        <v>2</v>
      </c>
      <c r="K39" s="16">
        <v>5</v>
      </c>
      <c r="L39" s="16">
        <f t="shared" si="0"/>
        <v>86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2.75" customHeight="1">
      <c r="A40" s="14" t="s">
        <v>117</v>
      </c>
      <c r="B40" s="14" t="s">
        <v>118</v>
      </c>
      <c r="C40" s="14" t="s">
        <v>119</v>
      </c>
      <c r="D40" s="15">
        <v>167000</v>
      </c>
      <c r="E40" s="15">
        <v>150000</v>
      </c>
      <c r="F40" s="16">
        <v>17</v>
      </c>
      <c r="G40" s="16">
        <v>9</v>
      </c>
      <c r="H40" s="16">
        <v>10</v>
      </c>
      <c r="I40" s="16">
        <v>25</v>
      </c>
      <c r="J40" s="16">
        <v>3</v>
      </c>
      <c r="K40" s="16">
        <v>5</v>
      </c>
      <c r="L40" s="16">
        <f t="shared" si="0"/>
        <v>69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2.75" customHeight="1">
      <c r="A41" s="14" t="s">
        <v>120</v>
      </c>
      <c r="B41" s="17" t="s">
        <v>121</v>
      </c>
      <c r="C41" s="14" t="s">
        <v>122</v>
      </c>
      <c r="D41" s="15">
        <v>168000</v>
      </c>
      <c r="E41" s="15">
        <v>150000</v>
      </c>
      <c r="F41" s="16">
        <v>38</v>
      </c>
      <c r="G41" s="16">
        <v>15</v>
      </c>
      <c r="H41" s="16">
        <v>10</v>
      </c>
      <c r="I41" s="16">
        <v>25</v>
      </c>
      <c r="J41" s="16">
        <v>1</v>
      </c>
      <c r="K41" s="16">
        <v>5</v>
      </c>
      <c r="L41" s="16">
        <f t="shared" si="0"/>
        <v>94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2.6" customHeight="1">
      <c r="A42" s="6"/>
      <c r="B42" s="6"/>
      <c r="C42" s="6"/>
      <c r="D42" s="19">
        <f>SUM(D12:D41)</f>
        <v>5925000</v>
      </c>
      <c r="E42" s="19">
        <f>SUM(E12:E41)</f>
        <v>4495000</v>
      </c>
      <c r="F42" s="6"/>
      <c r="G42" s="6"/>
      <c r="H42" s="6"/>
      <c r="I42" s="6"/>
      <c r="J42" s="6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</sheetData>
  <mergeCells count="20">
    <mergeCell ref="D5:L5"/>
    <mergeCell ref="A2:C2"/>
    <mergeCell ref="A3:C3"/>
    <mergeCell ref="D3:L3"/>
    <mergeCell ref="A4:C4"/>
    <mergeCell ref="D4:L4"/>
    <mergeCell ref="A7:C7"/>
    <mergeCell ref="A9:A11"/>
    <mergeCell ref="B9:B11"/>
    <mergeCell ref="C9:C11"/>
    <mergeCell ref="D9:D11"/>
    <mergeCell ref="I9:I10"/>
    <mergeCell ref="J9:J10"/>
    <mergeCell ref="K9:K10"/>
    <mergeCell ref="L9:L10"/>
    <mergeCell ref="D6:L7"/>
    <mergeCell ref="E9:E11"/>
    <mergeCell ref="F9:F10"/>
    <mergeCell ref="G9:G10"/>
    <mergeCell ref="H9:H10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DAEDB-2BD2-457E-A17F-C9198B4ACA45}">
  <dimension ref="A1:BV43"/>
  <sheetViews>
    <sheetView workbookViewId="0"/>
  </sheetViews>
  <sheetFormatPr defaultColWidth="9.140625" defaultRowHeight="15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74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4.45" customHeight="1">
      <c r="A2" s="37" t="s">
        <v>126</v>
      </c>
      <c r="B2" s="38"/>
      <c r="C2" s="38"/>
      <c r="D2" s="4" t="s">
        <v>1</v>
      </c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4.45" customHeight="1">
      <c r="A3" s="37" t="s">
        <v>127</v>
      </c>
      <c r="B3" s="38"/>
      <c r="C3" s="38"/>
      <c r="D3" s="41" t="s">
        <v>2</v>
      </c>
      <c r="E3" s="42"/>
      <c r="F3" s="42"/>
      <c r="G3" s="42"/>
      <c r="H3" s="42"/>
      <c r="I3" s="42"/>
      <c r="J3" s="42"/>
      <c r="K3" s="42"/>
      <c r="L3" s="4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45" customHeight="1">
      <c r="A4" s="31" t="s">
        <v>128</v>
      </c>
      <c r="B4" s="38"/>
      <c r="C4" s="38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45" customHeight="1">
      <c r="A5" s="7" t="s">
        <v>129</v>
      </c>
      <c r="B5" s="6"/>
      <c r="C5" s="6"/>
      <c r="D5" s="31" t="s">
        <v>3</v>
      </c>
      <c r="E5" s="32"/>
      <c r="F5" s="32"/>
      <c r="G5" s="32"/>
      <c r="H5" s="32"/>
      <c r="I5" s="32"/>
      <c r="J5" s="32"/>
      <c r="K5" s="32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4.45" customHeight="1">
      <c r="A6" s="4" t="s">
        <v>130</v>
      </c>
      <c r="B6" s="5"/>
      <c r="C6" s="5"/>
      <c r="D6" s="39" t="s">
        <v>4</v>
      </c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4.45" customHeight="1">
      <c r="A7" s="37" t="s">
        <v>131</v>
      </c>
      <c r="B7" s="38"/>
      <c r="C7" s="38"/>
      <c r="D7" s="40"/>
      <c r="E7" s="40"/>
      <c r="F7" s="40"/>
      <c r="G7" s="40"/>
      <c r="H7" s="40"/>
      <c r="I7" s="40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2.75" customHeight="1">
      <c r="A12" s="14" t="s">
        <v>30</v>
      </c>
      <c r="B12" s="14" t="s">
        <v>31</v>
      </c>
      <c r="C12" s="14" t="s">
        <v>32</v>
      </c>
      <c r="D12" s="15">
        <v>500000</v>
      </c>
      <c r="E12" s="15">
        <v>150000</v>
      </c>
      <c r="F12" s="16">
        <v>32</v>
      </c>
      <c r="G12" s="16">
        <v>10</v>
      </c>
      <c r="H12" s="16">
        <v>10</v>
      </c>
      <c r="I12" s="16">
        <v>22</v>
      </c>
      <c r="J12" s="16">
        <v>5</v>
      </c>
      <c r="K12" s="16">
        <v>5</v>
      </c>
      <c r="L12" s="16">
        <f t="shared" ref="L12:L41" si="0">SUM(F12:K12)</f>
        <v>84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2.75" customHeight="1">
      <c r="A13" s="14" t="s">
        <v>34</v>
      </c>
      <c r="B13" s="14" t="s">
        <v>35</v>
      </c>
      <c r="C13" s="14" t="s">
        <v>36</v>
      </c>
      <c r="D13" s="15">
        <v>167000</v>
      </c>
      <c r="E13" s="15">
        <v>150000</v>
      </c>
      <c r="F13" s="16">
        <v>15</v>
      </c>
      <c r="G13" s="16">
        <v>6</v>
      </c>
      <c r="H13" s="16">
        <v>6</v>
      </c>
      <c r="I13" s="16">
        <v>16</v>
      </c>
      <c r="J13" s="16">
        <v>0</v>
      </c>
      <c r="K13" s="16">
        <v>5</v>
      </c>
      <c r="L13" s="16">
        <f t="shared" si="0"/>
        <v>48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2.75" customHeight="1">
      <c r="A14" s="14" t="s">
        <v>38</v>
      </c>
      <c r="B14" s="14" t="s">
        <v>39</v>
      </c>
      <c r="C14" s="14" t="s">
        <v>40</v>
      </c>
      <c r="D14" s="15">
        <v>167000</v>
      </c>
      <c r="E14" s="15">
        <v>150000</v>
      </c>
      <c r="F14" s="16">
        <v>33</v>
      </c>
      <c r="G14" s="16">
        <v>12</v>
      </c>
      <c r="H14" s="16">
        <v>7</v>
      </c>
      <c r="I14" s="16">
        <v>23</v>
      </c>
      <c r="J14" s="16">
        <v>4</v>
      </c>
      <c r="K14" s="16">
        <v>5</v>
      </c>
      <c r="L14" s="16">
        <f t="shared" si="0"/>
        <v>84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2.75" customHeight="1">
      <c r="A15" s="14" t="s">
        <v>41</v>
      </c>
      <c r="B15" s="14" t="s">
        <v>42</v>
      </c>
      <c r="C15" s="14" t="s">
        <v>43</v>
      </c>
      <c r="D15" s="15">
        <v>167000</v>
      </c>
      <c r="E15" s="15">
        <v>150000</v>
      </c>
      <c r="F15" s="16">
        <v>20</v>
      </c>
      <c r="G15" s="16">
        <v>9</v>
      </c>
      <c r="H15" s="16">
        <v>7</v>
      </c>
      <c r="I15" s="16">
        <v>20</v>
      </c>
      <c r="J15" s="16">
        <v>0</v>
      </c>
      <c r="K15" s="16">
        <v>5</v>
      </c>
      <c r="L15" s="16">
        <f t="shared" si="0"/>
        <v>61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2.75" customHeight="1">
      <c r="A16" s="14" t="s">
        <v>44</v>
      </c>
      <c r="B16" s="14" t="s">
        <v>45</v>
      </c>
      <c r="C16" s="14" t="s">
        <v>46</v>
      </c>
      <c r="D16" s="15">
        <v>167000</v>
      </c>
      <c r="E16" s="15">
        <v>150000</v>
      </c>
      <c r="F16" s="16">
        <v>22</v>
      </c>
      <c r="G16" s="16">
        <v>15</v>
      </c>
      <c r="H16" s="16">
        <v>8</v>
      </c>
      <c r="I16" s="16">
        <v>19</v>
      </c>
      <c r="J16" s="16">
        <v>0</v>
      </c>
      <c r="K16" s="16">
        <v>5</v>
      </c>
      <c r="L16" s="16">
        <f t="shared" si="0"/>
        <v>69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2.6" customHeight="1">
      <c r="A17" s="14" t="s">
        <v>47</v>
      </c>
      <c r="B17" s="14" t="s">
        <v>48</v>
      </c>
      <c r="C17" s="14" t="s">
        <v>49</v>
      </c>
      <c r="D17" s="15">
        <v>200000</v>
      </c>
      <c r="E17" s="15">
        <v>150000</v>
      </c>
      <c r="F17" s="16">
        <v>22</v>
      </c>
      <c r="G17" s="16">
        <v>11</v>
      </c>
      <c r="H17" s="16">
        <v>8</v>
      </c>
      <c r="I17" s="16">
        <v>22</v>
      </c>
      <c r="J17" s="16">
        <v>2</v>
      </c>
      <c r="K17" s="16">
        <v>5</v>
      </c>
      <c r="L17" s="16">
        <f t="shared" si="0"/>
        <v>70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2.75" customHeight="1">
      <c r="A18" s="14" t="s">
        <v>50</v>
      </c>
      <c r="B18" s="14" t="s">
        <v>51</v>
      </c>
      <c r="C18" s="14" t="s">
        <v>52</v>
      </c>
      <c r="D18" s="15">
        <v>167000</v>
      </c>
      <c r="E18" s="15">
        <v>150000</v>
      </c>
      <c r="F18" s="16">
        <v>20</v>
      </c>
      <c r="G18" s="16">
        <v>9</v>
      </c>
      <c r="H18" s="16">
        <v>8</v>
      </c>
      <c r="I18" s="16">
        <v>21</v>
      </c>
      <c r="J18" s="16">
        <v>3</v>
      </c>
      <c r="K18" s="16">
        <v>5</v>
      </c>
      <c r="L18" s="16">
        <f t="shared" si="0"/>
        <v>66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2.75" customHeight="1">
      <c r="A19" s="14" t="s">
        <v>53</v>
      </c>
      <c r="B19" s="14" t="s">
        <v>54</v>
      </c>
      <c r="C19" s="14" t="s">
        <v>55</v>
      </c>
      <c r="D19" s="15">
        <v>167000</v>
      </c>
      <c r="E19" s="15">
        <v>150000</v>
      </c>
      <c r="F19" s="16">
        <v>24</v>
      </c>
      <c r="G19" s="16">
        <v>10</v>
      </c>
      <c r="H19" s="16">
        <v>7</v>
      </c>
      <c r="I19" s="16">
        <v>18</v>
      </c>
      <c r="J19" s="16">
        <v>5</v>
      </c>
      <c r="K19" s="16">
        <v>5</v>
      </c>
      <c r="L19" s="16">
        <f t="shared" si="0"/>
        <v>69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3.5" customHeight="1">
      <c r="A20" s="14" t="s">
        <v>56</v>
      </c>
      <c r="B20" s="14" t="s">
        <v>57</v>
      </c>
      <c r="C20" s="14" t="s">
        <v>58</v>
      </c>
      <c r="D20" s="15">
        <v>190000</v>
      </c>
      <c r="E20" s="15">
        <v>150000</v>
      </c>
      <c r="F20" s="16">
        <v>20</v>
      </c>
      <c r="G20" s="16">
        <v>9</v>
      </c>
      <c r="H20" s="16">
        <v>8</v>
      </c>
      <c r="I20" s="16">
        <v>21</v>
      </c>
      <c r="J20" s="16">
        <v>3</v>
      </c>
      <c r="K20" s="16">
        <v>5</v>
      </c>
      <c r="L20" s="16">
        <f t="shared" si="0"/>
        <v>66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2.75" customHeight="1">
      <c r="A21" s="14" t="s">
        <v>59</v>
      </c>
      <c r="B21" s="14" t="s">
        <v>60</v>
      </c>
      <c r="C21" s="14" t="s">
        <v>61</v>
      </c>
      <c r="D21" s="15">
        <v>166700</v>
      </c>
      <c r="E21" s="15">
        <v>150000</v>
      </c>
      <c r="F21" s="16">
        <v>30</v>
      </c>
      <c r="G21" s="16">
        <v>11</v>
      </c>
      <c r="H21" s="16">
        <v>8</v>
      </c>
      <c r="I21" s="16">
        <v>21</v>
      </c>
      <c r="J21" s="16">
        <v>1</v>
      </c>
      <c r="K21" s="16">
        <v>5</v>
      </c>
      <c r="L21" s="16">
        <f t="shared" si="0"/>
        <v>76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2.75" customHeight="1">
      <c r="A22" s="14" t="s">
        <v>62</v>
      </c>
      <c r="B22" s="14" t="s">
        <v>63</v>
      </c>
      <c r="C22" s="14" t="s">
        <v>64</v>
      </c>
      <c r="D22" s="15">
        <v>175000</v>
      </c>
      <c r="E22" s="15">
        <v>150000</v>
      </c>
      <c r="F22" s="16">
        <v>18</v>
      </c>
      <c r="G22" s="16">
        <v>8</v>
      </c>
      <c r="H22" s="16">
        <v>7</v>
      </c>
      <c r="I22" s="16">
        <v>21</v>
      </c>
      <c r="J22" s="16">
        <v>5</v>
      </c>
      <c r="K22" s="16">
        <v>5</v>
      </c>
      <c r="L22" s="16">
        <f t="shared" si="0"/>
        <v>64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2.75" customHeight="1">
      <c r="A23" s="14" t="s">
        <v>65</v>
      </c>
      <c r="B23" s="14" t="s">
        <v>66</v>
      </c>
      <c r="C23" s="14" t="s">
        <v>67</v>
      </c>
      <c r="D23" s="15">
        <v>167000</v>
      </c>
      <c r="E23" s="15">
        <v>150000</v>
      </c>
      <c r="F23" s="16">
        <v>33</v>
      </c>
      <c r="G23" s="16">
        <v>11</v>
      </c>
      <c r="H23" s="16">
        <v>7</v>
      </c>
      <c r="I23" s="16">
        <v>24</v>
      </c>
      <c r="J23" s="16">
        <v>0</v>
      </c>
      <c r="K23" s="16">
        <v>5</v>
      </c>
      <c r="L23" s="16">
        <f t="shared" si="0"/>
        <v>80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2.75" customHeight="1">
      <c r="A24" s="14" t="s">
        <v>68</v>
      </c>
      <c r="B24" s="14" t="s">
        <v>69</v>
      </c>
      <c r="C24" s="14" t="s">
        <v>70</v>
      </c>
      <c r="D24" s="15">
        <v>170500</v>
      </c>
      <c r="E24" s="15">
        <v>150000</v>
      </c>
      <c r="F24" s="16">
        <v>38</v>
      </c>
      <c r="G24" s="16">
        <v>15</v>
      </c>
      <c r="H24" s="16">
        <v>8</v>
      </c>
      <c r="I24" s="16">
        <v>23</v>
      </c>
      <c r="J24" s="16">
        <v>2</v>
      </c>
      <c r="K24" s="16">
        <v>5</v>
      </c>
      <c r="L24" s="16">
        <f t="shared" si="0"/>
        <v>91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2.6" customHeight="1">
      <c r="A25" s="14" t="s">
        <v>71</v>
      </c>
      <c r="B25" s="14" t="s">
        <v>72</v>
      </c>
      <c r="C25" s="14" t="s">
        <v>73</v>
      </c>
      <c r="D25" s="15">
        <v>180000</v>
      </c>
      <c r="E25" s="15">
        <v>150000</v>
      </c>
      <c r="F25" s="16">
        <v>16</v>
      </c>
      <c r="G25" s="16">
        <v>10</v>
      </c>
      <c r="H25" s="16">
        <v>8</v>
      </c>
      <c r="I25" s="16">
        <v>21</v>
      </c>
      <c r="J25" s="16">
        <v>3</v>
      </c>
      <c r="K25" s="16">
        <v>5</v>
      </c>
      <c r="L25" s="16">
        <f t="shared" si="0"/>
        <v>63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2.75" customHeight="1">
      <c r="A26" s="14" t="s">
        <v>74</v>
      </c>
      <c r="B26" s="14" t="s">
        <v>75</v>
      </c>
      <c r="C26" s="14" t="s">
        <v>76</v>
      </c>
      <c r="D26" s="15">
        <v>290000</v>
      </c>
      <c r="E26" s="15">
        <v>145000</v>
      </c>
      <c r="F26" s="16">
        <v>20</v>
      </c>
      <c r="G26" s="16">
        <v>8</v>
      </c>
      <c r="H26" s="16">
        <v>8</v>
      </c>
      <c r="I26" s="16">
        <v>22</v>
      </c>
      <c r="J26" s="16">
        <v>1</v>
      </c>
      <c r="K26" s="16">
        <v>5</v>
      </c>
      <c r="L26" s="16">
        <f t="shared" si="0"/>
        <v>64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2.75" customHeight="1">
      <c r="A27" s="14" t="s">
        <v>77</v>
      </c>
      <c r="B27" s="17" t="s">
        <v>78</v>
      </c>
      <c r="C27" s="14" t="s">
        <v>79</v>
      </c>
      <c r="D27" s="15">
        <v>169500</v>
      </c>
      <c r="E27" s="15">
        <v>150000</v>
      </c>
      <c r="F27" s="16">
        <v>34</v>
      </c>
      <c r="G27" s="16">
        <v>12</v>
      </c>
      <c r="H27" s="16">
        <v>8</v>
      </c>
      <c r="I27" s="16">
        <v>24</v>
      </c>
      <c r="J27" s="16">
        <v>5</v>
      </c>
      <c r="K27" s="16">
        <v>5</v>
      </c>
      <c r="L27" s="16">
        <f t="shared" si="0"/>
        <v>88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14" t="s">
        <v>80</v>
      </c>
      <c r="B28" s="14" t="s">
        <v>81</v>
      </c>
      <c r="C28" s="14" t="s">
        <v>82</v>
      </c>
      <c r="D28" s="15">
        <v>167000</v>
      </c>
      <c r="E28" s="15">
        <v>150000</v>
      </c>
      <c r="F28" s="16">
        <v>17</v>
      </c>
      <c r="G28" s="16">
        <v>8</v>
      </c>
      <c r="H28" s="16">
        <v>7</v>
      </c>
      <c r="I28" s="16">
        <v>21</v>
      </c>
      <c r="J28" s="16">
        <v>4</v>
      </c>
      <c r="K28" s="16">
        <v>5</v>
      </c>
      <c r="L28" s="16">
        <f t="shared" si="0"/>
        <v>62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2.75" customHeight="1">
      <c r="A29" s="14" t="s">
        <v>83</v>
      </c>
      <c r="B29" s="14" t="s">
        <v>84</v>
      </c>
      <c r="C29" s="14" t="s">
        <v>85</v>
      </c>
      <c r="D29" s="15">
        <v>167000</v>
      </c>
      <c r="E29" s="15">
        <v>150000</v>
      </c>
      <c r="F29" s="16">
        <v>22</v>
      </c>
      <c r="G29" s="16">
        <v>8</v>
      </c>
      <c r="H29" s="16">
        <v>7</v>
      </c>
      <c r="I29" s="16">
        <v>20</v>
      </c>
      <c r="J29" s="16">
        <v>5</v>
      </c>
      <c r="K29" s="16">
        <v>5</v>
      </c>
      <c r="L29" s="16">
        <f t="shared" si="0"/>
        <v>67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2.6" customHeight="1">
      <c r="A30" s="14" t="s">
        <v>86</v>
      </c>
      <c r="B30" s="14" t="s">
        <v>87</v>
      </c>
      <c r="C30" s="14" t="s">
        <v>88</v>
      </c>
      <c r="D30" s="18">
        <v>167000</v>
      </c>
      <c r="E30" s="18">
        <v>150000</v>
      </c>
      <c r="F30" s="16">
        <v>32</v>
      </c>
      <c r="G30" s="16">
        <v>12</v>
      </c>
      <c r="H30" s="16">
        <v>7</v>
      </c>
      <c r="I30" s="16">
        <v>24</v>
      </c>
      <c r="J30" s="16">
        <v>0</v>
      </c>
      <c r="K30" s="16">
        <v>5</v>
      </c>
      <c r="L30" s="16">
        <f t="shared" si="0"/>
        <v>80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2.75" customHeight="1">
      <c r="A31" s="14" t="s">
        <v>89</v>
      </c>
      <c r="B31" s="14" t="s">
        <v>90</v>
      </c>
      <c r="C31" s="14" t="s">
        <v>91</v>
      </c>
      <c r="D31" s="15">
        <v>166700</v>
      </c>
      <c r="E31" s="15">
        <v>150000</v>
      </c>
      <c r="F31" s="16">
        <v>17</v>
      </c>
      <c r="G31" s="16">
        <v>8</v>
      </c>
      <c r="H31" s="16">
        <v>7</v>
      </c>
      <c r="I31" s="16">
        <v>20</v>
      </c>
      <c r="J31" s="16">
        <v>2</v>
      </c>
      <c r="K31" s="16">
        <v>5</v>
      </c>
      <c r="L31" s="16">
        <f t="shared" si="0"/>
        <v>59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2.75" customHeight="1">
      <c r="A32" s="14" t="s">
        <v>92</v>
      </c>
      <c r="B32" s="17" t="s">
        <v>93</v>
      </c>
      <c r="C32" s="14" t="s">
        <v>94</v>
      </c>
      <c r="D32" s="15">
        <v>180000</v>
      </c>
      <c r="E32" s="15">
        <v>150000</v>
      </c>
      <c r="F32" s="16">
        <v>33</v>
      </c>
      <c r="G32" s="16">
        <v>13</v>
      </c>
      <c r="H32" s="16">
        <v>8</v>
      </c>
      <c r="I32" s="16">
        <v>22</v>
      </c>
      <c r="J32" s="16">
        <v>2</v>
      </c>
      <c r="K32" s="16">
        <v>5</v>
      </c>
      <c r="L32" s="16">
        <f t="shared" si="0"/>
        <v>83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2.75" customHeight="1">
      <c r="A33" s="14" t="s">
        <v>95</v>
      </c>
      <c r="B33" s="14" t="s">
        <v>96</v>
      </c>
      <c r="C33" s="14" t="s">
        <v>97</v>
      </c>
      <c r="D33" s="18">
        <v>167000</v>
      </c>
      <c r="E33" s="18">
        <v>150000</v>
      </c>
      <c r="F33" s="16">
        <v>28</v>
      </c>
      <c r="G33" s="16">
        <v>12</v>
      </c>
      <c r="H33" s="16">
        <v>8</v>
      </c>
      <c r="I33" s="16">
        <v>21</v>
      </c>
      <c r="J33" s="16">
        <v>4</v>
      </c>
      <c r="K33" s="16">
        <v>5</v>
      </c>
      <c r="L33" s="16">
        <f t="shared" si="0"/>
        <v>78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2.75" customHeight="1">
      <c r="A34" s="14" t="s">
        <v>98</v>
      </c>
      <c r="B34" s="14" t="s">
        <v>99</v>
      </c>
      <c r="C34" s="14" t="s">
        <v>100</v>
      </c>
      <c r="D34" s="15">
        <v>372100</v>
      </c>
      <c r="E34" s="15">
        <v>150000</v>
      </c>
      <c r="F34" s="16">
        <v>25</v>
      </c>
      <c r="G34" s="16">
        <v>10</v>
      </c>
      <c r="H34" s="16">
        <v>8</v>
      </c>
      <c r="I34" s="16">
        <v>22</v>
      </c>
      <c r="J34" s="16">
        <v>0</v>
      </c>
      <c r="K34" s="16">
        <v>5</v>
      </c>
      <c r="L34" s="16">
        <f t="shared" si="0"/>
        <v>70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2.75" customHeight="1">
      <c r="A35" s="14" t="s">
        <v>101</v>
      </c>
      <c r="B35" s="14" t="s">
        <v>102</v>
      </c>
      <c r="C35" s="14" t="s">
        <v>103</v>
      </c>
      <c r="D35" s="15">
        <v>167000</v>
      </c>
      <c r="E35" s="15">
        <v>150000</v>
      </c>
      <c r="F35" s="16">
        <v>36</v>
      </c>
      <c r="G35" s="16">
        <v>14</v>
      </c>
      <c r="H35" s="16">
        <v>8</v>
      </c>
      <c r="I35" s="16">
        <v>24</v>
      </c>
      <c r="J35" s="16">
        <v>5</v>
      </c>
      <c r="K35" s="16">
        <v>5</v>
      </c>
      <c r="L35" s="16">
        <f t="shared" si="0"/>
        <v>92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2.75" customHeight="1">
      <c r="A36" s="14" t="s">
        <v>104</v>
      </c>
      <c r="B36" s="14" t="s">
        <v>105</v>
      </c>
      <c r="C36" s="14" t="s">
        <v>106</v>
      </c>
      <c r="D36" s="15">
        <v>185000</v>
      </c>
      <c r="E36" s="15">
        <v>150000</v>
      </c>
      <c r="F36" s="16">
        <v>19</v>
      </c>
      <c r="G36" s="16">
        <v>9</v>
      </c>
      <c r="H36" s="16">
        <v>7</v>
      </c>
      <c r="I36" s="16">
        <v>20</v>
      </c>
      <c r="J36" s="16">
        <v>0</v>
      </c>
      <c r="K36" s="16">
        <v>5</v>
      </c>
      <c r="L36" s="16">
        <f t="shared" si="0"/>
        <v>60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2.6" customHeight="1">
      <c r="A37" s="14" t="s">
        <v>107</v>
      </c>
      <c r="B37" s="14" t="s">
        <v>108</v>
      </c>
      <c r="C37" s="14" t="s">
        <v>109</v>
      </c>
      <c r="D37" s="15">
        <v>305500</v>
      </c>
      <c r="E37" s="15">
        <v>150000</v>
      </c>
      <c r="F37" s="16">
        <v>31</v>
      </c>
      <c r="G37" s="16">
        <v>12</v>
      </c>
      <c r="H37" s="16">
        <v>8</v>
      </c>
      <c r="I37" s="16">
        <v>22</v>
      </c>
      <c r="J37" s="16">
        <v>3</v>
      </c>
      <c r="K37" s="16">
        <v>5</v>
      </c>
      <c r="L37" s="16">
        <f t="shared" si="0"/>
        <v>81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2.75" customHeight="1">
      <c r="A38" s="14" t="s">
        <v>110</v>
      </c>
      <c r="B38" s="17" t="s">
        <v>111</v>
      </c>
      <c r="C38" s="14" t="s">
        <v>112</v>
      </c>
      <c r="D38" s="15">
        <v>167000</v>
      </c>
      <c r="E38" s="15">
        <v>150000</v>
      </c>
      <c r="F38" s="16">
        <v>31</v>
      </c>
      <c r="G38" s="16">
        <v>12</v>
      </c>
      <c r="H38" s="16">
        <v>7</v>
      </c>
      <c r="I38" s="16">
        <v>21</v>
      </c>
      <c r="J38" s="16">
        <v>4</v>
      </c>
      <c r="K38" s="16">
        <v>5</v>
      </c>
      <c r="L38" s="16">
        <f t="shared" si="0"/>
        <v>80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2.75" customHeight="1">
      <c r="A39" s="14" t="s">
        <v>113</v>
      </c>
      <c r="B39" s="17" t="s">
        <v>114</v>
      </c>
      <c r="C39" s="14" t="s">
        <v>115</v>
      </c>
      <c r="D39" s="15">
        <v>168000</v>
      </c>
      <c r="E39" s="15">
        <v>150000</v>
      </c>
      <c r="F39" s="16">
        <v>34</v>
      </c>
      <c r="G39" s="16">
        <v>12</v>
      </c>
      <c r="H39" s="16">
        <v>8</v>
      </c>
      <c r="I39" s="16">
        <v>23</v>
      </c>
      <c r="J39" s="16">
        <v>2</v>
      </c>
      <c r="K39" s="16">
        <v>5</v>
      </c>
      <c r="L39" s="16">
        <f t="shared" si="0"/>
        <v>84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2.75" customHeight="1">
      <c r="A40" s="14" t="s">
        <v>117</v>
      </c>
      <c r="B40" s="14" t="s">
        <v>118</v>
      </c>
      <c r="C40" s="14" t="s">
        <v>119</v>
      </c>
      <c r="D40" s="15">
        <v>167000</v>
      </c>
      <c r="E40" s="15">
        <v>150000</v>
      </c>
      <c r="F40" s="16">
        <v>26</v>
      </c>
      <c r="G40" s="16">
        <v>9</v>
      </c>
      <c r="H40" s="16">
        <v>8</v>
      </c>
      <c r="I40" s="16">
        <v>18</v>
      </c>
      <c r="J40" s="16">
        <v>3</v>
      </c>
      <c r="K40" s="16">
        <v>5</v>
      </c>
      <c r="L40" s="16">
        <f t="shared" si="0"/>
        <v>69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2.75" customHeight="1">
      <c r="A41" s="14" t="s">
        <v>120</v>
      </c>
      <c r="B41" s="17" t="s">
        <v>121</v>
      </c>
      <c r="C41" s="14" t="s">
        <v>122</v>
      </c>
      <c r="D41" s="15">
        <v>168000</v>
      </c>
      <c r="E41" s="15">
        <v>150000</v>
      </c>
      <c r="F41" s="16">
        <v>37</v>
      </c>
      <c r="G41" s="16">
        <v>14</v>
      </c>
      <c r="H41" s="16">
        <v>8</v>
      </c>
      <c r="I41" s="16">
        <v>24</v>
      </c>
      <c r="J41" s="16">
        <v>1</v>
      </c>
      <c r="K41" s="16">
        <v>5</v>
      </c>
      <c r="L41" s="16">
        <f t="shared" si="0"/>
        <v>89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2.6" customHeight="1">
      <c r="A42" s="6"/>
      <c r="B42" s="6"/>
      <c r="C42" s="6"/>
      <c r="D42" s="19">
        <f>SUM(D12:D41)</f>
        <v>5925000</v>
      </c>
      <c r="E42" s="19">
        <f>SUM(E12:E41)</f>
        <v>4495000</v>
      </c>
      <c r="F42" s="6"/>
      <c r="G42" s="6"/>
      <c r="H42" s="6"/>
      <c r="I42" s="6"/>
      <c r="J42" s="6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</sheetData>
  <mergeCells count="20">
    <mergeCell ref="D5:L5"/>
    <mergeCell ref="A2:C2"/>
    <mergeCell ref="A3:C3"/>
    <mergeCell ref="D3:L3"/>
    <mergeCell ref="A4:C4"/>
    <mergeCell ref="D4:L4"/>
    <mergeCell ref="A7:C7"/>
    <mergeCell ref="A9:A11"/>
    <mergeCell ref="B9:B11"/>
    <mergeCell ref="C9:C11"/>
    <mergeCell ref="D9:D11"/>
    <mergeCell ref="I9:I10"/>
    <mergeCell ref="J9:J10"/>
    <mergeCell ref="K9:K10"/>
    <mergeCell ref="L9:L10"/>
    <mergeCell ref="D6:L7"/>
    <mergeCell ref="E9:E11"/>
    <mergeCell ref="F9:F10"/>
    <mergeCell ref="G9:G10"/>
    <mergeCell ref="H9:H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B0260-C671-45B4-BF16-CB4D8AB44DBF}">
  <dimension ref="A1:BV43"/>
  <sheetViews>
    <sheetView workbookViewId="0"/>
  </sheetViews>
  <sheetFormatPr defaultColWidth="9.140625" defaultRowHeight="15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74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4.45" customHeight="1">
      <c r="A2" s="37" t="s">
        <v>126</v>
      </c>
      <c r="B2" s="38"/>
      <c r="C2" s="38"/>
      <c r="D2" s="4" t="s">
        <v>1</v>
      </c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4.45" customHeight="1">
      <c r="A3" s="37" t="s">
        <v>127</v>
      </c>
      <c r="B3" s="38"/>
      <c r="C3" s="38"/>
      <c r="D3" s="41" t="s">
        <v>2</v>
      </c>
      <c r="E3" s="42"/>
      <c r="F3" s="42"/>
      <c r="G3" s="42"/>
      <c r="H3" s="42"/>
      <c r="I3" s="42"/>
      <c r="J3" s="42"/>
      <c r="K3" s="42"/>
      <c r="L3" s="4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45" customHeight="1">
      <c r="A4" s="31" t="s">
        <v>128</v>
      </c>
      <c r="B4" s="38"/>
      <c r="C4" s="38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45" customHeight="1">
      <c r="A5" s="7" t="s">
        <v>129</v>
      </c>
      <c r="B5" s="6"/>
      <c r="C5" s="6"/>
      <c r="D5" s="31" t="s">
        <v>3</v>
      </c>
      <c r="E5" s="32"/>
      <c r="F5" s="32"/>
      <c r="G5" s="32"/>
      <c r="H5" s="32"/>
      <c r="I5" s="32"/>
      <c r="J5" s="32"/>
      <c r="K5" s="32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4.45" customHeight="1">
      <c r="A6" s="4" t="s">
        <v>130</v>
      </c>
      <c r="B6" s="5"/>
      <c r="C6" s="5"/>
      <c r="D6" s="39" t="s">
        <v>4</v>
      </c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4.45" customHeight="1">
      <c r="A7" s="37" t="s">
        <v>131</v>
      </c>
      <c r="B7" s="38"/>
      <c r="C7" s="38"/>
      <c r="D7" s="40"/>
      <c r="E7" s="40"/>
      <c r="F7" s="40"/>
      <c r="G7" s="40"/>
      <c r="H7" s="40"/>
      <c r="I7" s="40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2.75" customHeight="1">
      <c r="A12" s="14" t="s">
        <v>30</v>
      </c>
      <c r="B12" s="14" t="s">
        <v>31</v>
      </c>
      <c r="C12" s="14" t="s">
        <v>32</v>
      </c>
      <c r="D12" s="15">
        <v>500000</v>
      </c>
      <c r="E12" s="15">
        <v>150000</v>
      </c>
      <c r="F12" s="16">
        <v>33</v>
      </c>
      <c r="G12" s="16">
        <v>8</v>
      </c>
      <c r="H12" s="16">
        <v>10</v>
      </c>
      <c r="I12" s="16">
        <v>20</v>
      </c>
      <c r="J12" s="16">
        <v>5</v>
      </c>
      <c r="K12" s="16">
        <v>5</v>
      </c>
      <c r="L12" s="16">
        <f t="shared" ref="L12:L41" si="0">SUM(F12:K12)</f>
        <v>81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2.75" customHeight="1">
      <c r="A13" s="14" t="s">
        <v>34</v>
      </c>
      <c r="B13" s="14" t="s">
        <v>35</v>
      </c>
      <c r="C13" s="14" t="s">
        <v>36</v>
      </c>
      <c r="D13" s="15">
        <v>167000</v>
      </c>
      <c r="E13" s="15">
        <v>150000</v>
      </c>
      <c r="F13" s="16">
        <v>23</v>
      </c>
      <c r="G13" s="16">
        <v>6</v>
      </c>
      <c r="H13" s="16">
        <v>5</v>
      </c>
      <c r="I13" s="16">
        <v>15</v>
      </c>
      <c r="J13" s="16">
        <v>0</v>
      </c>
      <c r="K13" s="16">
        <v>5</v>
      </c>
      <c r="L13" s="16">
        <f t="shared" si="0"/>
        <v>54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2.75" customHeight="1">
      <c r="A14" s="14" t="s">
        <v>38</v>
      </c>
      <c r="B14" s="14" t="s">
        <v>39</v>
      </c>
      <c r="C14" s="14" t="s">
        <v>40</v>
      </c>
      <c r="D14" s="15">
        <v>167000</v>
      </c>
      <c r="E14" s="15">
        <v>150000</v>
      </c>
      <c r="F14" s="16">
        <v>34</v>
      </c>
      <c r="G14" s="16">
        <v>12</v>
      </c>
      <c r="H14" s="16">
        <v>5</v>
      </c>
      <c r="I14" s="16">
        <v>25</v>
      </c>
      <c r="J14" s="16">
        <v>4</v>
      </c>
      <c r="K14" s="16">
        <v>5</v>
      </c>
      <c r="L14" s="16">
        <f t="shared" si="0"/>
        <v>85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2.75" customHeight="1">
      <c r="A15" s="14" t="s">
        <v>41</v>
      </c>
      <c r="B15" s="14" t="s">
        <v>42</v>
      </c>
      <c r="C15" s="14" t="s">
        <v>43</v>
      </c>
      <c r="D15" s="15">
        <v>167000</v>
      </c>
      <c r="E15" s="15">
        <v>150000</v>
      </c>
      <c r="F15" s="16">
        <v>18</v>
      </c>
      <c r="G15" s="16">
        <v>9</v>
      </c>
      <c r="H15" s="16">
        <v>5</v>
      </c>
      <c r="I15" s="16">
        <v>15</v>
      </c>
      <c r="J15" s="16">
        <v>0</v>
      </c>
      <c r="K15" s="16">
        <v>5</v>
      </c>
      <c r="L15" s="16">
        <f t="shared" si="0"/>
        <v>52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2.75" customHeight="1">
      <c r="A16" s="14" t="s">
        <v>44</v>
      </c>
      <c r="B16" s="14" t="s">
        <v>45</v>
      </c>
      <c r="C16" s="14" t="s">
        <v>46</v>
      </c>
      <c r="D16" s="15">
        <v>167000</v>
      </c>
      <c r="E16" s="15">
        <v>150000</v>
      </c>
      <c r="F16" s="16">
        <v>20</v>
      </c>
      <c r="G16" s="16">
        <v>11</v>
      </c>
      <c r="H16" s="16">
        <v>5</v>
      </c>
      <c r="I16" s="16">
        <v>18</v>
      </c>
      <c r="J16" s="16">
        <v>0</v>
      </c>
      <c r="K16" s="16">
        <v>5</v>
      </c>
      <c r="L16" s="16">
        <f t="shared" si="0"/>
        <v>59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2.6" customHeight="1">
      <c r="A17" s="14" t="s">
        <v>47</v>
      </c>
      <c r="B17" s="14" t="s">
        <v>48</v>
      </c>
      <c r="C17" s="14" t="s">
        <v>49</v>
      </c>
      <c r="D17" s="15">
        <v>200000</v>
      </c>
      <c r="E17" s="15">
        <v>150000</v>
      </c>
      <c r="F17" s="16">
        <v>33</v>
      </c>
      <c r="G17" s="16">
        <v>11</v>
      </c>
      <c r="H17" s="16">
        <v>8</v>
      </c>
      <c r="I17" s="16">
        <v>20</v>
      </c>
      <c r="J17" s="16">
        <v>2</v>
      </c>
      <c r="K17" s="16">
        <v>5</v>
      </c>
      <c r="L17" s="16">
        <f t="shared" si="0"/>
        <v>79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2.75" customHeight="1">
      <c r="A18" s="14" t="s">
        <v>50</v>
      </c>
      <c r="B18" s="14" t="s">
        <v>51</v>
      </c>
      <c r="C18" s="14" t="s">
        <v>52</v>
      </c>
      <c r="D18" s="15">
        <v>167000</v>
      </c>
      <c r="E18" s="15">
        <v>150000</v>
      </c>
      <c r="F18" s="16">
        <v>23</v>
      </c>
      <c r="G18" s="16">
        <v>9</v>
      </c>
      <c r="H18" s="16">
        <v>7</v>
      </c>
      <c r="I18" s="16">
        <v>15</v>
      </c>
      <c r="J18" s="16">
        <v>3</v>
      </c>
      <c r="K18" s="16">
        <v>5</v>
      </c>
      <c r="L18" s="16">
        <f t="shared" si="0"/>
        <v>62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2.75" customHeight="1">
      <c r="A19" s="14" t="s">
        <v>53</v>
      </c>
      <c r="B19" s="14" t="s">
        <v>54</v>
      </c>
      <c r="C19" s="14" t="s">
        <v>55</v>
      </c>
      <c r="D19" s="15">
        <v>167000</v>
      </c>
      <c r="E19" s="15">
        <v>150000</v>
      </c>
      <c r="F19" s="16">
        <v>24</v>
      </c>
      <c r="G19" s="16">
        <v>12</v>
      </c>
      <c r="H19" s="16">
        <v>6</v>
      </c>
      <c r="I19" s="16">
        <v>17</v>
      </c>
      <c r="J19" s="16">
        <v>5</v>
      </c>
      <c r="K19" s="16">
        <v>5</v>
      </c>
      <c r="L19" s="16">
        <f t="shared" si="0"/>
        <v>69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3.5" customHeight="1">
      <c r="A20" s="14" t="s">
        <v>56</v>
      </c>
      <c r="B20" s="14" t="s">
        <v>57</v>
      </c>
      <c r="C20" s="14" t="s">
        <v>58</v>
      </c>
      <c r="D20" s="15">
        <v>190000</v>
      </c>
      <c r="E20" s="15">
        <v>150000</v>
      </c>
      <c r="F20" s="16">
        <v>19</v>
      </c>
      <c r="G20" s="16">
        <v>7</v>
      </c>
      <c r="H20" s="16">
        <v>6</v>
      </c>
      <c r="I20" s="16">
        <v>15</v>
      </c>
      <c r="J20" s="16">
        <v>3</v>
      </c>
      <c r="K20" s="16">
        <v>5</v>
      </c>
      <c r="L20" s="16">
        <f t="shared" si="0"/>
        <v>55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2.75" customHeight="1">
      <c r="A21" s="14" t="s">
        <v>59</v>
      </c>
      <c r="B21" s="14" t="s">
        <v>60</v>
      </c>
      <c r="C21" s="14" t="s">
        <v>61</v>
      </c>
      <c r="D21" s="15">
        <v>166700</v>
      </c>
      <c r="E21" s="15">
        <v>150000</v>
      </c>
      <c r="F21" s="16">
        <v>28</v>
      </c>
      <c r="G21" s="16">
        <v>11</v>
      </c>
      <c r="H21" s="16">
        <v>5</v>
      </c>
      <c r="I21" s="16">
        <v>20</v>
      </c>
      <c r="J21" s="16">
        <v>1</v>
      </c>
      <c r="K21" s="16">
        <v>5</v>
      </c>
      <c r="L21" s="16">
        <f t="shared" si="0"/>
        <v>70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2.75" customHeight="1">
      <c r="A22" s="14" t="s">
        <v>62</v>
      </c>
      <c r="B22" s="14" t="s">
        <v>63</v>
      </c>
      <c r="C22" s="14" t="s">
        <v>64</v>
      </c>
      <c r="D22" s="15">
        <v>175000</v>
      </c>
      <c r="E22" s="15">
        <v>150000</v>
      </c>
      <c r="F22" s="16">
        <v>18</v>
      </c>
      <c r="G22" s="16">
        <v>8</v>
      </c>
      <c r="H22" s="16">
        <v>5</v>
      </c>
      <c r="I22" s="16">
        <v>15</v>
      </c>
      <c r="J22" s="16">
        <v>5</v>
      </c>
      <c r="K22" s="16">
        <v>5</v>
      </c>
      <c r="L22" s="16">
        <f t="shared" si="0"/>
        <v>56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2.75" customHeight="1">
      <c r="A23" s="14" t="s">
        <v>65</v>
      </c>
      <c r="B23" s="14" t="s">
        <v>66</v>
      </c>
      <c r="C23" s="14" t="s">
        <v>67</v>
      </c>
      <c r="D23" s="15">
        <v>167000</v>
      </c>
      <c r="E23" s="15">
        <v>150000</v>
      </c>
      <c r="F23" s="16">
        <v>35</v>
      </c>
      <c r="G23" s="16">
        <v>11</v>
      </c>
      <c r="H23" s="16">
        <v>5</v>
      </c>
      <c r="I23" s="16">
        <v>25</v>
      </c>
      <c r="J23" s="16">
        <v>0</v>
      </c>
      <c r="K23" s="16">
        <v>5</v>
      </c>
      <c r="L23" s="16">
        <f t="shared" si="0"/>
        <v>81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2.75" customHeight="1">
      <c r="A24" s="14" t="s">
        <v>68</v>
      </c>
      <c r="B24" s="14" t="s">
        <v>69</v>
      </c>
      <c r="C24" s="14" t="s">
        <v>70</v>
      </c>
      <c r="D24" s="15">
        <v>170500</v>
      </c>
      <c r="E24" s="15">
        <v>150000</v>
      </c>
      <c r="F24" s="16">
        <v>36</v>
      </c>
      <c r="G24" s="16">
        <v>15</v>
      </c>
      <c r="H24" s="16">
        <v>7</v>
      </c>
      <c r="I24" s="16">
        <v>25</v>
      </c>
      <c r="J24" s="16">
        <v>2</v>
      </c>
      <c r="K24" s="16">
        <v>5</v>
      </c>
      <c r="L24" s="16">
        <f t="shared" si="0"/>
        <v>90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2.6" customHeight="1">
      <c r="A25" s="14" t="s">
        <v>71</v>
      </c>
      <c r="B25" s="14" t="s">
        <v>72</v>
      </c>
      <c r="C25" s="14" t="s">
        <v>73</v>
      </c>
      <c r="D25" s="15">
        <v>180000</v>
      </c>
      <c r="E25" s="15">
        <v>150000</v>
      </c>
      <c r="F25" s="16">
        <v>15</v>
      </c>
      <c r="G25" s="16">
        <v>8</v>
      </c>
      <c r="H25" s="16">
        <v>5</v>
      </c>
      <c r="I25" s="16">
        <v>15</v>
      </c>
      <c r="J25" s="16">
        <v>3</v>
      </c>
      <c r="K25" s="16">
        <v>5</v>
      </c>
      <c r="L25" s="16">
        <f t="shared" si="0"/>
        <v>51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2.75" customHeight="1">
      <c r="A26" s="14" t="s">
        <v>74</v>
      </c>
      <c r="B26" s="14" t="s">
        <v>75</v>
      </c>
      <c r="C26" s="14" t="s">
        <v>76</v>
      </c>
      <c r="D26" s="15">
        <v>290000</v>
      </c>
      <c r="E26" s="15">
        <v>145000</v>
      </c>
      <c r="F26" s="16">
        <v>20</v>
      </c>
      <c r="G26" s="16">
        <v>8</v>
      </c>
      <c r="H26" s="16">
        <v>5</v>
      </c>
      <c r="I26" s="16">
        <v>20</v>
      </c>
      <c r="J26" s="16">
        <v>1</v>
      </c>
      <c r="K26" s="16">
        <v>5</v>
      </c>
      <c r="L26" s="16">
        <f t="shared" si="0"/>
        <v>59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2.75" customHeight="1">
      <c r="A27" s="14" t="s">
        <v>77</v>
      </c>
      <c r="B27" s="17" t="s">
        <v>78</v>
      </c>
      <c r="C27" s="14" t="s">
        <v>79</v>
      </c>
      <c r="D27" s="15">
        <v>169500</v>
      </c>
      <c r="E27" s="15">
        <v>150000</v>
      </c>
      <c r="F27" s="16">
        <v>33</v>
      </c>
      <c r="G27" s="16">
        <v>12</v>
      </c>
      <c r="H27" s="16">
        <v>6</v>
      </c>
      <c r="I27" s="16">
        <v>25</v>
      </c>
      <c r="J27" s="16">
        <v>5</v>
      </c>
      <c r="K27" s="16">
        <v>5</v>
      </c>
      <c r="L27" s="16">
        <f t="shared" si="0"/>
        <v>86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14" t="s">
        <v>80</v>
      </c>
      <c r="B28" s="14" t="s">
        <v>81</v>
      </c>
      <c r="C28" s="14" t="s">
        <v>82</v>
      </c>
      <c r="D28" s="15">
        <v>167000</v>
      </c>
      <c r="E28" s="15">
        <v>150000</v>
      </c>
      <c r="F28" s="16">
        <v>17</v>
      </c>
      <c r="G28" s="16">
        <v>9</v>
      </c>
      <c r="H28" s="16">
        <v>5</v>
      </c>
      <c r="I28" s="16">
        <v>15</v>
      </c>
      <c r="J28" s="16">
        <v>4</v>
      </c>
      <c r="K28" s="16">
        <v>5</v>
      </c>
      <c r="L28" s="16">
        <f t="shared" si="0"/>
        <v>55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2.75" customHeight="1">
      <c r="A29" s="14" t="s">
        <v>83</v>
      </c>
      <c r="B29" s="14" t="s">
        <v>84</v>
      </c>
      <c r="C29" s="14" t="s">
        <v>85</v>
      </c>
      <c r="D29" s="15">
        <v>167000</v>
      </c>
      <c r="E29" s="15">
        <v>150000</v>
      </c>
      <c r="F29" s="16">
        <v>19</v>
      </c>
      <c r="G29" s="16">
        <v>9</v>
      </c>
      <c r="H29" s="16">
        <v>6</v>
      </c>
      <c r="I29" s="16">
        <v>15</v>
      </c>
      <c r="J29" s="16">
        <v>5</v>
      </c>
      <c r="K29" s="16">
        <v>5</v>
      </c>
      <c r="L29" s="16">
        <f t="shared" si="0"/>
        <v>59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2.6" customHeight="1">
      <c r="A30" s="14" t="s">
        <v>86</v>
      </c>
      <c r="B30" s="14" t="s">
        <v>87</v>
      </c>
      <c r="C30" s="14" t="s">
        <v>88</v>
      </c>
      <c r="D30" s="18">
        <v>167000</v>
      </c>
      <c r="E30" s="18">
        <v>150000</v>
      </c>
      <c r="F30" s="16">
        <v>33</v>
      </c>
      <c r="G30" s="16">
        <v>12</v>
      </c>
      <c r="H30" s="16">
        <v>6</v>
      </c>
      <c r="I30" s="16">
        <v>25</v>
      </c>
      <c r="J30" s="16">
        <v>0</v>
      </c>
      <c r="K30" s="16">
        <v>5</v>
      </c>
      <c r="L30" s="16">
        <f t="shared" si="0"/>
        <v>81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2.75" customHeight="1">
      <c r="A31" s="14" t="s">
        <v>89</v>
      </c>
      <c r="B31" s="14" t="s">
        <v>90</v>
      </c>
      <c r="C31" s="14" t="s">
        <v>91</v>
      </c>
      <c r="D31" s="15">
        <v>166700</v>
      </c>
      <c r="E31" s="15">
        <v>150000</v>
      </c>
      <c r="F31" s="16">
        <v>15</v>
      </c>
      <c r="G31" s="16">
        <v>10</v>
      </c>
      <c r="H31" s="16">
        <v>5</v>
      </c>
      <c r="I31" s="16">
        <v>15</v>
      </c>
      <c r="J31" s="16">
        <v>2</v>
      </c>
      <c r="K31" s="16">
        <v>5</v>
      </c>
      <c r="L31" s="16">
        <f t="shared" si="0"/>
        <v>52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2.75" customHeight="1">
      <c r="A32" s="14" t="s">
        <v>92</v>
      </c>
      <c r="B32" s="17" t="s">
        <v>93</v>
      </c>
      <c r="C32" s="14" t="s">
        <v>94</v>
      </c>
      <c r="D32" s="15">
        <v>180000</v>
      </c>
      <c r="E32" s="15">
        <v>150000</v>
      </c>
      <c r="F32" s="16">
        <v>35</v>
      </c>
      <c r="G32" s="16">
        <v>15</v>
      </c>
      <c r="H32" s="16">
        <v>6</v>
      </c>
      <c r="I32" s="16">
        <v>25</v>
      </c>
      <c r="J32" s="16">
        <v>2</v>
      </c>
      <c r="K32" s="16">
        <v>5</v>
      </c>
      <c r="L32" s="16">
        <f t="shared" si="0"/>
        <v>88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2.75" customHeight="1">
      <c r="A33" s="14" t="s">
        <v>95</v>
      </c>
      <c r="B33" s="14" t="s">
        <v>96</v>
      </c>
      <c r="C33" s="14" t="s">
        <v>97</v>
      </c>
      <c r="D33" s="18">
        <v>167000</v>
      </c>
      <c r="E33" s="18">
        <v>150000</v>
      </c>
      <c r="F33" s="16">
        <v>27</v>
      </c>
      <c r="G33" s="16">
        <v>12</v>
      </c>
      <c r="H33" s="16">
        <v>8</v>
      </c>
      <c r="I33" s="16">
        <v>22</v>
      </c>
      <c r="J33" s="16">
        <v>4</v>
      </c>
      <c r="K33" s="16">
        <v>5</v>
      </c>
      <c r="L33" s="16">
        <f t="shared" si="0"/>
        <v>78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2.75" customHeight="1">
      <c r="A34" s="14" t="s">
        <v>98</v>
      </c>
      <c r="B34" s="14" t="s">
        <v>99</v>
      </c>
      <c r="C34" s="14" t="s">
        <v>100</v>
      </c>
      <c r="D34" s="15">
        <v>372100</v>
      </c>
      <c r="E34" s="15">
        <v>150000</v>
      </c>
      <c r="F34" s="16">
        <v>32</v>
      </c>
      <c r="G34" s="16">
        <v>10</v>
      </c>
      <c r="H34" s="16">
        <v>7</v>
      </c>
      <c r="I34" s="16">
        <v>22</v>
      </c>
      <c r="J34" s="16">
        <v>0</v>
      </c>
      <c r="K34" s="16">
        <v>5</v>
      </c>
      <c r="L34" s="16">
        <f t="shared" si="0"/>
        <v>76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2.75" customHeight="1">
      <c r="A35" s="14" t="s">
        <v>101</v>
      </c>
      <c r="B35" s="14" t="s">
        <v>102</v>
      </c>
      <c r="C35" s="14" t="s">
        <v>103</v>
      </c>
      <c r="D35" s="15">
        <v>167000</v>
      </c>
      <c r="E35" s="15">
        <v>150000</v>
      </c>
      <c r="F35" s="16">
        <v>37</v>
      </c>
      <c r="G35" s="16">
        <v>10</v>
      </c>
      <c r="H35" s="16">
        <v>8</v>
      </c>
      <c r="I35" s="16">
        <v>25</v>
      </c>
      <c r="J35" s="16">
        <v>5</v>
      </c>
      <c r="K35" s="16">
        <v>5</v>
      </c>
      <c r="L35" s="16">
        <f t="shared" si="0"/>
        <v>90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2.75" customHeight="1">
      <c r="A36" s="14" t="s">
        <v>104</v>
      </c>
      <c r="B36" s="14" t="s">
        <v>105</v>
      </c>
      <c r="C36" s="14" t="s">
        <v>106</v>
      </c>
      <c r="D36" s="15">
        <v>185000</v>
      </c>
      <c r="E36" s="15">
        <v>150000</v>
      </c>
      <c r="F36" s="16">
        <v>15</v>
      </c>
      <c r="G36" s="16">
        <v>6</v>
      </c>
      <c r="H36" s="16">
        <v>6</v>
      </c>
      <c r="I36" s="16">
        <v>15</v>
      </c>
      <c r="J36" s="16">
        <v>0</v>
      </c>
      <c r="K36" s="16">
        <v>5</v>
      </c>
      <c r="L36" s="16">
        <f t="shared" si="0"/>
        <v>47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2.6" customHeight="1">
      <c r="A37" s="14" t="s">
        <v>107</v>
      </c>
      <c r="B37" s="14" t="s">
        <v>108</v>
      </c>
      <c r="C37" s="14" t="s">
        <v>109</v>
      </c>
      <c r="D37" s="15">
        <v>305500</v>
      </c>
      <c r="E37" s="15">
        <v>150000</v>
      </c>
      <c r="F37" s="16">
        <v>30</v>
      </c>
      <c r="G37" s="16">
        <v>15</v>
      </c>
      <c r="H37" s="16">
        <v>6</v>
      </c>
      <c r="I37" s="16">
        <v>23</v>
      </c>
      <c r="J37" s="16">
        <v>3</v>
      </c>
      <c r="K37" s="16">
        <v>5</v>
      </c>
      <c r="L37" s="16">
        <f t="shared" si="0"/>
        <v>82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2.75" customHeight="1">
      <c r="A38" s="14" t="s">
        <v>110</v>
      </c>
      <c r="B38" s="17" t="s">
        <v>111</v>
      </c>
      <c r="C38" s="14" t="s">
        <v>112</v>
      </c>
      <c r="D38" s="15">
        <v>167000</v>
      </c>
      <c r="E38" s="15">
        <v>150000</v>
      </c>
      <c r="F38" s="16">
        <v>31</v>
      </c>
      <c r="G38" s="16">
        <v>11</v>
      </c>
      <c r="H38" s="16">
        <v>6</v>
      </c>
      <c r="I38" s="16">
        <v>25</v>
      </c>
      <c r="J38" s="16">
        <v>4</v>
      </c>
      <c r="K38" s="16">
        <v>5</v>
      </c>
      <c r="L38" s="16">
        <f t="shared" si="0"/>
        <v>82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2.75" customHeight="1">
      <c r="A39" s="14" t="s">
        <v>113</v>
      </c>
      <c r="B39" s="17" t="s">
        <v>114</v>
      </c>
      <c r="C39" s="14" t="s">
        <v>115</v>
      </c>
      <c r="D39" s="15">
        <v>168000</v>
      </c>
      <c r="E39" s="15">
        <v>150000</v>
      </c>
      <c r="F39" s="16">
        <v>39</v>
      </c>
      <c r="G39" s="16">
        <v>13</v>
      </c>
      <c r="H39" s="16">
        <v>6</v>
      </c>
      <c r="I39" s="16">
        <v>25</v>
      </c>
      <c r="J39" s="16">
        <v>2</v>
      </c>
      <c r="K39" s="16">
        <v>5</v>
      </c>
      <c r="L39" s="16">
        <f t="shared" si="0"/>
        <v>90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2.75" customHeight="1">
      <c r="A40" s="14" t="s">
        <v>117</v>
      </c>
      <c r="B40" s="14" t="s">
        <v>118</v>
      </c>
      <c r="C40" s="14" t="s">
        <v>119</v>
      </c>
      <c r="D40" s="15">
        <v>167000</v>
      </c>
      <c r="E40" s="15">
        <v>150000</v>
      </c>
      <c r="F40" s="16">
        <v>29</v>
      </c>
      <c r="G40" s="16">
        <v>9</v>
      </c>
      <c r="H40" s="16">
        <v>7</v>
      </c>
      <c r="I40" s="16">
        <v>15</v>
      </c>
      <c r="J40" s="16">
        <v>3</v>
      </c>
      <c r="K40" s="16">
        <v>5</v>
      </c>
      <c r="L40" s="16">
        <f t="shared" si="0"/>
        <v>68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2.75" customHeight="1">
      <c r="A41" s="14" t="s">
        <v>120</v>
      </c>
      <c r="B41" s="17" t="s">
        <v>121</v>
      </c>
      <c r="C41" s="14" t="s">
        <v>122</v>
      </c>
      <c r="D41" s="15">
        <v>168000</v>
      </c>
      <c r="E41" s="15">
        <v>150000</v>
      </c>
      <c r="F41" s="16">
        <v>32</v>
      </c>
      <c r="G41" s="16">
        <v>12</v>
      </c>
      <c r="H41" s="16">
        <v>5</v>
      </c>
      <c r="I41" s="16">
        <v>25</v>
      </c>
      <c r="J41" s="16">
        <v>1</v>
      </c>
      <c r="K41" s="16">
        <v>5</v>
      </c>
      <c r="L41" s="16">
        <f t="shared" si="0"/>
        <v>80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2.6" customHeight="1">
      <c r="A42" s="6"/>
      <c r="B42" s="6"/>
      <c r="C42" s="6"/>
      <c r="D42" s="19">
        <f>SUM(D12:D41)</f>
        <v>5925000</v>
      </c>
      <c r="E42" s="19">
        <f>SUM(E12:E41)</f>
        <v>4495000</v>
      </c>
      <c r="F42" s="6"/>
      <c r="G42" s="6"/>
      <c r="H42" s="6"/>
      <c r="I42" s="6"/>
      <c r="J42" s="6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</sheetData>
  <mergeCells count="20">
    <mergeCell ref="D5:L5"/>
    <mergeCell ref="A2:C2"/>
    <mergeCell ref="A3:C3"/>
    <mergeCell ref="D3:L3"/>
    <mergeCell ref="A4:C4"/>
    <mergeCell ref="D4:L4"/>
    <mergeCell ref="A7:C7"/>
    <mergeCell ref="A9:A11"/>
    <mergeCell ref="B9:B11"/>
    <mergeCell ref="C9:C11"/>
    <mergeCell ref="D9:D11"/>
    <mergeCell ref="I9:I10"/>
    <mergeCell ref="J9:J10"/>
    <mergeCell ref="K9:K10"/>
    <mergeCell ref="L9:L10"/>
    <mergeCell ref="D6:L7"/>
    <mergeCell ref="E9:E11"/>
    <mergeCell ref="F9:F10"/>
    <mergeCell ref="G9:G10"/>
    <mergeCell ref="H9:H10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114D3-2531-4FBF-B434-5A5B71E7713B}">
  <dimension ref="A1:BV43"/>
  <sheetViews>
    <sheetView workbookViewId="0"/>
  </sheetViews>
  <sheetFormatPr defaultColWidth="9.140625" defaultRowHeight="15"/>
  <cols>
    <col min="1" max="1" width="11.7109375" style="3" customWidth="1"/>
    <col min="2" max="2" width="30" style="3" customWidth="1"/>
    <col min="3" max="3" width="43.7109375" style="3" customWidth="1"/>
    <col min="4" max="4" width="15.42578125" style="3" customWidth="1"/>
    <col min="5" max="5" width="15" style="3" customWidth="1"/>
    <col min="6" max="6" width="9.7109375" style="3" customWidth="1"/>
    <col min="7" max="12" width="9.28515625" style="3" customWidth="1"/>
    <col min="13" max="16384" width="9.140625" style="3"/>
  </cols>
  <sheetData>
    <row r="1" spans="1:74" ht="38.25" customHeight="1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14.45" customHeight="1">
      <c r="A2" s="37" t="s">
        <v>126</v>
      </c>
      <c r="B2" s="38"/>
      <c r="C2" s="38"/>
      <c r="D2" s="4" t="s">
        <v>1</v>
      </c>
      <c r="E2" s="6"/>
      <c r="F2" s="6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74" ht="14.45" customHeight="1">
      <c r="A3" s="37" t="s">
        <v>127</v>
      </c>
      <c r="B3" s="38"/>
      <c r="C3" s="38"/>
      <c r="D3" s="41" t="s">
        <v>2</v>
      </c>
      <c r="E3" s="42"/>
      <c r="F3" s="42"/>
      <c r="G3" s="42"/>
      <c r="H3" s="42"/>
      <c r="I3" s="42"/>
      <c r="J3" s="42"/>
      <c r="K3" s="42"/>
      <c r="L3" s="4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74" ht="14.45" customHeight="1">
      <c r="A4" s="31" t="s">
        <v>128</v>
      </c>
      <c r="B4" s="38"/>
      <c r="C4" s="38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4" ht="14.45" customHeight="1">
      <c r="A5" s="7" t="s">
        <v>129</v>
      </c>
      <c r="B5" s="6"/>
      <c r="C5" s="6"/>
      <c r="D5" s="31" t="s">
        <v>3</v>
      </c>
      <c r="E5" s="32"/>
      <c r="F5" s="32"/>
      <c r="G5" s="32"/>
      <c r="H5" s="32"/>
      <c r="I5" s="32"/>
      <c r="J5" s="32"/>
      <c r="K5" s="32"/>
      <c r="L5" s="3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74" ht="14.45" customHeight="1">
      <c r="A6" s="4" t="s">
        <v>130</v>
      </c>
      <c r="B6" s="5"/>
      <c r="C6" s="5"/>
      <c r="D6" s="39" t="s">
        <v>4</v>
      </c>
      <c r="E6" s="40"/>
      <c r="F6" s="40"/>
      <c r="G6" s="40"/>
      <c r="H6" s="40"/>
      <c r="I6" s="40"/>
      <c r="J6" s="40"/>
      <c r="K6" s="40"/>
      <c r="L6" s="4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ht="14.45" customHeight="1">
      <c r="A7" s="37" t="s">
        <v>131</v>
      </c>
      <c r="B7" s="38"/>
      <c r="C7" s="38"/>
      <c r="D7" s="40"/>
      <c r="E7" s="40"/>
      <c r="F7" s="40"/>
      <c r="G7" s="40"/>
      <c r="H7" s="40"/>
      <c r="I7" s="40"/>
      <c r="J7" s="40"/>
      <c r="K7" s="40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ht="12.6" customHeigh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ht="26.45" customHeight="1">
      <c r="A9" s="33" t="s">
        <v>5</v>
      </c>
      <c r="B9" s="33" t="s">
        <v>6</v>
      </c>
      <c r="C9" s="33" t="s">
        <v>7</v>
      </c>
      <c r="D9" s="33" t="s">
        <v>8</v>
      </c>
      <c r="E9" s="33" t="s">
        <v>9</v>
      </c>
      <c r="F9" s="33" t="s">
        <v>10</v>
      </c>
      <c r="G9" s="33" t="s">
        <v>11</v>
      </c>
      <c r="H9" s="33" t="s">
        <v>12</v>
      </c>
      <c r="I9" s="33" t="s">
        <v>13</v>
      </c>
      <c r="J9" s="33" t="s">
        <v>14</v>
      </c>
      <c r="K9" s="33" t="s">
        <v>15</v>
      </c>
      <c r="L9" s="36" t="s">
        <v>124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59.45" customHeight="1">
      <c r="A10" s="34"/>
      <c r="B10" s="34"/>
      <c r="C10" s="34"/>
      <c r="D10" s="34"/>
      <c r="E10" s="35"/>
      <c r="F10" s="34"/>
      <c r="G10" s="34"/>
      <c r="H10" s="34"/>
      <c r="I10" s="34"/>
      <c r="J10" s="34"/>
      <c r="K10" s="34"/>
      <c r="L10" s="3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ht="28.9" customHeight="1">
      <c r="A11" s="34"/>
      <c r="B11" s="34"/>
      <c r="C11" s="34"/>
      <c r="D11" s="34"/>
      <c r="E11" s="35"/>
      <c r="F11" s="12" t="s">
        <v>25</v>
      </c>
      <c r="G11" s="12" t="s">
        <v>26</v>
      </c>
      <c r="H11" s="12" t="s">
        <v>27</v>
      </c>
      <c r="I11" s="12" t="s">
        <v>28</v>
      </c>
      <c r="J11" s="12" t="s">
        <v>29</v>
      </c>
      <c r="K11" s="12" t="s">
        <v>29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ht="12.75" customHeight="1">
      <c r="A12" s="14" t="s">
        <v>30</v>
      </c>
      <c r="B12" s="14" t="s">
        <v>31</v>
      </c>
      <c r="C12" s="14" t="s">
        <v>32</v>
      </c>
      <c r="D12" s="15">
        <v>500000</v>
      </c>
      <c r="E12" s="15">
        <v>150000</v>
      </c>
      <c r="F12" s="16">
        <v>26</v>
      </c>
      <c r="G12" s="16">
        <v>9</v>
      </c>
      <c r="H12" s="16">
        <v>10</v>
      </c>
      <c r="I12" s="16">
        <v>25</v>
      </c>
      <c r="J12" s="16">
        <v>5</v>
      </c>
      <c r="K12" s="16">
        <v>5</v>
      </c>
      <c r="L12" s="16">
        <f t="shared" ref="L12:L41" si="0">SUM(F12:K12)</f>
        <v>80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</row>
    <row r="13" spans="1:74" ht="12.75" customHeight="1">
      <c r="A13" s="14" t="s">
        <v>34</v>
      </c>
      <c r="B13" s="14" t="s">
        <v>35</v>
      </c>
      <c r="C13" s="14" t="s">
        <v>36</v>
      </c>
      <c r="D13" s="15">
        <v>167000</v>
      </c>
      <c r="E13" s="15">
        <v>150000</v>
      </c>
      <c r="F13" s="16">
        <v>6</v>
      </c>
      <c r="G13" s="16">
        <v>6</v>
      </c>
      <c r="H13" s="16">
        <v>7</v>
      </c>
      <c r="I13" s="16">
        <v>25</v>
      </c>
      <c r="J13" s="16">
        <v>0</v>
      </c>
      <c r="K13" s="16">
        <v>5</v>
      </c>
      <c r="L13" s="16">
        <f t="shared" si="0"/>
        <v>49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2.75" customHeight="1">
      <c r="A14" s="14" t="s">
        <v>38</v>
      </c>
      <c r="B14" s="14" t="s">
        <v>39</v>
      </c>
      <c r="C14" s="14" t="s">
        <v>40</v>
      </c>
      <c r="D14" s="15">
        <v>167000</v>
      </c>
      <c r="E14" s="15">
        <v>150000</v>
      </c>
      <c r="F14" s="16">
        <v>28</v>
      </c>
      <c r="G14" s="16">
        <v>10</v>
      </c>
      <c r="H14" s="16">
        <v>7</v>
      </c>
      <c r="I14" s="16">
        <v>25</v>
      </c>
      <c r="J14" s="16">
        <v>4</v>
      </c>
      <c r="K14" s="16">
        <v>5</v>
      </c>
      <c r="L14" s="16">
        <f t="shared" si="0"/>
        <v>79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2.75" customHeight="1">
      <c r="A15" s="14" t="s">
        <v>41</v>
      </c>
      <c r="B15" s="14" t="s">
        <v>42</v>
      </c>
      <c r="C15" s="14" t="s">
        <v>43</v>
      </c>
      <c r="D15" s="15">
        <v>167000</v>
      </c>
      <c r="E15" s="15">
        <v>150000</v>
      </c>
      <c r="F15" s="16">
        <v>18</v>
      </c>
      <c r="G15" s="16">
        <v>9</v>
      </c>
      <c r="H15" s="16">
        <v>7</v>
      </c>
      <c r="I15" s="16">
        <v>25</v>
      </c>
      <c r="J15" s="16">
        <v>0</v>
      </c>
      <c r="K15" s="16">
        <v>5</v>
      </c>
      <c r="L15" s="16">
        <f t="shared" si="0"/>
        <v>64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2.75" customHeight="1">
      <c r="A16" s="14" t="s">
        <v>44</v>
      </c>
      <c r="B16" s="14" t="s">
        <v>45</v>
      </c>
      <c r="C16" s="14" t="s">
        <v>46</v>
      </c>
      <c r="D16" s="15">
        <v>167000</v>
      </c>
      <c r="E16" s="15">
        <v>150000</v>
      </c>
      <c r="F16" s="16">
        <v>20</v>
      </c>
      <c r="G16" s="16">
        <v>10</v>
      </c>
      <c r="H16" s="16">
        <v>8</v>
      </c>
      <c r="I16" s="16">
        <v>25</v>
      </c>
      <c r="J16" s="16">
        <v>0</v>
      </c>
      <c r="K16" s="16">
        <v>5</v>
      </c>
      <c r="L16" s="16">
        <f t="shared" si="0"/>
        <v>68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2.6" customHeight="1">
      <c r="A17" s="14" t="s">
        <v>47</v>
      </c>
      <c r="B17" s="14" t="s">
        <v>48</v>
      </c>
      <c r="C17" s="14" t="s">
        <v>49</v>
      </c>
      <c r="D17" s="15">
        <v>200000</v>
      </c>
      <c r="E17" s="15">
        <v>150000</v>
      </c>
      <c r="F17" s="16">
        <v>19</v>
      </c>
      <c r="G17" s="16">
        <v>10</v>
      </c>
      <c r="H17" s="16">
        <v>10</v>
      </c>
      <c r="I17" s="16">
        <v>25</v>
      </c>
      <c r="J17" s="16">
        <v>2</v>
      </c>
      <c r="K17" s="16">
        <v>5</v>
      </c>
      <c r="L17" s="16">
        <f t="shared" si="0"/>
        <v>71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2.75" customHeight="1">
      <c r="A18" s="14" t="s">
        <v>50</v>
      </c>
      <c r="B18" s="14" t="s">
        <v>51</v>
      </c>
      <c r="C18" s="14" t="s">
        <v>52</v>
      </c>
      <c r="D18" s="15">
        <v>167000</v>
      </c>
      <c r="E18" s="15">
        <v>150000</v>
      </c>
      <c r="F18" s="16">
        <v>20</v>
      </c>
      <c r="G18" s="16">
        <v>9</v>
      </c>
      <c r="H18" s="16">
        <v>8</v>
      </c>
      <c r="I18" s="16">
        <v>25</v>
      </c>
      <c r="J18" s="16">
        <v>3</v>
      </c>
      <c r="K18" s="16">
        <v>5</v>
      </c>
      <c r="L18" s="16">
        <f t="shared" si="0"/>
        <v>70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2.75" customHeight="1">
      <c r="A19" s="14" t="s">
        <v>53</v>
      </c>
      <c r="B19" s="14" t="s">
        <v>54</v>
      </c>
      <c r="C19" s="14" t="s">
        <v>55</v>
      </c>
      <c r="D19" s="15">
        <v>167000</v>
      </c>
      <c r="E19" s="15">
        <v>150000</v>
      </c>
      <c r="F19" s="16">
        <v>20</v>
      </c>
      <c r="G19" s="16">
        <v>9</v>
      </c>
      <c r="H19" s="16">
        <v>6</v>
      </c>
      <c r="I19" s="16">
        <v>25</v>
      </c>
      <c r="J19" s="16">
        <v>5</v>
      </c>
      <c r="K19" s="16">
        <v>5</v>
      </c>
      <c r="L19" s="16">
        <f t="shared" si="0"/>
        <v>70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3.5" customHeight="1">
      <c r="A20" s="14" t="s">
        <v>56</v>
      </c>
      <c r="B20" s="14" t="s">
        <v>57</v>
      </c>
      <c r="C20" s="14" t="s">
        <v>58</v>
      </c>
      <c r="D20" s="15">
        <v>190000</v>
      </c>
      <c r="E20" s="15">
        <v>150000</v>
      </c>
      <c r="F20" s="16">
        <v>7</v>
      </c>
      <c r="G20" s="16">
        <v>7</v>
      </c>
      <c r="H20" s="16">
        <v>8</v>
      </c>
      <c r="I20" s="16">
        <v>25</v>
      </c>
      <c r="J20" s="16">
        <v>3</v>
      </c>
      <c r="K20" s="16">
        <v>5</v>
      </c>
      <c r="L20" s="16">
        <f t="shared" si="0"/>
        <v>55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2.75" customHeight="1">
      <c r="A21" s="14" t="s">
        <v>59</v>
      </c>
      <c r="B21" s="14" t="s">
        <v>60</v>
      </c>
      <c r="C21" s="14" t="s">
        <v>61</v>
      </c>
      <c r="D21" s="15">
        <v>166700</v>
      </c>
      <c r="E21" s="15">
        <v>150000</v>
      </c>
      <c r="F21" s="16">
        <v>25</v>
      </c>
      <c r="G21" s="16">
        <v>11</v>
      </c>
      <c r="H21" s="16">
        <v>8</v>
      </c>
      <c r="I21" s="16">
        <v>25</v>
      </c>
      <c r="J21" s="16">
        <v>1</v>
      </c>
      <c r="K21" s="16">
        <v>5</v>
      </c>
      <c r="L21" s="16">
        <f t="shared" si="0"/>
        <v>75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2.75" customHeight="1">
      <c r="A22" s="14" t="s">
        <v>62</v>
      </c>
      <c r="B22" s="14" t="s">
        <v>63</v>
      </c>
      <c r="C22" s="14" t="s">
        <v>64</v>
      </c>
      <c r="D22" s="15">
        <v>175000</v>
      </c>
      <c r="E22" s="15">
        <v>150000</v>
      </c>
      <c r="F22" s="16">
        <v>12</v>
      </c>
      <c r="G22" s="16">
        <v>8</v>
      </c>
      <c r="H22" s="16">
        <v>7</v>
      </c>
      <c r="I22" s="16">
        <v>25</v>
      </c>
      <c r="J22" s="16">
        <v>5</v>
      </c>
      <c r="K22" s="16">
        <v>5</v>
      </c>
      <c r="L22" s="16">
        <f t="shared" si="0"/>
        <v>62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2.75" customHeight="1">
      <c r="A23" s="14" t="s">
        <v>65</v>
      </c>
      <c r="B23" s="14" t="s">
        <v>66</v>
      </c>
      <c r="C23" s="14" t="s">
        <v>67</v>
      </c>
      <c r="D23" s="15">
        <v>167000</v>
      </c>
      <c r="E23" s="15">
        <v>150000</v>
      </c>
      <c r="F23" s="16">
        <v>34</v>
      </c>
      <c r="G23" s="16">
        <v>10</v>
      </c>
      <c r="H23" s="16">
        <v>10</v>
      </c>
      <c r="I23" s="16">
        <v>25</v>
      </c>
      <c r="J23" s="16">
        <v>0</v>
      </c>
      <c r="K23" s="16">
        <v>5</v>
      </c>
      <c r="L23" s="16">
        <f t="shared" si="0"/>
        <v>84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2.75" customHeight="1">
      <c r="A24" s="14" t="s">
        <v>68</v>
      </c>
      <c r="B24" s="14" t="s">
        <v>69</v>
      </c>
      <c r="C24" s="14" t="s">
        <v>70</v>
      </c>
      <c r="D24" s="15">
        <v>170500</v>
      </c>
      <c r="E24" s="15">
        <v>150000</v>
      </c>
      <c r="F24" s="16">
        <v>35</v>
      </c>
      <c r="G24" s="16">
        <v>15</v>
      </c>
      <c r="H24" s="16">
        <v>10</v>
      </c>
      <c r="I24" s="16">
        <v>22</v>
      </c>
      <c r="J24" s="16">
        <v>2</v>
      </c>
      <c r="K24" s="16">
        <v>5</v>
      </c>
      <c r="L24" s="16">
        <f t="shared" si="0"/>
        <v>89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2.6" customHeight="1">
      <c r="A25" s="14" t="s">
        <v>71</v>
      </c>
      <c r="B25" s="14" t="s">
        <v>72</v>
      </c>
      <c r="C25" s="14" t="s">
        <v>73</v>
      </c>
      <c r="D25" s="15">
        <v>180000</v>
      </c>
      <c r="E25" s="15">
        <v>150000</v>
      </c>
      <c r="F25" s="16">
        <v>18</v>
      </c>
      <c r="G25" s="16">
        <v>8</v>
      </c>
      <c r="H25" s="16">
        <v>9</v>
      </c>
      <c r="I25" s="16">
        <v>25</v>
      </c>
      <c r="J25" s="16">
        <v>3</v>
      </c>
      <c r="K25" s="16">
        <v>5</v>
      </c>
      <c r="L25" s="16">
        <f t="shared" si="0"/>
        <v>68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2.75" customHeight="1">
      <c r="A26" s="14" t="s">
        <v>74</v>
      </c>
      <c r="B26" s="14" t="s">
        <v>75</v>
      </c>
      <c r="C26" s="14" t="s">
        <v>76</v>
      </c>
      <c r="D26" s="15">
        <v>290000</v>
      </c>
      <c r="E26" s="15">
        <v>145000</v>
      </c>
      <c r="F26" s="16">
        <v>15</v>
      </c>
      <c r="G26" s="16">
        <v>8</v>
      </c>
      <c r="H26" s="16">
        <v>9</v>
      </c>
      <c r="I26" s="16">
        <v>25</v>
      </c>
      <c r="J26" s="16">
        <v>1</v>
      </c>
      <c r="K26" s="16">
        <v>5</v>
      </c>
      <c r="L26" s="16">
        <f t="shared" si="0"/>
        <v>63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2.75" customHeight="1">
      <c r="A27" s="14" t="s">
        <v>77</v>
      </c>
      <c r="B27" s="17" t="s">
        <v>78</v>
      </c>
      <c r="C27" s="14" t="s">
        <v>79</v>
      </c>
      <c r="D27" s="15">
        <v>169500</v>
      </c>
      <c r="E27" s="15">
        <v>150000</v>
      </c>
      <c r="F27" s="16">
        <v>35</v>
      </c>
      <c r="G27" s="16">
        <v>10</v>
      </c>
      <c r="H27" s="16">
        <v>10</v>
      </c>
      <c r="I27" s="16">
        <v>25</v>
      </c>
      <c r="J27" s="16">
        <v>5</v>
      </c>
      <c r="K27" s="16">
        <v>5</v>
      </c>
      <c r="L27" s="16">
        <f t="shared" si="0"/>
        <v>90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2.75" customHeight="1">
      <c r="A28" s="14" t="s">
        <v>80</v>
      </c>
      <c r="B28" s="14" t="s">
        <v>81</v>
      </c>
      <c r="C28" s="14" t="s">
        <v>82</v>
      </c>
      <c r="D28" s="15">
        <v>167000</v>
      </c>
      <c r="E28" s="15">
        <v>150000</v>
      </c>
      <c r="F28" s="16">
        <v>8</v>
      </c>
      <c r="G28" s="16">
        <v>9</v>
      </c>
      <c r="H28" s="16">
        <v>9</v>
      </c>
      <c r="I28" s="16">
        <v>25</v>
      </c>
      <c r="J28" s="16">
        <v>4</v>
      </c>
      <c r="K28" s="16">
        <v>5</v>
      </c>
      <c r="L28" s="16">
        <f t="shared" si="0"/>
        <v>60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2.75" customHeight="1">
      <c r="A29" s="14" t="s">
        <v>83</v>
      </c>
      <c r="B29" s="14" t="s">
        <v>84</v>
      </c>
      <c r="C29" s="14" t="s">
        <v>85</v>
      </c>
      <c r="D29" s="15">
        <v>167000</v>
      </c>
      <c r="E29" s="15">
        <v>150000</v>
      </c>
      <c r="F29" s="16">
        <v>15</v>
      </c>
      <c r="G29" s="16">
        <v>9</v>
      </c>
      <c r="H29" s="16">
        <v>7</v>
      </c>
      <c r="I29" s="16">
        <v>24</v>
      </c>
      <c r="J29" s="16">
        <v>5</v>
      </c>
      <c r="K29" s="16">
        <v>5</v>
      </c>
      <c r="L29" s="16">
        <f t="shared" si="0"/>
        <v>65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2.6" customHeight="1">
      <c r="A30" s="14" t="s">
        <v>86</v>
      </c>
      <c r="B30" s="14" t="s">
        <v>87</v>
      </c>
      <c r="C30" s="14" t="s">
        <v>88</v>
      </c>
      <c r="D30" s="18">
        <v>167000</v>
      </c>
      <c r="E30" s="18">
        <v>150000</v>
      </c>
      <c r="F30" s="16">
        <v>34</v>
      </c>
      <c r="G30" s="16">
        <v>12</v>
      </c>
      <c r="H30" s="16">
        <v>8</v>
      </c>
      <c r="I30" s="16">
        <v>25</v>
      </c>
      <c r="J30" s="16">
        <v>0</v>
      </c>
      <c r="K30" s="16">
        <v>5</v>
      </c>
      <c r="L30" s="16">
        <f t="shared" si="0"/>
        <v>84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2.75" customHeight="1">
      <c r="A31" s="14" t="s">
        <v>89</v>
      </c>
      <c r="B31" s="14" t="s">
        <v>90</v>
      </c>
      <c r="C31" s="14" t="s">
        <v>91</v>
      </c>
      <c r="D31" s="15">
        <v>166700</v>
      </c>
      <c r="E31" s="15">
        <v>150000</v>
      </c>
      <c r="F31" s="16">
        <v>11</v>
      </c>
      <c r="G31" s="16">
        <v>10</v>
      </c>
      <c r="H31" s="16">
        <v>7</v>
      </c>
      <c r="I31" s="16">
        <v>25</v>
      </c>
      <c r="J31" s="16">
        <v>2</v>
      </c>
      <c r="K31" s="16">
        <v>5</v>
      </c>
      <c r="L31" s="16">
        <f t="shared" si="0"/>
        <v>60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2.75" customHeight="1">
      <c r="A32" s="14" t="s">
        <v>92</v>
      </c>
      <c r="B32" s="17" t="s">
        <v>93</v>
      </c>
      <c r="C32" s="14" t="s">
        <v>94</v>
      </c>
      <c r="D32" s="15">
        <v>180000</v>
      </c>
      <c r="E32" s="15">
        <v>150000</v>
      </c>
      <c r="F32" s="16">
        <v>25</v>
      </c>
      <c r="G32" s="16">
        <v>13</v>
      </c>
      <c r="H32" s="16">
        <v>10</v>
      </c>
      <c r="I32" s="16">
        <v>25</v>
      </c>
      <c r="J32" s="16">
        <v>2</v>
      </c>
      <c r="K32" s="16">
        <v>5</v>
      </c>
      <c r="L32" s="16">
        <f t="shared" si="0"/>
        <v>80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2.75" customHeight="1">
      <c r="A33" s="14" t="s">
        <v>95</v>
      </c>
      <c r="B33" s="14" t="s">
        <v>96</v>
      </c>
      <c r="C33" s="14" t="s">
        <v>97</v>
      </c>
      <c r="D33" s="18">
        <v>167000</v>
      </c>
      <c r="E33" s="18">
        <v>150000</v>
      </c>
      <c r="F33" s="16">
        <v>25</v>
      </c>
      <c r="G33" s="16">
        <v>10</v>
      </c>
      <c r="H33" s="16">
        <v>7</v>
      </c>
      <c r="I33" s="16">
        <v>25</v>
      </c>
      <c r="J33" s="16">
        <v>4</v>
      </c>
      <c r="K33" s="16">
        <v>5</v>
      </c>
      <c r="L33" s="16">
        <f t="shared" si="0"/>
        <v>76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2.75" customHeight="1">
      <c r="A34" s="14" t="s">
        <v>98</v>
      </c>
      <c r="B34" s="14" t="s">
        <v>99</v>
      </c>
      <c r="C34" s="14" t="s">
        <v>100</v>
      </c>
      <c r="D34" s="15">
        <v>372100</v>
      </c>
      <c r="E34" s="15">
        <v>150000</v>
      </c>
      <c r="F34" s="16">
        <v>21</v>
      </c>
      <c r="G34" s="16">
        <v>10</v>
      </c>
      <c r="H34" s="16">
        <v>9</v>
      </c>
      <c r="I34" s="16">
        <v>25</v>
      </c>
      <c r="J34" s="16">
        <v>0</v>
      </c>
      <c r="K34" s="16">
        <v>5</v>
      </c>
      <c r="L34" s="16">
        <f t="shared" si="0"/>
        <v>70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2.75" customHeight="1">
      <c r="A35" s="14" t="s">
        <v>101</v>
      </c>
      <c r="B35" s="14" t="s">
        <v>102</v>
      </c>
      <c r="C35" s="14" t="s">
        <v>103</v>
      </c>
      <c r="D35" s="15">
        <v>167000</v>
      </c>
      <c r="E35" s="15">
        <v>150000</v>
      </c>
      <c r="F35" s="16">
        <v>28</v>
      </c>
      <c r="G35" s="16">
        <v>10</v>
      </c>
      <c r="H35" s="16">
        <v>8</v>
      </c>
      <c r="I35" s="16">
        <v>25</v>
      </c>
      <c r="J35" s="16">
        <v>5</v>
      </c>
      <c r="K35" s="16">
        <v>5</v>
      </c>
      <c r="L35" s="16">
        <f t="shared" si="0"/>
        <v>81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2.75" customHeight="1">
      <c r="A36" s="14" t="s">
        <v>104</v>
      </c>
      <c r="B36" s="14" t="s">
        <v>105</v>
      </c>
      <c r="C36" s="14" t="s">
        <v>106</v>
      </c>
      <c r="D36" s="15">
        <v>185000</v>
      </c>
      <c r="E36" s="15">
        <v>150000</v>
      </c>
      <c r="F36" s="16">
        <v>7</v>
      </c>
      <c r="G36" s="16">
        <v>6</v>
      </c>
      <c r="H36" s="16">
        <v>7</v>
      </c>
      <c r="I36" s="16">
        <v>25</v>
      </c>
      <c r="J36" s="16">
        <v>0</v>
      </c>
      <c r="K36" s="16">
        <v>5</v>
      </c>
      <c r="L36" s="16">
        <f t="shared" si="0"/>
        <v>50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2.6" customHeight="1">
      <c r="A37" s="14" t="s">
        <v>107</v>
      </c>
      <c r="B37" s="14" t="s">
        <v>108</v>
      </c>
      <c r="C37" s="14" t="s">
        <v>109</v>
      </c>
      <c r="D37" s="15">
        <v>305500</v>
      </c>
      <c r="E37" s="15">
        <v>150000</v>
      </c>
      <c r="F37" s="16">
        <v>35</v>
      </c>
      <c r="G37" s="16">
        <v>13</v>
      </c>
      <c r="H37" s="16">
        <v>10</v>
      </c>
      <c r="I37" s="16">
        <v>16</v>
      </c>
      <c r="J37" s="16">
        <v>3</v>
      </c>
      <c r="K37" s="16">
        <v>5</v>
      </c>
      <c r="L37" s="16">
        <f t="shared" si="0"/>
        <v>82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2.75" customHeight="1">
      <c r="A38" s="14" t="s">
        <v>110</v>
      </c>
      <c r="B38" s="17" t="s">
        <v>111</v>
      </c>
      <c r="C38" s="14" t="s">
        <v>112</v>
      </c>
      <c r="D38" s="15">
        <v>167000</v>
      </c>
      <c r="E38" s="15">
        <v>150000</v>
      </c>
      <c r="F38" s="16">
        <v>30</v>
      </c>
      <c r="G38" s="16">
        <v>12</v>
      </c>
      <c r="H38" s="16">
        <v>9</v>
      </c>
      <c r="I38" s="16">
        <v>20</v>
      </c>
      <c r="J38" s="16">
        <v>4</v>
      </c>
      <c r="K38" s="16">
        <v>5</v>
      </c>
      <c r="L38" s="16">
        <f t="shared" si="0"/>
        <v>80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2.75" customHeight="1">
      <c r="A39" s="14" t="s">
        <v>113</v>
      </c>
      <c r="B39" s="17" t="s">
        <v>114</v>
      </c>
      <c r="C39" s="14" t="s">
        <v>115</v>
      </c>
      <c r="D39" s="15">
        <v>168000</v>
      </c>
      <c r="E39" s="15">
        <v>150000</v>
      </c>
      <c r="F39" s="16">
        <v>35</v>
      </c>
      <c r="G39" s="16">
        <v>10</v>
      </c>
      <c r="H39" s="16">
        <v>9</v>
      </c>
      <c r="I39" s="16">
        <v>25</v>
      </c>
      <c r="J39" s="16">
        <v>2</v>
      </c>
      <c r="K39" s="16">
        <v>5</v>
      </c>
      <c r="L39" s="16">
        <f t="shared" si="0"/>
        <v>86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2.75" customHeight="1">
      <c r="A40" s="14" t="s">
        <v>117</v>
      </c>
      <c r="B40" s="14" t="s">
        <v>118</v>
      </c>
      <c r="C40" s="14" t="s">
        <v>119</v>
      </c>
      <c r="D40" s="15">
        <v>167000</v>
      </c>
      <c r="E40" s="15">
        <v>150000</v>
      </c>
      <c r="F40" s="16">
        <v>20</v>
      </c>
      <c r="G40" s="16">
        <v>7</v>
      </c>
      <c r="H40" s="16">
        <v>9</v>
      </c>
      <c r="I40" s="16">
        <v>25</v>
      </c>
      <c r="J40" s="16">
        <v>3</v>
      </c>
      <c r="K40" s="16">
        <v>5</v>
      </c>
      <c r="L40" s="16">
        <f t="shared" si="0"/>
        <v>69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12.75" customHeight="1">
      <c r="A41" s="14" t="s">
        <v>120</v>
      </c>
      <c r="B41" s="17" t="s">
        <v>121</v>
      </c>
      <c r="C41" s="14" t="s">
        <v>122</v>
      </c>
      <c r="D41" s="15">
        <v>168000</v>
      </c>
      <c r="E41" s="15">
        <v>150000</v>
      </c>
      <c r="F41" s="16">
        <v>35</v>
      </c>
      <c r="G41" s="16">
        <v>10</v>
      </c>
      <c r="H41" s="16">
        <v>9</v>
      </c>
      <c r="I41" s="16">
        <v>25</v>
      </c>
      <c r="J41" s="16">
        <v>1</v>
      </c>
      <c r="K41" s="16">
        <v>5</v>
      </c>
      <c r="L41" s="16">
        <f t="shared" si="0"/>
        <v>85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2.6" customHeight="1">
      <c r="A42" s="6"/>
      <c r="B42" s="6"/>
      <c r="C42" s="6"/>
      <c r="D42" s="19">
        <f>SUM(D12:D41)</f>
        <v>5925000</v>
      </c>
      <c r="E42" s="19">
        <f>SUM(E12:E41)</f>
        <v>4495000</v>
      </c>
      <c r="F42" s="6"/>
      <c r="G42" s="6"/>
      <c r="H42" s="6"/>
      <c r="I42" s="6"/>
      <c r="J42" s="6"/>
      <c r="K42" s="6"/>
      <c r="L42" s="6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13.7" customHeight="1">
      <c r="A43" s="6"/>
      <c r="B43" s="6"/>
      <c r="C43" s="6"/>
      <c r="D43" s="6"/>
      <c r="E43" s="20"/>
      <c r="F43" s="6"/>
      <c r="G43" s="6"/>
      <c r="H43" s="6"/>
      <c r="I43" s="6"/>
      <c r="J43" s="6"/>
      <c r="K43" s="6"/>
      <c r="L43" s="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</sheetData>
  <mergeCells count="20">
    <mergeCell ref="D5:L5"/>
    <mergeCell ref="A2:C2"/>
    <mergeCell ref="A3:C3"/>
    <mergeCell ref="D3:L3"/>
    <mergeCell ref="A4:C4"/>
    <mergeCell ref="D4:L4"/>
    <mergeCell ref="A7:C7"/>
    <mergeCell ref="A9:A11"/>
    <mergeCell ref="B9:B11"/>
    <mergeCell ref="C9:C11"/>
    <mergeCell ref="D9:D11"/>
    <mergeCell ref="I9:I10"/>
    <mergeCell ref="J9:J10"/>
    <mergeCell ref="K9:K10"/>
    <mergeCell ref="L9:L10"/>
    <mergeCell ref="D6:L7"/>
    <mergeCell ref="E9:E11"/>
    <mergeCell ref="F9:F10"/>
    <mergeCell ref="G9:G10"/>
    <mergeCell ref="H9:H10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489BC7-ED42-40E1-9CDF-9CF140457305}"/>
</file>

<file path=customXml/itemProps2.xml><?xml version="1.0" encoding="utf-8"?>
<ds:datastoreItem xmlns:ds="http://schemas.openxmlformats.org/officeDocument/2006/customXml" ds:itemID="{7D296DDB-8E87-4C99-96C4-6C405898B7C5}"/>
</file>

<file path=customXml/itemProps3.xml><?xml version="1.0" encoding="utf-8"?>
<ds:datastoreItem xmlns:ds="http://schemas.openxmlformats.org/officeDocument/2006/customXml" ds:itemID="{6729D902-1B78-4D40-94BC-71EFC70E3E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První verze scénáře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Monika Bartošová</cp:lastModifiedBy>
  <dcterms:created xsi:type="dcterms:W3CDTF">2024-04-23T08:32:40Z</dcterms:created>
  <dcterms:modified xsi:type="dcterms:W3CDTF">2024-04-24T10:13:25Z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