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12. jednání - říjen\"/>
    </mc:Choice>
  </mc:AlternateContent>
  <xr:revisionPtr revIDLastSave="0" documentId="13_ncr:1_{23727BA6-1CDA-479D-BE44-92C6C0AD2E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vní verze scénáře" sheetId="2" r:id="rId1"/>
    <sheet name="ČK" sheetId="3" r:id="rId2"/>
    <sheet name="HB" sheetId="4" r:id="rId3"/>
    <sheet name="JK" sheetId="5" r:id="rId4"/>
    <sheet name="LC" sheetId="6" r:id="rId5"/>
    <sheet name="MŠ" sheetId="7" r:id="rId6"/>
    <sheet name="NS" sheetId="8" r:id="rId7"/>
  </sheets>
  <definedNames>
    <definedName name="_xlnm.Print_Area" localSheetId="0">'První verze scénáře'!$A$1:$V$98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2" i="8" l="1"/>
  <c r="D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E92" i="7"/>
  <c r="D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E92" i="6"/>
  <c r="D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E92" i="5"/>
  <c r="D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E92" i="4"/>
  <c r="D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85" i="2"/>
  <c r="L79" i="2"/>
  <c r="L16" i="2"/>
  <c r="L30" i="2"/>
  <c r="L14" i="2"/>
  <c r="L58" i="2"/>
  <c r="L39" i="2"/>
  <c r="L27" i="2"/>
  <c r="L76" i="2"/>
  <c r="L21" i="2"/>
  <c r="L63" i="2"/>
  <c r="L48" i="2"/>
  <c r="L38" i="2"/>
  <c r="L42" i="2"/>
  <c r="L24" i="2"/>
  <c r="L83" i="2"/>
  <c r="L77" i="2"/>
  <c r="L68" i="2"/>
  <c r="L72" i="2"/>
  <c r="L15" i="2"/>
  <c r="L44" i="2"/>
  <c r="L84" i="2"/>
  <c r="L54" i="2"/>
  <c r="L34" i="2"/>
  <c r="L46" i="2"/>
  <c r="L82" i="2"/>
  <c r="L17" i="2"/>
  <c r="L87" i="2"/>
  <c r="L69" i="2"/>
  <c r="L59" i="2"/>
  <c r="L67" i="2"/>
  <c r="L45" i="2"/>
  <c r="L19" i="2"/>
  <c r="L78" i="2"/>
  <c r="L75" i="2"/>
  <c r="L60" i="2"/>
  <c r="L61" i="2"/>
  <c r="L13" i="2"/>
  <c r="L23" i="2"/>
  <c r="L88" i="2"/>
  <c r="L56" i="2"/>
  <c r="L70" i="2"/>
  <c r="L18" i="2"/>
  <c r="L80" i="2"/>
  <c r="L49" i="2"/>
  <c r="L20" i="2"/>
  <c r="L31" i="2"/>
  <c r="L37" i="2"/>
  <c r="L53" i="2"/>
  <c r="L35" i="2"/>
  <c r="L65" i="2"/>
  <c r="L89" i="2"/>
  <c r="L36" i="2"/>
  <c r="L71" i="2"/>
  <c r="L43" i="2"/>
  <c r="L22" i="2"/>
  <c r="L55" i="2"/>
  <c r="L90" i="2"/>
  <c r="L32" i="2"/>
  <c r="L66" i="2"/>
  <c r="L64" i="2"/>
  <c r="L50" i="2"/>
  <c r="L57" i="2"/>
  <c r="L86" i="2"/>
  <c r="L25" i="2"/>
  <c r="L81" i="2"/>
  <c r="L28" i="2"/>
  <c r="L73" i="2"/>
  <c r="L51" i="2"/>
  <c r="L52" i="2"/>
  <c r="L91" i="2"/>
  <c r="L33" i="2"/>
  <c r="L47" i="2"/>
  <c r="L74" i="2"/>
  <c r="L41" i="2"/>
  <c r="L62" i="2"/>
  <c r="L26" i="2"/>
  <c r="L40" i="2"/>
  <c r="L29" i="2"/>
  <c r="E92" i="3"/>
  <c r="D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E92" i="2"/>
  <c r="D92" i="2"/>
  <c r="M92" i="2" l="1"/>
  <c r="M93" i="2" s="1"/>
</calcChain>
</file>

<file path=xl/sharedStrings.xml><?xml version="1.0" encoding="utf-8"?>
<sst xmlns="http://schemas.openxmlformats.org/spreadsheetml/2006/main" count="2158" uniqueCount="276">
  <si>
    <t>evidenční číslo projektu</t>
  </si>
  <si>
    <t>název žadatele</t>
  </si>
  <si>
    <t>požadovaná podpora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</si>
  <si>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</si>
  <si>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</si>
  <si>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</si>
  <si>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</si>
  <si>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</si>
  <si>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</si>
  <si>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</si>
  <si>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</si>
  <si>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</si>
  <si>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</si>
  <si>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</si>
  <si>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</si>
  <si>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</si>
  <si>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</si>
  <si>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</si>
  <si>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</si>
  <si>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</si>
  <si>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</si>
  <si>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0-40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</si>
  <si>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</si>
  <si>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</si>
  <si>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Vývoj první verze scénáře pro celovečerní hraný nebo animovaný film</t>
  </si>
  <si>
    <t>Cílem udělování dotací v této výzvě je poskytnutí umělecké a finanční nezávislosti v prvotní fázi tvorby scénáře.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</si>
  <si>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</si>
  <si>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Podpora je určena pro vytvoření první verze scénáře pro celovečerní hrané nebo animované české kinematografické dílo (ve smyslu § 2 odst. 1 písm. f) zákona o audiovizi). Podpora není určena pro projekty, kde již první verze scénáře existuje a projekt míří do fáze kompletního vývoje.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</si>
  <si>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3 500 000 Kč</t>
    </r>
  </si>
  <si>
    <r>
      <t xml:space="preserve">Evidenční číslo výzvy: </t>
    </r>
    <r>
      <rPr>
        <sz val="9.5"/>
        <color theme="1"/>
        <rFont val="Arial"/>
        <family val="2"/>
        <charset val="238"/>
      </rPr>
      <t>2022-1-5-24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</si>
  <si>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8.7.2022 - 8.8.2022</t>
    </r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</si>
  <si>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31. 12. 2023</t>
    </r>
  </si>
  <si>
    <t>Producentská koncepce a ekonomické parametry projektu</t>
  </si>
  <si>
    <t>0-25</t>
  </si>
  <si>
    <t>Profil žadatele</t>
  </si>
  <si>
    <t>Formální kvalita žádosti</t>
  </si>
  <si>
    <t>Přínos a význam pro českou a evropskou kinematografii a společnost</t>
  </si>
  <si>
    <t>návrh bodového hodnocení</t>
  </si>
  <si>
    <t>Mistr Blecha</t>
  </si>
  <si>
    <t>Hlava bez panenky</t>
  </si>
  <si>
    <t>ČESKÁ HVĚZDA - pracovní název</t>
  </si>
  <si>
    <t>Zázrak</t>
  </si>
  <si>
    <t>Zvěřinec</t>
  </si>
  <si>
    <t>Hodiny z olova</t>
  </si>
  <si>
    <t>Bonsai Kitties</t>
  </si>
  <si>
    <t>Asistent</t>
  </si>
  <si>
    <t>Vysvěcená</t>
  </si>
  <si>
    <t>Děkujeme za pochopení</t>
  </si>
  <si>
    <t>První schůzky</t>
  </si>
  <si>
    <t>Dobré úmysly za každou cenu</t>
  </si>
  <si>
    <t>Cestou špendlíků nebo jehel</t>
  </si>
  <si>
    <t>Turnaj králů</t>
  </si>
  <si>
    <t>Luigi</t>
  </si>
  <si>
    <t>Alice, holka, co byla mojí mámou</t>
  </si>
  <si>
    <t>Svět podle Kláry</t>
  </si>
  <si>
    <t>Okraj</t>
  </si>
  <si>
    <t>Love Story 21th Century</t>
  </si>
  <si>
    <t>Soupeřka</t>
  </si>
  <si>
    <t>Akvárium</t>
  </si>
  <si>
    <t>Mansúr musí zemřít!</t>
  </si>
  <si>
    <t>Hrdina</t>
  </si>
  <si>
    <t>Hořká múza</t>
  </si>
  <si>
    <t>Nebezpečný víkend</t>
  </si>
  <si>
    <t>Moudrost</t>
  </si>
  <si>
    <t>Vysmívaný</t>
  </si>
  <si>
    <t>Stromy v plamenech</t>
  </si>
  <si>
    <t>Thaiboxer</t>
  </si>
  <si>
    <t>MILOVAT SE</t>
  </si>
  <si>
    <t>LATA</t>
  </si>
  <si>
    <t>Obrazy</t>
  </si>
  <si>
    <t>Sidonie</t>
  </si>
  <si>
    <t>KONEC SRPNA V HOTELU OZON (pracovní název)</t>
  </si>
  <si>
    <t>Sami</t>
  </si>
  <si>
    <t>Bejvávalo dobře</t>
  </si>
  <si>
    <t>Rodinná tradice</t>
  </si>
  <si>
    <t>Dubček</t>
  </si>
  <si>
    <t>Hořký kruh</t>
  </si>
  <si>
    <t>T-club</t>
  </si>
  <si>
    <t>Ptačí slet</t>
  </si>
  <si>
    <t>Škola snů</t>
  </si>
  <si>
    <t>Marta</t>
  </si>
  <si>
    <t>Jeho žena</t>
  </si>
  <si>
    <t>Krok po kroku</t>
  </si>
  <si>
    <t>Babka</t>
  </si>
  <si>
    <t>Prostoj (Rádio noci)</t>
  </si>
  <si>
    <t>Ztráta tváře</t>
  </si>
  <si>
    <t>Operace Fénix</t>
  </si>
  <si>
    <t>Na dveřích</t>
  </si>
  <si>
    <t>Skoky</t>
  </si>
  <si>
    <t>Nelítostně</t>
  </si>
  <si>
    <t>Jen počkej</t>
  </si>
  <si>
    <t>SUNNY BOYS</t>
  </si>
  <si>
    <t>REZIDENCE</t>
  </si>
  <si>
    <t>Grandhotel</t>
  </si>
  <si>
    <t>Pták Ohnivák</t>
  </si>
  <si>
    <t>iPohádka</t>
  </si>
  <si>
    <t>Matějská</t>
  </si>
  <si>
    <t>Nic se nestalo</t>
  </si>
  <si>
    <t>Teen Age Riot</t>
  </si>
  <si>
    <t>Via Lucis</t>
  </si>
  <si>
    <t>Mezičas</t>
  </si>
  <si>
    <t>Noční</t>
  </si>
  <si>
    <t>Anna z Hollywoodu</t>
  </si>
  <si>
    <t>Ako vyzerá oko keď spí</t>
  </si>
  <si>
    <t>Tvoje máma</t>
  </si>
  <si>
    <t>Elza a ztracený poklad</t>
  </si>
  <si>
    <t>Až vyletí ptáček</t>
  </si>
  <si>
    <t>Mysl v tyrkysu</t>
  </si>
  <si>
    <t>Náskok</t>
  </si>
  <si>
    <t>SWAG</t>
  </si>
  <si>
    <t>Mulo</t>
  </si>
  <si>
    <t>Ryby bez kostí</t>
  </si>
  <si>
    <t>Pomezí</t>
  </si>
  <si>
    <t>Záhoří</t>
  </si>
  <si>
    <t>NOMIN@CE</t>
  </si>
  <si>
    <t>Anděl žalostné smrti</t>
  </si>
  <si>
    <t>5393/2022</t>
  </si>
  <si>
    <t>5394/2022</t>
  </si>
  <si>
    <t>5396/2022</t>
  </si>
  <si>
    <t>5399/2022</t>
  </si>
  <si>
    <t>5400/2022</t>
  </si>
  <si>
    <t>5403/2022</t>
  </si>
  <si>
    <t>5404/2022</t>
  </si>
  <si>
    <t>5407/2022</t>
  </si>
  <si>
    <t>5408/2022</t>
  </si>
  <si>
    <t>5409/2022</t>
  </si>
  <si>
    <t>5410/2022</t>
  </si>
  <si>
    <t>5411/2022</t>
  </si>
  <si>
    <t>5412/2022</t>
  </si>
  <si>
    <t>5413/2022</t>
  </si>
  <si>
    <t>5414/2022</t>
  </si>
  <si>
    <t>5415/2022</t>
  </si>
  <si>
    <t>5416/2022</t>
  </si>
  <si>
    <t>5417/2022</t>
  </si>
  <si>
    <t>5418/2022</t>
  </si>
  <si>
    <t>5419/2022</t>
  </si>
  <si>
    <t>5421/2022</t>
  </si>
  <si>
    <t>5422/2022</t>
  </si>
  <si>
    <t>5423/2022</t>
  </si>
  <si>
    <t>5424/2022</t>
  </si>
  <si>
    <t>5425/2022</t>
  </si>
  <si>
    <t>5426/2022</t>
  </si>
  <si>
    <t>5427/2022</t>
  </si>
  <si>
    <t>5428/2022</t>
  </si>
  <si>
    <t>5429/2022</t>
  </si>
  <si>
    <t>5430/2022</t>
  </si>
  <si>
    <t>5431/2022</t>
  </si>
  <si>
    <t>5432/2022</t>
  </si>
  <si>
    <t>5434/2022</t>
  </si>
  <si>
    <t>5435/2022</t>
  </si>
  <si>
    <t>5436/2022</t>
  </si>
  <si>
    <t>5437/2022</t>
  </si>
  <si>
    <t>5438/2022</t>
  </si>
  <si>
    <t>5440/2022</t>
  </si>
  <si>
    <t>5441/2022</t>
  </si>
  <si>
    <t>5442/2022</t>
  </si>
  <si>
    <t>5445/2022</t>
  </si>
  <si>
    <t>5446/2022</t>
  </si>
  <si>
    <t>5450/2022</t>
  </si>
  <si>
    <t>5451/2022</t>
  </si>
  <si>
    <t>5452/2022</t>
  </si>
  <si>
    <t>5453/2022</t>
  </si>
  <si>
    <t>5454/2022</t>
  </si>
  <si>
    <t>5455/2022</t>
  </si>
  <si>
    <t>5457/2022</t>
  </si>
  <si>
    <t>5458/2022</t>
  </si>
  <si>
    <t>5459/2022</t>
  </si>
  <si>
    <t>5460/2022</t>
  </si>
  <si>
    <t>5462/2022</t>
  </si>
  <si>
    <t>5463/2022</t>
  </si>
  <si>
    <t>5464/2022</t>
  </si>
  <si>
    <t>5465/2022</t>
  </si>
  <si>
    <t>5466/2022</t>
  </si>
  <si>
    <t>5467/2022</t>
  </si>
  <si>
    <t>5468/2022</t>
  </si>
  <si>
    <t>5469/2022</t>
  </si>
  <si>
    <t>5470/2022</t>
  </si>
  <si>
    <t>5471/2022</t>
  </si>
  <si>
    <t>5472/2022</t>
  </si>
  <si>
    <t>5474/2022</t>
  </si>
  <si>
    <t>5475/2022</t>
  </si>
  <si>
    <t>5476/2022</t>
  </si>
  <si>
    <t>5477/2022</t>
  </si>
  <si>
    <t>5478/2022</t>
  </si>
  <si>
    <t>5479/2022</t>
  </si>
  <si>
    <t>5480/2022</t>
  </si>
  <si>
    <t>5481/2022</t>
  </si>
  <si>
    <t>5482/2022</t>
  </si>
  <si>
    <t>5483/2022</t>
  </si>
  <si>
    <t>5485/2022</t>
  </si>
  <si>
    <t>5486/2022</t>
  </si>
  <si>
    <t>5487/2022</t>
  </si>
  <si>
    <t>5488/2022</t>
  </si>
  <si>
    <t>5489/2022</t>
  </si>
  <si>
    <t>5490/2022</t>
  </si>
  <si>
    <t>Šimon Koudela</t>
  </si>
  <si>
    <t>Actress Film</t>
  </si>
  <si>
    <t>CINEART TV PRAGUE</t>
  </si>
  <si>
    <t>Roman Vávra</t>
  </si>
  <si>
    <t>Miroslav Bambušek</t>
  </si>
  <si>
    <t>Marta Nováková</t>
  </si>
  <si>
    <t>Vít Zapletal</t>
  </si>
  <si>
    <t>Vernes</t>
  </si>
  <si>
    <t>Lucie Vaňková</t>
  </si>
  <si>
    <t>Kateřina Kačerovská</t>
  </si>
  <si>
    <t>Šimon Holý</t>
  </si>
  <si>
    <t>Petra Hůlová</t>
  </si>
  <si>
    <t>Zuzana Říhová</t>
  </si>
  <si>
    <t>Eliška Kováříková</t>
  </si>
  <si>
    <t>Barbara Lukešová</t>
  </si>
  <si>
    <t>Jiří Matoušek</t>
  </si>
  <si>
    <t>COMPANY F</t>
  </si>
  <si>
    <t>Adam Struhala</t>
  </si>
  <si>
    <t>Viktorie Hanišová</t>
  </si>
  <si>
    <t>Natália Antoňáková</t>
  </si>
  <si>
    <t>Payam Razi</t>
  </si>
  <si>
    <t>MgA. Jiří Kunst</t>
  </si>
  <si>
    <t>Emil Křižka</t>
  </si>
  <si>
    <t>Hana Vagnerová</t>
  </si>
  <si>
    <t>Vít Poláček</t>
  </si>
  <si>
    <t>Filip Oberfalcer</t>
  </si>
  <si>
    <t>Klára Vlasáková</t>
  </si>
  <si>
    <t>Roman Svatoš</t>
  </si>
  <si>
    <t>MgA. Zdeněk Viktora</t>
  </si>
  <si>
    <t>Hana Mojžíšová-Hájková</t>
  </si>
  <si>
    <t>Štěpán Pech</t>
  </si>
  <si>
    <t>IN FILM Praha</t>
  </si>
  <si>
    <t>Tomáš Luňák</t>
  </si>
  <si>
    <t xml:space="preserve">Goodmind </t>
  </si>
  <si>
    <t>Bumerang Film</t>
  </si>
  <si>
    <t>Slávek Horák</t>
  </si>
  <si>
    <t>ALLUVIUM PRODUCTION</t>
  </si>
  <si>
    <t>Marek Šindelka</t>
  </si>
  <si>
    <t>Petr Hátle</t>
  </si>
  <si>
    <t>MONTOWNA</t>
  </si>
  <si>
    <t>Jindřich Andrš</t>
  </si>
  <si>
    <t>Jakub Jirásek</t>
  </si>
  <si>
    <t>Tereza Nováková</t>
  </si>
  <si>
    <t>Jan Janča</t>
  </si>
  <si>
    <t>Lukáš Csicsely</t>
  </si>
  <si>
    <t>PhDr. MgA. Jakub Felcman</t>
  </si>
  <si>
    <t>D1film</t>
  </si>
  <si>
    <t>Ondřej Šálek</t>
  </si>
  <si>
    <t>Ondřej Kopřiva</t>
  </si>
  <si>
    <t>Šimon Šafránek</t>
  </si>
  <si>
    <t>High Level Pictures</t>
  </si>
  <si>
    <t>Alice Krajčírová</t>
  </si>
  <si>
    <t>Jan Těšitel</t>
  </si>
  <si>
    <t>Hana Neničková</t>
  </si>
  <si>
    <t>Matěj Podskalský</t>
  </si>
  <si>
    <t>Anna Bobreková</t>
  </si>
  <si>
    <t>Tomáš Janáček</t>
  </si>
  <si>
    <t>Frame Films</t>
  </si>
  <si>
    <t>Veronika Lišková</t>
  </si>
  <si>
    <t>Marie Jun</t>
  </si>
  <si>
    <t>Alena Doláková</t>
  </si>
  <si>
    <t>Terézia Halamová</t>
  </si>
  <si>
    <t>Jakub Volák</t>
  </si>
  <si>
    <t>Prokop Wilhelm</t>
  </si>
  <si>
    <t>Michaela Poláková</t>
  </si>
  <si>
    <t>Barbora Chalupová</t>
  </si>
  <si>
    <t>MAUR film</t>
  </si>
  <si>
    <t>Michal Hogenauer</t>
  </si>
  <si>
    <t>Aneta Honzková</t>
  </si>
  <si>
    <t>Jiří Suchý</t>
  </si>
  <si>
    <t>Adéla Wagner Komrzý</t>
  </si>
  <si>
    <t>Sofie Šustková</t>
  </si>
  <si>
    <t>Amálie Kovářová</t>
  </si>
  <si>
    <t>ano</t>
  </si>
  <si>
    <t>ne</t>
  </si>
  <si>
    <t>Projekty této výzvy budou na základě usnesení č. 264/2022 hrazeny ze státní dotace 2022.</t>
  </si>
  <si>
    <t>investiční dotace</t>
  </si>
  <si>
    <t>90%</t>
  </si>
  <si>
    <t>31.12.2023</t>
  </si>
  <si>
    <t>bodové hodnocení Rada</t>
  </si>
  <si>
    <t>výše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</si>
</sst>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/>
    <xf numFmtId="0" fontId="8" fillId="0" borderId="0" applyFill="0" applyProtection="0"/>
    <xf numFmtId="0" fontId="9" fillId="0" borderId="0"/>
  </cellStyleXfs>
  <cellXfs count="42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5" fillId="0" borderId="5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wrapText="1"/>
    </xf>
    <xf numFmtId="9" fontId="5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/>
    <xf numFmtId="49" fontId="5" fillId="0" borderId="5" xfId="0" applyNumberFormat="1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right" vertical="top" wrapText="1"/>
    </xf>
    <xf numFmtId="3" fontId="2" fillId="2" borderId="5" xfId="0" applyNumberFormat="1" applyFont="1" applyFill="1" applyBorder="1" applyAlignment="1">
      <alignment horizontal="right" vertical="top"/>
    </xf>
    <xf numFmtId="3" fontId="2" fillId="2" borderId="5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49" fontId="2" fillId="2" borderId="5" xfId="0" applyNumberFormat="1" applyFont="1" applyFill="1" applyBorder="1" applyAlignment="1">
      <alignment horizontal="center" vertical="top"/>
    </xf>
    <xf numFmtId="14" fontId="5" fillId="0" borderId="5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</cellXfs>
  <cellStyles count="3">
    <cellStyle name="Normální" xfId="0" builtinId="0"/>
    <cellStyle name="Normální 2" xfId="1" xr:uid="{ABEDECDC-4C11-4783-9491-9E7266B04F42}"/>
    <cellStyle name="Normální 2 2" xfId="2" xr:uid="{3E087C8E-599E-44B8-BB1F-38EC2A5ECD7D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93"/>
  <sheetViews>
    <sheetView tabSelected="1" zoomScale="78" zoomScaleNormal="78" workbookViewId="0">
      <selection activeCell="C15" sqref="C15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7" width="9.33203125" style="2" customWidth="1"/>
    <col min="8" max="8" width="9.33203125" style="8" customWidth="1"/>
    <col min="9" max="12" width="9.33203125" style="2" customWidth="1"/>
    <col min="13" max="13" width="14.44140625" style="26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8" ht="38.25" customHeight="1" x14ac:dyDescent="0.3">
      <c r="A1" s="1" t="s">
        <v>24</v>
      </c>
    </row>
    <row r="2" spans="1:88" ht="14.4" customHeight="1" x14ac:dyDescent="0.3">
      <c r="A2" s="39" t="s">
        <v>29</v>
      </c>
      <c r="B2" s="39"/>
      <c r="C2" s="39"/>
      <c r="D2" s="7" t="s">
        <v>20</v>
      </c>
    </row>
    <row r="3" spans="1:88" ht="14.4" customHeight="1" x14ac:dyDescent="0.3">
      <c r="A3" s="39" t="s">
        <v>26</v>
      </c>
      <c r="B3" s="39"/>
      <c r="C3" s="39"/>
      <c r="D3" s="41" t="s">
        <v>25</v>
      </c>
      <c r="E3" s="41"/>
      <c r="F3" s="41"/>
      <c r="G3" s="41"/>
      <c r="H3" s="41"/>
      <c r="I3" s="41"/>
      <c r="J3" s="41"/>
      <c r="K3" s="41"/>
      <c r="L3" s="41"/>
    </row>
    <row r="4" spans="1:88" ht="14.4" customHeight="1" x14ac:dyDescent="0.3">
      <c r="A4" s="35" t="s">
        <v>30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</row>
    <row r="5" spans="1:88" ht="14.4" customHeight="1" x14ac:dyDescent="0.3">
      <c r="A5" s="2" t="s">
        <v>28</v>
      </c>
      <c r="D5" s="35" t="s">
        <v>23</v>
      </c>
      <c r="E5" s="35"/>
      <c r="F5" s="35"/>
      <c r="G5" s="35"/>
      <c r="H5" s="35"/>
      <c r="I5" s="35"/>
      <c r="J5" s="35"/>
      <c r="K5" s="35"/>
      <c r="L5" s="35"/>
    </row>
    <row r="6" spans="1:88" ht="14.4" customHeight="1" x14ac:dyDescent="0.3">
      <c r="A6" s="7" t="s">
        <v>31</v>
      </c>
      <c r="B6" s="7"/>
      <c r="C6" s="7"/>
      <c r="D6" s="40" t="s">
        <v>27</v>
      </c>
      <c r="E6" s="40"/>
      <c r="F6" s="40"/>
      <c r="G6" s="40"/>
      <c r="H6" s="40"/>
      <c r="I6" s="40"/>
      <c r="J6" s="40"/>
      <c r="K6" s="40"/>
      <c r="L6" s="40"/>
    </row>
    <row r="7" spans="1:88" ht="25.2" customHeight="1" x14ac:dyDescent="0.3">
      <c r="A7" s="39" t="s">
        <v>22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</row>
    <row r="8" spans="1:88" ht="12.6" customHeight="1" x14ac:dyDescent="0.3">
      <c r="A8" s="3"/>
      <c r="D8" s="41" t="s">
        <v>270</v>
      </c>
      <c r="E8" s="41"/>
      <c r="F8" s="41"/>
      <c r="G8" s="41"/>
      <c r="H8" s="41"/>
      <c r="I8" s="41"/>
      <c r="J8" s="41"/>
      <c r="K8" s="41"/>
      <c r="L8" s="41"/>
    </row>
    <row r="9" spans="1:88" s="13" customFormat="1" ht="12.6" customHeight="1" x14ac:dyDescent="0.3">
      <c r="A9" s="12"/>
      <c r="M9" s="26"/>
    </row>
    <row r="10" spans="1:88" ht="26.4" customHeight="1" x14ac:dyDescent="0.3">
      <c r="A10" s="33" t="s">
        <v>0</v>
      </c>
      <c r="B10" s="33" t="s">
        <v>1</v>
      </c>
      <c r="C10" s="33" t="s">
        <v>15</v>
      </c>
      <c r="D10" s="33" t="s">
        <v>10</v>
      </c>
      <c r="E10" s="37" t="s">
        <v>2</v>
      </c>
      <c r="F10" s="33" t="s">
        <v>12</v>
      </c>
      <c r="G10" s="33" t="s">
        <v>36</v>
      </c>
      <c r="H10" s="33" t="s">
        <v>11</v>
      </c>
      <c r="I10" s="33" t="s">
        <v>32</v>
      </c>
      <c r="J10" s="33" t="s">
        <v>34</v>
      </c>
      <c r="K10" s="33" t="s">
        <v>35</v>
      </c>
      <c r="L10" s="33" t="s">
        <v>274</v>
      </c>
      <c r="M10" s="33" t="s">
        <v>275</v>
      </c>
      <c r="N10" s="33" t="s">
        <v>3</v>
      </c>
      <c r="O10" s="33" t="s">
        <v>4</v>
      </c>
      <c r="P10" s="33" t="s">
        <v>5</v>
      </c>
      <c r="Q10" s="33" t="s">
        <v>14</v>
      </c>
      <c r="R10" s="33" t="s">
        <v>13</v>
      </c>
      <c r="S10" s="33" t="s">
        <v>6</v>
      </c>
      <c r="T10" s="33" t="s">
        <v>7</v>
      </c>
      <c r="U10" s="33" t="s">
        <v>8</v>
      </c>
      <c r="V10" s="33" t="s">
        <v>9</v>
      </c>
    </row>
    <row r="11" spans="1:88" ht="59.4" customHeight="1" x14ac:dyDescent="0.3">
      <c r="A11" s="36"/>
      <c r="B11" s="36"/>
      <c r="C11" s="36"/>
      <c r="D11" s="36"/>
      <c r="E11" s="38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88" ht="28.95" customHeight="1" x14ac:dyDescent="0.3">
      <c r="A12" s="36"/>
      <c r="B12" s="36"/>
      <c r="C12" s="36"/>
      <c r="D12" s="36"/>
      <c r="E12" s="38"/>
      <c r="F12" s="9" t="s">
        <v>21</v>
      </c>
      <c r="G12" s="9" t="s">
        <v>17</v>
      </c>
      <c r="H12" s="9" t="s">
        <v>19</v>
      </c>
      <c r="I12" s="9" t="s">
        <v>33</v>
      </c>
      <c r="J12" s="9" t="s">
        <v>18</v>
      </c>
      <c r="K12" s="9" t="s">
        <v>18</v>
      </c>
      <c r="L12" s="9"/>
      <c r="M12" s="27"/>
      <c r="N12" s="9"/>
      <c r="O12" s="4"/>
      <c r="P12" s="4"/>
      <c r="Q12" s="4"/>
      <c r="R12" s="4"/>
      <c r="S12" s="4"/>
      <c r="T12" s="4"/>
      <c r="U12" s="4"/>
      <c r="V12" s="9"/>
    </row>
    <row r="13" spans="1:88" s="5" customFormat="1" ht="12.75" customHeight="1" x14ac:dyDescent="0.25">
      <c r="A13" s="15" t="s">
        <v>154</v>
      </c>
      <c r="B13" s="25" t="s">
        <v>232</v>
      </c>
      <c r="C13" s="24" t="s">
        <v>76</v>
      </c>
      <c r="D13" s="16">
        <v>300000</v>
      </c>
      <c r="E13" s="16">
        <v>150000</v>
      </c>
      <c r="F13" s="17">
        <v>34.166699999999999</v>
      </c>
      <c r="G13" s="17">
        <v>13</v>
      </c>
      <c r="H13" s="17">
        <v>9.1667000000000005</v>
      </c>
      <c r="I13" s="17">
        <v>21.833300000000001</v>
      </c>
      <c r="J13" s="17">
        <v>5</v>
      </c>
      <c r="K13" s="17">
        <v>5</v>
      </c>
      <c r="L13" s="18">
        <f t="shared" ref="L13:L44" si="0">SUM(F13:K13)</f>
        <v>88.166699999999992</v>
      </c>
      <c r="M13" s="28">
        <v>150000</v>
      </c>
      <c r="N13" s="19" t="s">
        <v>271</v>
      </c>
      <c r="O13" s="20" t="s">
        <v>269</v>
      </c>
      <c r="P13" s="31" t="s">
        <v>268</v>
      </c>
      <c r="Q13" s="20" t="s">
        <v>269</v>
      </c>
      <c r="R13" s="20" t="s">
        <v>269</v>
      </c>
      <c r="S13" s="21">
        <v>0.5</v>
      </c>
      <c r="T13" s="31" t="s">
        <v>272</v>
      </c>
      <c r="U13" s="32">
        <v>45260</v>
      </c>
      <c r="V13" s="31" t="s">
        <v>273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</row>
    <row r="14" spans="1:88" s="5" customFormat="1" ht="12.75" customHeight="1" x14ac:dyDescent="0.25">
      <c r="A14" s="15" t="s">
        <v>121</v>
      </c>
      <c r="B14" s="23" t="s">
        <v>200</v>
      </c>
      <c r="C14" s="23" t="s">
        <v>43</v>
      </c>
      <c r="D14" s="16">
        <v>300000</v>
      </c>
      <c r="E14" s="16">
        <v>150000</v>
      </c>
      <c r="F14" s="17">
        <v>36</v>
      </c>
      <c r="G14" s="17">
        <v>13.666700000000001</v>
      </c>
      <c r="H14" s="17">
        <v>8.6667000000000005</v>
      </c>
      <c r="I14" s="17">
        <v>22.333300000000001</v>
      </c>
      <c r="J14" s="17">
        <v>1</v>
      </c>
      <c r="K14" s="17">
        <v>5</v>
      </c>
      <c r="L14" s="18">
        <f t="shared" si="0"/>
        <v>86.666699999999992</v>
      </c>
      <c r="M14" s="28">
        <v>150000</v>
      </c>
      <c r="N14" s="19" t="s">
        <v>271</v>
      </c>
      <c r="O14" s="20" t="s">
        <v>268</v>
      </c>
      <c r="P14" s="31" t="s">
        <v>268</v>
      </c>
      <c r="Q14" s="20" t="s">
        <v>269</v>
      </c>
      <c r="R14" s="20" t="s">
        <v>269</v>
      </c>
      <c r="S14" s="21">
        <v>0.5</v>
      </c>
      <c r="T14" s="31" t="s">
        <v>272</v>
      </c>
      <c r="U14" s="32">
        <v>45199</v>
      </c>
      <c r="V14" s="31" t="s">
        <v>273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88" s="5" customFormat="1" ht="12.75" customHeight="1" x14ac:dyDescent="0.25">
      <c r="A15" s="15" t="s">
        <v>136</v>
      </c>
      <c r="B15" s="23" t="s">
        <v>214</v>
      </c>
      <c r="C15" s="23" t="s">
        <v>58</v>
      </c>
      <c r="D15" s="22">
        <v>166666</v>
      </c>
      <c r="E15" s="22">
        <v>150000</v>
      </c>
      <c r="F15" s="17">
        <v>37.666699999999999</v>
      </c>
      <c r="G15" s="17">
        <v>13.666700000000001</v>
      </c>
      <c r="H15" s="17">
        <v>6.8333000000000004</v>
      </c>
      <c r="I15" s="17">
        <v>22</v>
      </c>
      <c r="J15" s="17">
        <v>1</v>
      </c>
      <c r="K15" s="17">
        <v>5</v>
      </c>
      <c r="L15" s="18">
        <f t="shared" si="0"/>
        <v>86.166699999999992</v>
      </c>
      <c r="M15" s="28">
        <v>150000</v>
      </c>
      <c r="N15" s="19" t="s">
        <v>271</v>
      </c>
      <c r="O15" s="20" t="s">
        <v>268</v>
      </c>
      <c r="P15" s="31" t="s">
        <v>268</v>
      </c>
      <c r="Q15" s="20" t="s">
        <v>269</v>
      </c>
      <c r="R15" s="20" t="s">
        <v>269</v>
      </c>
      <c r="S15" s="21">
        <v>0.9</v>
      </c>
      <c r="T15" s="31" t="s">
        <v>272</v>
      </c>
      <c r="U15" s="32">
        <v>45199</v>
      </c>
      <c r="V15" s="31" t="s">
        <v>273</v>
      </c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88" s="5" customFormat="1" ht="12.75" customHeight="1" x14ac:dyDescent="0.25">
      <c r="A16" s="15" t="s">
        <v>119</v>
      </c>
      <c r="B16" s="23" t="s">
        <v>198</v>
      </c>
      <c r="C16" s="23" t="s">
        <v>41</v>
      </c>
      <c r="D16" s="16">
        <v>167000</v>
      </c>
      <c r="E16" s="16">
        <v>150000</v>
      </c>
      <c r="F16" s="17">
        <v>34.5</v>
      </c>
      <c r="G16" s="17">
        <v>13.333299999999999</v>
      </c>
      <c r="H16" s="17">
        <v>8.6667000000000005</v>
      </c>
      <c r="I16" s="17">
        <v>22.5</v>
      </c>
      <c r="J16" s="17">
        <v>2</v>
      </c>
      <c r="K16" s="17">
        <v>5</v>
      </c>
      <c r="L16" s="18">
        <f t="shared" si="0"/>
        <v>86</v>
      </c>
      <c r="M16" s="28">
        <v>150000</v>
      </c>
      <c r="N16" s="19" t="s">
        <v>271</v>
      </c>
      <c r="O16" s="20" t="s">
        <v>268</v>
      </c>
      <c r="P16" s="31" t="s">
        <v>268</v>
      </c>
      <c r="Q16" s="20" t="s">
        <v>269</v>
      </c>
      <c r="R16" s="20" t="s">
        <v>269</v>
      </c>
      <c r="S16" s="21">
        <v>0.9</v>
      </c>
      <c r="T16" s="31" t="s">
        <v>272</v>
      </c>
      <c r="U16" s="32">
        <v>45291</v>
      </c>
      <c r="V16" s="31" t="s">
        <v>273</v>
      </c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88" s="5" customFormat="1" ht="12.75" customHeight="1" x14ac:dyDescent="0.25">
      <c r="A17" s="15" t="s">
        <v>143</v>
      </c>
      <c r="B17" s="23" t="s">
        <v>221</v>
      </c>
      <c r="C17" s="23" t="s">
        <v>65</v>
      </c>
      <c r="D17" s="16">
        <v>185500</v>
      </c>
      <c r="E17" s="16">
        <v>150000</v>
      </c>
      <c r="F17" s="17">
        <v>34.333300000000001</v>
      </c>
      <c r="G17" s="17">
        <v>13.333299999999999</v>
      </c>
      <c r="H17" s="17">
        <v>9</v>
      </c>
      <c r="I17" s="17">
        <v>21.333300000000001</v>
      </c>
      <c r="J17" s="17">
        <v>3</v>
      </c>
      <c r="K17" s="17">
        <v>5</v>
      </c>
      <c r="L17" s="18">
        <f t="shared" si="0"/>
        <v>85.999899999999997</v>
      </c>
      <c r="M17" s="28">
        <v>150000</v>
      </c>
      <c r="N17" s="19" t="s">
        <v>271</v>
      </c>
      <c r="O17" s="20" t="s">
        <v>268</v>
      </c>
      <c r="P17" s="31" t="s">
        <v>268</v>
      </c>
      <c r="Q17" s="20" t="s">
        <v>269</v>
      </c>
      <c r="R17" s="20" t="s">
        <v>269</v>
      </c>
      <c r="S17" s="21">
        <v>0.81</v>
      </c>
      <c r="T17" s="31" t="s">
        <v>272</v>
      </c>
      <c r="U17" s="32">
        <v>45291</v>
      </c>
      <c r="V17" s="31" t="s">
        <v>273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s="5" customFormat="1" ht="12.75" customHeight="1" x14ac:dyDescent="0.25">
      <c r="A18" s="15" t="s">
        <v>159</v>
      </c>
      <c r="B18" s="25" t="s">
        <v>237</v>
      </c>
      <c r="C18" s="24" t="s">
        <v>81</v>
      </c>
      <c r="D18" s="16">
        <v>180000</v>
      </c>
      <c r="E18" s="16">
        <v>150000</v>
      </c>
      <c r="F18" s="17">
        <v>33.833300000000001</v>
      </c>
      <c r="G18" s="17">
        <v>13.166700000000001</v>
      </c>
      <c r="H18" s="17">
        <v>7.8333000000000004</v>
      </c>
      <c r="I18" s="17">
        <v>22.5</v>
      </c>
      <c r="J18" s="17">
        <v>2</v>
      </c>
      <c r="K18" s="17">
        <v>5</v>
      </c>
      <c r="L18" s="18">
        <f t="shared" si="0"/>
        <v>84.333300000000008</v>
      </c>
      <c r="M18" s="28">
        <v>150000</v>
      </c>
      <c r="N18" s="19" t="s">
        <v>271</v>
      </c>
      <c r="O18" s="20" t="s">
        <v>268</v>
      </c>
      <c r="P18" s="31" t="s">
        <v>268</v>
      </c>
      <c r="Q18" s="20" t="s">
        <v>269</v>
      </c>
      <c r="R18" s="20" t="s">
        <v>269</v>
      </c>
      <c r="S18" s="21">
        <v>0.83</v>
      </c>
      <c r="T18" s="31" t="s">
        <v>272</v>
      </c>
      <c r="U18" s="32">
        <v>45200</v>
      </c>
      <c r="V18" s="31" t="s">
        <v>273</v>
      </c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</row>
    <row r="19" spans="1:88" s="5" customFormat="1" ht="12.75" customHeight="1" x14ac:dyDescent="0.25">
      <c r="A19" s="15" t="s">
        <v>149</v>
      </c>
      <c r="B19" s="23" t="s">
        <v>227</v>
      </c>
      <c r="C19" s="24" t="s">
        <v>71</v>
      </c>
      <c r="D19" s="16">
        <v>170000</v>
      </c>
      <c r="E19" s="16">
        <v>150000</v>
      </c>
      <c r="F19" s="17">
        <v>34.833300000000001</v>
      </c>
      <c r="G19" s="17">
        <v>13</v>
      </c>
      <c r="H19" s="17">
        <v>8.5</v>
      </c>
      <c r="I19" s="17">
        <v>22</v>
      </c>
      <c r="J19" s="17">
        <v>0</v>
      </c>
      <c r="K19" s="17">
        <v>5</v>
      </c>
      <c r="L19" s="18">
        <f t="shared" si="0"/>
        <v>83.333300000000008</v>
      </c>
      <c r="M19" s="28">
        <v>150000</v>
      </c>
      <c r="N19" s="19" t="s">
        <v>271</v>
      </c>
      <c r="O19" s="20" t="s">
        <v>268</v>
      </c>
      <c r="P19" s="31" t="s">
        <v>268</v>
      </c>
      <c r="Q19" s="20" t="s">
        <v>269</v>
      </c>
      <c r="R19" s="20" t="s">
        <v>269</v>
      </c>
      <c r="S19" s="21">
        <v>0.88</v>
      </c>
      <c r="T19" s="31" t="s">
        <v>272</v>
      </c>
      <c r="U19" s="32">
        <v>45291</v>
      </c>
      <c r="V19" s="31" t="s">
        <v>273</v>
      </c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88" s="5" customFormat="1" ht="12.75" customHeight="1" x14ac:dyDescent="0.25">
      <c r="A20" s="15" t="s">
        <v>162</v>
      </c>
      <c r="B20" s="23" t="s">
        <v>240</v>
      </c>
      <c r="C20" s="24" t="s">
        <v>84</v>
      </c>
      <c r="D20" s="16">
        <v>180000</v>
      </c>
      <c r="E20" s="16">
        <v>150000</v>
      </c>
      <c r="F20" s="17">
        <v>33.666699999999999</v>
      </c>
      <c r="G20" s="17">
        <v>12</v>
      </c>
      <c r="H20" s="17">
        <v>8.6667000000000005</v>
      </c>
      <c r="I20" s="17">
        <v>19.666699999999999</v>
      </c>
      <c r="J20" s="17">
        <v>4</v>
      </c>
      <c r="K20" s="17">
        <v>5</v>
      </c>
      <c r="L20" s="18">
        <f t="shared" si="0"/>
        <v>83.000100000000003</v>
      </c>
      <c r="M20" s="28">
        <v>150000</v>
      </c>
      <c r="N20" s="19" t="s">
        <v>271</v>
      </c>
      <c r="O20" s="20" t="s">
        <v>268</v>
      </c>
      <c r="P20" s="31" t="s">
        <v>268</v>
      </c>
      <c r="Q20" s="20" t="s">
        <v>269</v>
      </c>
      <c r="R20" s="20" t="s">
        <v>269</v>
      </c>
      <c r="S20" s="21">
        <v>0.83</v>
      </c>
      <c r="T20" s="31" t="s">
        <v>272</v>
      </c>
      <c r="U20" s="32">
        <v>45291</v>
      </c>
      <c r="V20" s="31" t="s">
        <v>273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88" s="5" customFormat="1" ht="12.75" customHeight="1" x14ac:dyDescent="0.25">
      <c r="A21" s="15" t="s">
        <v>126</v>
      </c>
      <c r="B21" s="23" t="s">
        <v>205</v>
      </c>
      <c r="C21" s="23" t="s">
        <v>48</v>
      </c>
      <c r="D21" s="16">
        <v>180000</v>
      </c>
      <c r="E21" s="16">
        <v>150000</v>
      </c>
      <c r="F21" s="17">
        <v>32.833300000000001</v>
      </c>
      <c r="G21" s="17">
        <v>11.833299999999999</v>
      </c>
      <c r="H21" s="17">
        <v>8.3332999999999995</v>
      </c>
      <c r="I21" s="17">
        <v>22</v>
      </c>
      <c r="J21" s="17">
        <v>3</v>
      </c>
      <c r="K21" s="17">
        <v>5</v>
      </c>
      <c r="L21" s="18">
        <f t="shared" si="0"/>
        <v>82.999899999999997</v>
      </c>
      <c r="M21" s="28">
        <v>150000</v>
      </c>
      <c r="N21" s="19" t="s">
        <v>271</v>
      </c>
      <c r="O21" s="20" t="s">
        <v>268</v>
      </c>
      <c r="P21" s="31" t="s">
        <v>268</v>
      </c>
      <c r="Q21" s="20" t="s">
        <v>269</v>
      </c>
      <c r="R21" s="20" t="s">
        <v>269</v>
      </c>
      <c r="S21" s="21">
        <v>0.83</v>
      </c>
      <c r="T21" s="31" t="s">
        <v>272</v>
      </c>
      <c r="U21" s="32">
        <v>45291</v>
      </c>
      <c r="V21" s="31" t="s">
        <v>273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s="5" customFormat="1" ht="12.75" customHeight="1" x14ac:dyDescent="0.25">
      <c r="A22" s="15" t="s">
        <v>172</v>
      </c>
      <c r="B22" s="25" t="s">
        <v>249</v>
      </c>
      <c r="C22" s="23" t="s">
        <v>94</v>
      </c>
      <c r="D22" s="16">
        <v>167000</v>
      </c>
      <c r="E22" s="16">
        <v>150000</v>
      </c>
      <c r="F22" s="17">
        <v>34.5</v>
      </c>
      <c r="G22" s="17">
        <v>13.333299999999999</v>
      </c>
      <c r="H22" s="17">
        <v>7.5</v>
      </c>
      <c r="I22" s="17">
        <v>22.333300000000001</v>
      </c>
      <c r="J22" s="17">
        <v>0</v>
      </c>
      <c r="K22" s="17">
        <v>5</v>
      </c>
      <c r="L22" s="18">
        <f t="shared" si="0"/>
        <v>82.666600000000003</v>
      </c>
      <c r="M22" s="28">
        <v>150000</v>
      </c>
      <c r="N22" s="19" t="s">
        <v>271</v>
      </c>
      <c r="O22" s="20" t="s">
        <v>268</v>
      </c>
      <c r="P22" s="31" t="s">
        <v>268</v>
      </c>
      <c r="Q22" s="20" t="s">
        <v>269</v>
      </c>
      <c r="R22" s="20" t="s">
        <v>269</v>
      </c>
      <c r="S22" s="21">
        <v>0.9</v>
      </c>
      <c r="T22" s="31" t="s">
        <v>272</v>
      </c>
      <c r="U22" s="32">
        <v>45291</v>
      </c>
      <c r="V22" s="31" t="s">
        <v>273</v>
      </c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88" s="5" customFormat="1" ht="12.75" customHeight="1" x14ac:dyDescent="0.25">
      <c r="A23" s="15" t="s">
        <v>155</v>
      </c>
      <c r="B23" s="25" t="s">
        <v>233</v>
      </c>
      <c r="C23" s="24" t="s">
        <v>77</v>
      </c>
      <c r="D23" s="16">
        <v>180000</v>
      </c>
      <c r="E23" s="16">
        <v>150000</v>
      </c>
      <c r="F23" s="17">
        <v>34.333300000000001</v>
      </c>
      <c r="G23" s="17">
        <v>12.833299999999999</v>
      </c>
      <c r="H23" s="17">
        <v>8</v>
      </c>
      <c r="I23" s="17">
        <v>22.166699999999999</v>
      </c>
      <c r="J23" s="17">
        <v>0</v>
      </c>
      <c r="K23" s="17">
        <v>5</v>
      </c>
      <c r="L23" s="18">
        <f t="shared" si="0"/>
        <v>82.333300000000008</v>
      </c>
      <c r="M23" s="28">
        <v>150000</v>
      </c>
      <c r="N23" s="19" t="s">
        <v>271</v>
      </c>
      <c r="O23" s="20" t="s">
        <v>268</v>
      </c>
      <c r="P23" s="31" t="s">
        <v>268</v>
      </c>
      <c r="Q23" s="20" t="s">
        <v>269</v>
      </c>
      <c r="R23" s="20" t="s">
        <v>269</v>
      </c>
      <c r="S23" s="21">
        <v>0.83</v>
      </c>
      <c r="T23" s="31" t="s">
        <v>272</v>
      </c>
      <c r="U23" s="32">
        <v>45291</v>
      </c>
      <c r="V23" s="31" t="s">
        <v>273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88" s="5" customFormat="1" ht="12.75" customHeight="1" x14ac:dyDescent="0.25">
      <c r="A24" s="15" t="s">
        <v>131</v>
      </c>
      <c r="B24" s="23" t="s">
        <v>209</v>
      </c>
      <c r="C24" s="23" t="s">
        <v>53</v>
      </c>
      <c r="D24" s="16">
        <v>170000</v>
      </c>
      <c r="E24" s="16">
        <v>150000</v>
      </c>
      <c r="F24" s="17">
        <v>35</v>
      </c>
      <c r="G24" s="17">
        <v>13.5</v>
      </c>
      <c r="H24" s="17">
        <v>9</v>
      </c>
      <c r="I24" s="17">
        <v>19.5</v>
      </c>
      <c r="J24" s="17">
        <v>1</v>
      </c>
      <c r="K24" s="17">
        <v>4.3333000000000004</v>
      </c>
      <c r="L24" s="18">
        <f t="shared" si="0"/>
        <v>82.333299999999994</v>
      </c>
      <c r="M24" s="28">
        <v>150000</v>
      </c>
      <c r="N24" s="19" t="s">
        <v>271</v>
      </c>
      <c r="O24" s="20" t="s">
        <v>268</v>
      </c>
      <c r="P24" s="31" t="s">
        <v>268</v>
      </c>
      <c r="Q24" s="20" t="s">
        <v>269</v>
      </c>
      <c r="R24" s="20" t="s">
        <v>269</v>
      </c>
      <c r="S24" s="21">
        <v>0.88</v>
      </c>
      <c r="T24" s="31" t="s">
        <v>272</v>
      </c>
      <c r="U24" s="32">
        <v>45261</v>
      </c>
      <c r="V24" s="31" t="s">
        <v>273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88" s="5" customFormat="1" ht="12.75" customHeight="1" x14ac:dyDescent="0.25">
      <c r="A25" s="15" t="s">
        <v>181</v>
      </c>
      <c r="B25" s="23" t="s">
        <v>256</v>
      </c>
      <c r="C25" s="23" t="s">
        <v>103</v>
      </c>
      <c r="D25" s="16">
        <v>170000</v>
      </c>
      <c r="E25" s="16">
        <v>150000</v>
      </c>
      <c r="F25" s="17">
        <v>35.5</v>
      </c>
      <c r="G25" s="17">
        <v>12.833299999999999</v>
      </c>
      <c r="H25" s="17">
        <v>6.6666999999999996</v>
      </c>
      <c r="I25" s="17">
        <v>22.166699999999999</v>
      </c>
      <c r="J25" s="17">
        <v>0</v>
      </c>
      <c r="K25" s="17">
        <v>5</v>
      </c>
      <c r="L25" s="18">
        <f t="shared" si="0"/>
        <v>82.166699999999992</v>
      </c>
      <c r="M25" s="28">
        <v>150000</v>
      </c>
      <c r="N25" s="19" t="s">
        <v>271</v>
      </c>
      <c r="O25" s="20" t="s">
        <v>268</v>
      </c>
      <c r="P25" s="31" t="s">
        <v>268</v>
      </c>
      <c r="Q25" s="20" t="s">
        <v>269</v>
      </c>
      <c r="R25" s="20" t="s">
        <v>269</v>
      </c>
      <c r="S25" s="21">
        <v>0.88</v>
      </c>
      <c r="T25" s="31" t="s">
        <v>272</v>
      </c>
      <c r="U25" s="32">
        <v>45291</v>
      </c>
      <c r="V25" s="31" t="s">
        <v>273</v>
      </c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</row>
    <row r="26" spans="1:88" s="5" customFormat="1" ht="12.75" customHeight="1" x14ac:dyDescent="0.25">
      <c r="A26" s="15" t="s">
        <v>193</v>
      </c>
      <c r="B26" s="23" t="s">
        <v>266</v>
      </c>
      <c r="C26" s="23" t="s">
        <v>114</v>
      </c>
      <c r="D26" s="16">
        <v>167000</v>
      </c>
      <c r="E26" s="16">
        <v>150000</v>
      </c>
      <c r="F26" s="17">
        <v>33.833300000000001</v>
      </c>
      <c r="G26" s="17">
        <v>13.333299999999999</v>
      </c>
      <c r="H26" s="17">
        <v>6.6666999999999996</v>
      </c>
      <c r="I26" s="17">
        <v>22.166699999999999</v>
      </c>
      <c r="J26" s="17">
        <v>1</v>
      </c>
      <c r="K26" s="17">
        <v>5</v>
      </c>
      <c r="L26" s="18">
        <f t="shared" si="0"/>
        <v>82</v>
      </c>
      <c r="M26" s="28">
        <v>150000</v>
      </c>
      <c r="N26" s="19" t="s">
        <v>271</v>
      </c>
      <c r="O26" s="20" t="s">
        <v>268</v>
      </c>
      <c r="P26" s="31" t="s">
        <v>268</v>
      </c>
      <c r="Q26" s="20" t="s">
        <v>269</v>
      </c>
      <c r="R26" s="20" t="s">
        <v>269</v>
      </c>
      <c r="S26" s="21">
        <v>0.9</v>
      </c>
      <c r="T26" s="31" t="s">
        <v>272</v>
      </c>
      <c r="U26" s="32">
        <v>45291</v>
      </c>
      <c r="V26" s="31" t="s">
        <v>273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</row>
    <row r="27" spans="1:88" s="5" customFormat="1" ht="12.75" customHeight="1" x14ac:dyDescent="0.25">
      <c r="A27" s="15" t="s">
        <v>124</v>
      </c>
      <c r="B27" s="25" t="s">
        <v>203</v>
      </c>
      <c r="C27" s="23" t="s">
        <v>46</v>
      </c>
      <c r="D27" s="16">
        <v>167000</v>
      </c>
      <c r="E27" s="16">
        <v>150000</v>
      </c>
      <c r="F27" s="17">
        <v>33.166699999999999</v>
      </c>
      <c r="G27" s="17">
        <v>12.666700000000001</v>
      </c>
      <c r="H27" s="17">
        <v>7.5</v>
      </c>
      <c r="I27" s="17">
        <v>20.5</v>
      </c>
      <c r="J27" s="17">
        <v>3</v>
      </c>
      <c r="K27" s="17">
        <v>5</v>
      </c>
      <c r="L27" s="18">
        <f t="shared" si="0"/>
        <v>81.833399999999997</v>
      </c>
      <c r="M27" s="28">
        <v>150000</v>
      </c>
      <c r="N27" s="19" t="s">
        <v>271</v>
      </c>
      <c r="O27" s="20" t="s">
        <v>268</v>
      </c>
      <c r="P27" s="31" t="s">
        <v>268</v>
      </c>
      <c r="Q27" s="20" t="s">
        <v>269</v>
      </c>
      <c r="R27" s="20" t="s">
        <v>269</v>
      </c>
      <c r="S27" s="21">
        <v>0.9</v>
      </c>
      <c r="T27" s="31" t="s">
        <v>272</v>
      </c>
      <c r="U27" s="32">
        <v>45291</v>
      </c>
      <c r="V27" s="31" t="s">
        <v>273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</row>
    <row r="28" spans="1:88" s="5" customFormat="1" ht="12.75" customHeight="1" x14ac:dyDescent="0.25">
      <c r="A28" s="15" t="s">
        <v>183</v>
      </c>
      <c r="B28" s="23" t="s">
        <v>258</v>
      </c>
      <c r="C28" s="23" t="s">
        <v>105</v>
      </c>
      <c r="D28" s="16">
        <v>180000</v>
      </c>
      <c r="E28" s="16">
        <v>150000</v>
      </c>
      <c r="F28" s="17">
        <v>34.333300000000001</v>
      </c>
      <c r="G28" s="17">
        <v>12.666700000000001</v>
      </c>
      <c r="H28" s="17">
        <v>7.5</v>
      </c>
      <c r="I28" s="17">
        <v>22.333300000000001</v>
      </c>
      <c r="J28" s="17">
        <v>0</v>
      </c>
      <c r="K28" s="17">
        <v>5</v>
      </c>
      <c r="L28" s="18">
        <f t="shared" si="0"/>
        <v>81.833300000000008</v>
      </c>
      <c r="M28" s="28">
        <v>150000</v>
      </c>
      <c r="N28" s="19" t="s">
        <v>271</v>
      </c>
      <c r="O28" s="20" t="s">
        <v>268</v>
      </c>
      <c r="P28" s="31" t="s">
        <v>268</v>
      </c>
      <c r="Q28" s="20" t="s">
        <v>269</v>
      </c>
      <c r="R28" s="20" t="s">
        <v>269</v>
      </c>
      <c r="S28" s="21">
        <v>0.83</v>
      </c>
      <c r="T28" s="31" t="s">
        <v>272</v>
      </c>
      <c r="U28" s="32">
        <v>45291</v>
      </c>
      <c r="V28" s="31" t="s">
        <v>273</v>
      </c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</row>
    <row r="29" spans="1:88" s="5" customFormat="1" ht="12.75" customHeight="1" x14ac:dyDescent="0.25">
      <c r="A29" s="15" t="s">
        <v>116</v>
      </c>
      <c r="B29" s="23" t="s">
        <v>195</v>
      </c>
      <c r="C29" s="23" t="s">
        <v>38</v>
      </c>
      <c r="D29" s="16">
        <v>188000</v>
      </c>
      <c r="E29" s="16">
        <v>150000</v>
      </c>
      <c r="F29" s="17">
        <v>33.5</v>
      </c>
      <c r="G29" s="17">
        <v>12.833299999999999</v>
      </c>
      <c r="H29" s="17">
        <v>8.8332999999999995</v>
      </c>
      <c r="I29" s="17">
        <v>20.333300000000001</v>
      </c>
      <c r="J29" s="17">
        <v>1</v>
      </c>
      <c r="K29" s="17">
        <v>4.8333000000000004</v>
      </c>
      <c r="L29" s="18">
        <f t="shared" si="0"/>
        <v>81.333199999999991</v>
      </c>
      <c r="M29" s="28">
        <v>150000</v>
      </c>
      <c r="N29" s="19" t="s">
        <v>271</v>
      </c>
      <c r="O29" s="20" t="s">
        <v>268</v>
      </c>
      <c r="P29" s="31" t="s">
        <v>268</v>
      </c>
      <c r="Q29" s="20" t="s">
        <v>269</v>
      </c>
      <c r="R29" s="20" t="s">
        <v>269</v>
      </c>
      <c r="S29" s="21">
        <v>0.8</v>
      </c>
      <c r="T29" s="31" t="s">
        <v>272</v>
      </c>
      <c r="U29" s="32">
        <v>45016</v>
      </c>
      <c r="V29" s="31" t="s">
        <v>273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</row>
    <row r="30" spans="1:88" s="5" customFormat="1" ht="12.75" customHeight="1" x14ac:dyDescent="0.25">
      <c r="A30" s="15" t="s">
        <v>120</v>
      </c>
      <c r="B30" s="23" t="s">
        <v>199</v>
      </c>
      <c r="C30" s="23" t="s">
        <v>42</v>
      </c>
      <c r="D30" s="16">
        <v>315000</v>
      </c>
      <c r="E30" s="16">
        <v>150000</v>
      </c>
      <c r="F30" s="17">
        <v>32.166699999999999</v>
      </c>
      <c r="G30" s="17">
        <v>12.333299999999999</v>
      </c>
      <c r="H30" s="17">
        <v>8.3332999999999995</v>
      </c>
      <c r="I30" s="17">
        <v>21.333300000000001</v>
      </c>
      <c r="J30" s="17">
        <v>2</v>
      </c>
      <c r="K30" s="17">
        <v>5</v>
      </c>
      <c r="L30" s="18">
        <f t="shared" si="0"/>
        <v>81.166600000000003</v>
      </c>
      <c r="M30" s="28">
        <v>150000</v>
      </c>
      <c r="N30" s="19" t="s">
        <v>271</v>
      </c>
      <c r="O30" s="20" t="s">
        <v>268</v>
      </c>
      <c r="P30" s="31" t="s">
        <v>268</v>
      </c>
      <c r="Q30" s="20" t="s">
        <v>269</v>
      </c>
      <c r="R30" s="20" t="s">
        <v>269</v>
      </c>
      <c r="S30" s="21">
        <v>0.79</v>
      </c>
      <c r="T30" s="31" t="s">
        <v>272</v>
      </c>
      <c r="U30" s="32">
        <v>45291</v>
      </c>
      <c r="V30" s="31" t="s">
        <v>273</v>
      </c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</row>
    <row r="31" spans="1:88" s="5" customFormat="1" ht="12.75" customHeight="1" x14ac:dyDescent="0.25">
      <c r="A31" s="15" t="s">
        <v>163</v>
      </c>
      <c r="B31" s="23" t="s">
        <v>241</v>
      </c>
      <c r="C31" s="23" t="s">
        <v>85</v>
      </c>
      <c r="D31" s="16">
        <v>210000</v>
      </c>
      <c r="E31" s="16">
        <v>150000</v>
      </c>
      <c r="F31" s="17">
        <v>33.5</v>
      </c>
      <c r="G31" s="17">
        <v>11.333299999999999</v>
      </c>
      <c r="H31" s="17">
        <v>8.5</v>
      </c>
      <c r="I31" s="17">
        <v>21.666699999999999</v>
      </c>
      <c r="J31" s="17">
        <v>1</v>
      </c>
      <c r="K31" s="17">
        <v>5</v>
      </c>
      <c r="L31" s="18">
        <f t="shared" si="0"/>
        <v>81</v>
      </c>
      <c r="M31" s="28">
        <v>150000</v>
      </c>
      <c r="N31" s="19" t="s">
        <v>271</v>
      </c>
      <c r="O31" s="20" t="s">
        <v>268</v>
      </c>
      <c r="P31" s="31" t="s">
        <v>268</v>
      </c>
      <c r="Q31" s="20" t="s">
        <v>269</v>
      </c>
      <c r="R31" s="20" t="s">
        <v>269</v>
      </c>
      <c r="S31" s="21">
        <v>0.71</v>
      </c>
      <c r="T31" s="31" t="s">
        <v>272</v>
      </c>
      <c r="U31" s="32">
        <v>45229</v>
      </c>
      <c r="V31" s="31" t="s">
        <v>273</v>
      </c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</row>
    <row r="32" spans="1:88" s="5" customFormat="1" ht="12.75" customHeight="1" x14ac:dyDescent="0.25">
      <c r="A32" s="15" t="s">
        <v>175</v>
      </c>
      <c r="B32" s="23" t="s">
        <v>251</v>
      </c>
      <c r="C32" s="23" t="s">
        <v>97</v>
      </c>
      <c r="D32" s="16">
        <v>170000</v>
      </c>
      <c r="E32" s="16">
        <v>150000</v>
      </c>
      <c r="F32" s="17">
        <v>34.666699999999999</v>
      </c>
      <c r="G32" s="17">
        <v>13.166700000000001</v>
      </c>
      <c r="H32" s="17">
        <v>7.5</v>
      </c>
      <c r="I32" s="17">
        <v>20</v>
      </c>
      <c r="J32" s="17">
        <v>0</v>
      </c>
      <c r="K32" s="17">
        <v>5</v>
      </c>
      <c r="L32" s="18">
        <f t="shared" si="0"/>
        <v>80.333399999999997</v>
      </c>
      <c r="M32" s="28">
        <v>150000</v>
      </c>
      <c r="N32" s="19" t="s">
        <v>271</v>
      </c>
      <c r="O32" s="20" t="s">
        <v>268</v>
      </c>
      <c r="P32" s="31" t="s">
        <v>268</v>
      </c>
      <c r="Q32" s="20" t="s">
        <v>269</v>
      </c>
      <c r="R32" s="20" t="s">
        <v>269</v>
      </c>
      <c r="S32" s="21">
        <v>0.88</v>
      </c>
      <c r="T32" s="31" t="s">
        <v>272</v>
      </c>
      <c r="U32" s="32">
        <v>45169</v>
      </c>
      <c r="V32" s="31" t="s">
        <v>273</v>
      </c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</row>
    <row r="33" spans="1:88" s="5" customFormat="1" ht="12.75" customHeight="1" x14ac:dyDescent="0.25">
      <c r="A33" s="15" t="s">
        <v>188</v>
      </c>
      <c r="B33" s="25" t="s">
        <v>234</v>
      </c>
      <c r="C33" s="23" t="s">
        <v>110</v>
      </c>
      <c r="D33" s="16">
        <v>261551</v>
      </c>
      <c r="E33" s="16">
        <v>150000</v>
      </c>
      <c r="F33" s="17">
        <v>37</v>
      </c>
      <c r="G33" s="17">
        <v>14.333299999999999</v>
      </c>
      <c r="H33" s="17">
        <v>7.6666999999999996</v>
      </c>
      <c r="I33" s="17">
        <v>17.5</v>
      </c>
      <c r="J33" s="17">
        <v>0</v>
      </c>
      <c r="K33" s="17">
        <v>3.6667000000000001</v>
      </c>
      <c r="L33" s="18">
        <f t="shared" si="0"/>
        <v>80.166700000000006</v>
      </c>
      <c r="M33" s="28">
        <v>150000</v>
      </c>
      <c r="N33" s="19" t="s">
        <v>271</v>
      </c>
      <c r="O33" s="20" t="s">
        <v>268</v>
      </c>
      <c r="P33" s="31" t="s">
        <v>268</v>
      </c>
      <c r="Q33" s="20" t="s">
        <v>269</v>
      </c>
      <c r="R33" s="20" t="s">
        <v>269</v>
      </c>
      <c r="S33" s="21">
        <v>0.56999999999999995</v>
      </c>
      <c r="T33" s="31" t="s">
        <v>272</v>
      </c>
      <c r="U33" s="32">
        <v>45291</v>
      </c>
      <c r="V33" s="31" t="s">
        <v>273</v>
      </c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</row>
    <row r="34" spans="1:88" s="5" customFormat="1" ht="12.75" customHeight="1" x14ac:dyDescent="0.25">
      <c r="A34" s="15" t="s">
        <v>140</v>
      </c>
      <c r="B34" s="23" t="s">
        <v>218</v>
      </c>
      <c r="C34" s="23" t="s">
        <v>62</v>
      </c>
      <c r="D34" s="16">
        <v>167000</v>
      </c>
      <c r="E34" s="16">
        <v>150000</v>
      </c>
      <c r="F34" s="17">
        <v>30.333300000000001</v>
      </c>
      <c r="G34" s="17">
        <v>13.5</v>
      </c>
      <c r="H34" s="17">
        <v>8.6667000000000005</v>
      </c>
      <c r="I34" s="17">
        <v>21.666699999999999</v>
      </c>
      <c r="J34" s="17">
        <v>1</v>
      </c>
      <c r="K34" s="17">
        <v>5</v>
      </c>
      <c r="L34" s="18">
        <f t="shared" si="0"/>
        <v>80.166699999999992</v>
      </c>
      <c r="M34" s="28">
        <v>150000</v>
      </c>
      <c r="N34" s="19" t="s">
        <v>271</v>
      </c>
      <c r="O34" s="20" t="s">
        <v>268</v>
      </c>
      <c r="P34" s="31" t="s">
        <v>268</v>
      </c>
      <c r="Q34" s="20" t="s">
        <v>269</v>
      </c>
      <c r="R34" s="20" t="s">
        <v>269</v>
      </c>
      <c r="S34" s="21">
        <v>0.9</v>
      </c>
      <c r="T34" s="31" t="s">
        <v>272</v>
      </c>
      <c r="U34" s="32">
        <v>45147</v>
      </c>
      <c r="V34" s="31" t="s">
        <v>273</v>
      </c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</row>
    <row r="35" spans="1:88" s="5" customFormat="1" ht="12.75" customHeight="1" x14ac:dyDescent="0.25">
      <c r="A35" s="15" t="s">
        <v>166</v>
      </c>
      <c r="B35" s="25" t="s">
        <v>244</v>
      </c>
      <c r="C35" s="23" t="s">
        <v>88</v>
      </c>
      <c r="D35" s="16">
        <v>170000</v>
      </c>
      <c r="E35" s="16">
        <v>150000</v>
      </c>
      <c r="F35" s="17">
        <v>30.5</v>
      </c>
      <c r="G35" s="17">
        <v>11.833299999999999</v>
      </c>
      <c r="H35" s="17">
        <v>7.8333000000000004</v>
      </c>
      <c r="I35" s="17">
        <v>20.666699999999999</v>
      </c>
      <c r="J35" s="17">
        <v>3</v>
      </c>
      <c r="K35" s="17">
        <v>5</v>
      </c>
      <c r="L35" s="18">
        <f t="shared" si="0"/>
        <v>78.833300000000008</v>
      </c>
      <c r="M35" s="28">
        <v>100000</v>
      </c>
      <c r="N35" s="19" t="s">
        <v>271</v>
      </c>
      <c r="O35" s="20" t="s">
        <v>268</v>
      </c>
      <c r="P35" s="31" t="s">
        <v>268</v>
      </c>
      <c r="Q35" s="20" t="s">
        <v>269</v>
      </c>
      <c r="R35" s="20" t="s">
        <v>269</v>
      </c>
      <c r="S35" s="21">
        <v>0.88</v>
      </c>
      <c r="T35" s="31" t="s">
        <v>272</v>
      </c>
      <c r="U35" s="32">
        <v>45107</v>
      </c>
      <c r="V35" s="31" t="s">
        <v>273</v>
      </c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</row>
    <row r="36" spans="1:88" s="5" customFormat="1" ht="12.75" customHeight="1" x14ac:dyDescent="0.25">
      <c r="A36" s="15" t="s">
        <v>169</v>
      </c>
      <c r="B36" s="25" t="s">
        <v>246</v>
      </c>
      <c r="C36" s="23" t="s">
        <v>91</v>
      </c>
      <c r="D36" s="16">
        <v>166700</v>
      </c>
      <c r="E36" s="16">
        <v>150000</v>
      </c>
      <c r="F36" s="17">
        <v>31.5</v>
      </c>
      <c r="G36" s="17">
        <v>12</v>
      </c>
      <c r="H36" s="17">
        <v>7.5</v>
      </c>
      <c r="I36" s="17">
        <v>21.166699999999999</v>
      </c>
      <c r="J36" s="17">
        <v>1</v>
      </c>
      <c r="K36" s="17">
        <v>5</v>
      </c>
      <c r="L36" s="18">
        <f t="shared" si="0"/>
        <v>78.166699999999992</v>
      </c>
      <c r="M36" s="28">
        <v>100000</v>
      </c>
      <c r="N36" s="19" t="s">
        <v>271</v>
      </c>
      <c r="O36" s="20" t="s">
        <v>269</v>
      </c>
      <c r="P36" s="31" t="s">
        <v>268</v>
      </c>
      <c r="Q36" s="20" t="s">
        <v>269</v>
      </c>
      <c r="R36" s="20" t="s">
        <v>269</v>
      </c>
      <c r="S36" s="21">
        <v>0.9</v>
      </c>
      <c r="T36" s="31" t="s">
        <v>272</v>
      </c>
      <c r="U36" s="32">
        <v>44985</v>
      </c>
      <c r="V36" s="31" t="s">
        <v>273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s="5" customFormat="1" ht="12.75" customHeight="1" x14ac:dyDescent="0.25">
      <c r="A37" s="15" t="s">
        <v>164</v>
      </c>
      <c r="B37" s="23" t="s">
        <v>242</v>
      </c>
      <c r="C37" s="23" t="s">
        <v>86</v>
      </c>
      <c r="D37" s="16">
        <v>170000</v>
      </c>
      <c r="E37" s="16">
        <v>150000</v>
      </c>
      <c r="F37" s="17">
        <v>27.666699999999999</v>
      </c>
      <c r="G37" s="17">
        <v>12.166700000000001</v>
      </c>
      <c r="H37" s="17">
        <v>7.5</v>
      </c>
      <c r="I37" s="17">
        <v>21</v>
      </c>
      <c r="J37" s="17">
        <v>0</v>
      </c>
      <c r="K37" s="17">
        <v>5</v>
      </c>
      <c r="L37" s="18">
        <f t="shared" si="0"/>
        <v>73.333399999999997</v>
      </c>
      <c r="M37" s="28"/>
      <c r="N37" s="19"/>
      <c r="O37" s="20" t="s">
        <v>268</v>
      </c>
      <c r="P37" s="31"/>
      <c r="Q37" s="20" t="s">
        <v>269</v>
      </c>
      <c r="R37" s="31"/>
      <c r="S37" s="21">
        <v>0.88</v>
      </c>
      <c r="T37" s="31"/>
      <c r="U37" s="32">
        <v>45261</v>
      </c>
      <c r="V37" s="31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</row>
    <row r="38" spans="1:88" s="5" customFormat="1" ht="12.75" customHeight="1" x14ac:dyDescent="0.25">
      <c r="A38" s="15" t="s">
        <v>129</v>
      </c>
      <c r="B38" s="23" t="s">
        <v>208</v>
      </c>
      <c r="C38" s="23" t="s">
        <v>51</v>
      </c>
      <c r="D38" s="16">
        <v>170000</v>
      </c>
      <c r="E38" s="16">
        <v>150000</v>
      </c>
      <c r="F38" s="17">
        <v>29.5</v>
      </c>
      <c r="G38" s="17">
        <v>11.5</v>
      </c>
      <c r="H38" s="17">
        <v>8.1667000000000005</v>
      </c>
      <c r="I38" s="17">
        <v>18</v>
      </c>
      <c r="J38" s="17">
        <v>1</v>
      </c>
      <c r="K38" s="17">
        <v>5</v>
      </c>
      <c r="L38" s="18">
        <f t="shared" si="0"/>
        <v>73.166699999999992</v>
      </c>
      <c r="M38" s="28"/>
      <c r="N38" s="19"/>
      <c r="O38" s="20" t="s">
        <v>268</v>
      </c>
      <c r="P38" s="31"/>
      <c r="Q38" s="20" t="s">
        <v>269</v>
      </c>
      <c r="R38" s="31"/>
      <c r="S38" s="21">
        <v>0.88</v>
      </c>
      <c r="T38" s="31"/>
      <c r="U38" s="32">
        <v>45200</v>
      </c>
      <c r="V38" s="31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</row>
    <row r="39" spans="1:88" s="5" customFormat="1" ht="12.75" customHeight="1" x14ac:dyDescent="0.25">
      <c r="A39" s="15" t="s">
        <v>123</v>
      </c>
      <c r="B39" s="25" t="s">
        <v>202</v>
      </c>
      <c r="C39" s="23" t="s">
        <v>45</v>
      </c>
      <c r="D39" s="16">
        <v>234000</v>
      </c>
      <c r="E39" s="16">
        <v>150000</v>
      </c>
      <c r="F39" s="17">
        <v>25</v>
      </c>
      <c r="G39" s="17">
        <v>10.5</v>
      </c>
      <c r="H39" s="17">
        <v>9.3332999999999995</v>
      </c>
      <c r="I39" s="17">
        <v>20.833300000000001</v>
      </c>
      <c r="J39" s="17">
        <v>2</v>
      </c>
      <c r="K39" s="17">
        <v>5</v>
      </c>
      <c r="L39" s="18">
        <f t="shared" si="0"/>
        <v>72.666600000000003</v>
      </c>
      <c r="M39" s="28"/>
      <c r="N39" s="19"/>
      <c r="O39" s="20" t="s">
        <v>268</v>
      </c>
      <c r="P39" s="31"/>
      <c r="Q39" s="20" t="s">
        <v>269</v>
      </c>
      <c r="R39" s="31"/>
      <c r="S39" s="21">
        <v>0.64</v>
      </c>
      <c r="T39" s="31"/>
      <c r="U39" s="32">
        <v>45291</v>
      </c>
      <c r="V39" s="31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</row>
    <row r="40" spans="1:88" s="5" customFormat="1" ht="12.75" customHeight="1" x14ac:dyDescent="0.25">
      <c r="A40" s="15" t="s">
        <v>194</v>
      </c>
      <c r="B40" s="24" t="s">
        <v>267</v>
      </c>
      <c r="C40" s="23" t="s">
        <v>115</v>
      </c>
      <c r="D40" s="16">
        <v>167000</v>
      </c>
      <c r="E40" s="16">
        <v>150000</v>
      </c>
      <c r="F40" s="17">
        <v>28.166699999999999</v>
      </c>
      <c r="G40" s="17">
        <v>11.833299999999999</v>
      </c>
      <c r="H40" s="17">
        <v>6.8333000000000004</v>
      </c>
      <c r="I40" s="17">
        <v>21.166699999999999</v>
      </c>
      <c r="J40" s="17">
        <v>0</v>
      </c>
      <c r="K40" s="17">
        <v>3.6667000000000001</v>
      </c>
      <c r="L40" s="18">
        <f t="shared" si="0"/>
        <v>71.666700000000006</v>
      </c>
      <c r="M40" s="28"/>
      <c r="N40" s="19"/>
      <c r="O40" s="20" t="s">
        <v>268</v>
      </c>
      <c r="P40" s="31"/>
      <c r="Q40" s="20" t="s">
        <v>269</v>
      </c>
      <c r="R40" s="31"/>
      <c r="S40" s="21">
        <v>0.9</v>
      </c>
      <c r="T40" s="31"/>
      <c r="U40" s="32">
        <v>45291</v>
      </c>
      <c r="V40" s="31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5" customFormat="1" ht="12.75" customHeight="1" x14ac:dyDescent="0.25">
      <c r="A41" s="15" t="s">
        <v>191</v>
      </c>
      <c r="B41" s="23" t="s">
        <v>264</v>
      </c>
      <c r="C41" s="23" t="s">
        <v>113</v>
      </c>
      <c r="D41" s="16">
        <v>300000</v>
      </c>
      <c r="E41" s="16">
        <v>150000</v>
      </c>
      <c r="F41" s="17">
        <v>27.833300000000001</v>
      </c>
      <c r="G41" s="17">
        <v>11</v>
      </c>
      <c r="H41" s="17">
        <v>6.6666999999999996</v>
      </c>
      <c r="I41" s="17">
        <v>21.166699999999999</v>
      </c>
      <c r="J41" s="17">
        <v>0</v>
      </c>
      <c r="K41" s="17">
        <v>5</v>
      </c>
      <c r="L41" s="18">
        <f t="shared" si="0"/>
        <v>71.666699999999992</v>
      </c>
      <c r="M41" s="28"/>
      <c r="N41" s="19"/>
      <c r="O41" s="20" t="s">
        <v>268</v>
      </c>
      <c r="P41" s="31"/>
      <c r="Q41" s="20" t="s">
        <v>269</v>
      </c>
      <c r="R41" s="31"/>
      <c r="S41" s="21">
        <v>0.9</v>
      </c>
      <c r="T41" s="31"/>
      <c r="U41" s="32">
        <v>45291</v>
      </c>
      <c r="V41" s="31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</row>
    <row r="42" spans="1:88" s="5" customFormat="1" ht="12.75" customHeight="1" x14ac:dyDescent="0.25">
      <c r="A42" s="15" t="s">
        <v>130</v>
      </c>
      <c r="B42" s="23" t="s">
        <v>208</v>
      </c>
      <c r="C42" s="23" t="s">
        <v>52</v>
      </c>
      <c r="D42" s="16">
        <v>290000</v>
      </c>
      <c r="E42" s="16">
        <v>150000</v>
      </c>
      <c r="F42" s="17">
        <v>30</v>
      </c>
      <c r="G42" s="17">
        <v>11.5</v>
      </c>
      <c r="H42" s="17">
        <v>8.1667000000000005</v>
      </c>
      <c r="I42" s="17">
        <v>15.666700000000001</v>
      </c>
      <c r="J42" s="17">
        <v>1</v>
      </c>
      <c r="K42" s="17">
        <v>5</v>
      </c>
      <c r="L42" s="18">
        <f t="shared" si="0"/>
        <v>71.333399999999997</v>
      </c>
      <c r="M42" s="28"/>
      <c r="N42" s="19"/>
      <c r="O42" s="20" t="s">
        <v>268</v>
      </c>
      <c r="P42" s="31"/>
      <c r="Q42" s="20" t="s">
        <v>269</v>
      </c>
      <c r="R42" s="31"/>
      <c r="S42" s="21">
        <v>0.52</v>
      </c>
      <c r="T42" s="31"/>
      <c r="U42" s="32">
        <v>45078</v>
      </c>
      <c r="V42" s="31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</row>
    <row r="43" spans="1:88" s="5" customFormat="1" ht="12.6" x14ac:dyDescent="0.25">
      <c r="A43" s="15" t="s">
        <v>171</v>
      </c>
      <c r="B43" s="25" t="s">
        <v>248</v>
      </c>
      <c r="C43" s="23" t="s">
        <v>93</v>
      </c>
      <c r="D43" s="16">
        <v>167000</v>
      </c>
      <c r="E43" s="16">
        <v>150000</v>
      </c>
      <c r="F43" s="17">
        <v>28.166699999999999</v>
      </c>
      <c r="G43" s="17">
        <v>11.166700000000001</v>
      </c>
      <c r="H43" s="17">
        <v>6.6666999999999996</v>
      </c>
      <c r="I43" s="17">
        <v>19</v>
      </c>
      <c r="J43" s="17">
        <v>1</v>
      </c>
      <c r="K43" s="17">
        <v>5</v>
      </c>
      <c r="L43" s="18">
        <f t="shared" si="0"/>
        <v>71.000100000000003</v>
      </c>
      <c r="M43" s="28"/>
      <c r="N43" s="19"/>
      <c r="O43" s="20" t="s">
        <v>268</v>
      </c>
      <c r="P43" s="31"/>
      <c r="Q43" s="20" t="s">
        <v>269</v>
      </c>
      <c r="R43" s="31"/>
      <c r="S43" s="21">
        <v>0.9</v>
      </c>
      <c r="T43" s="31"/>
      <c r="U43" s="32">
        <v>45291</v>
      </c>
      <c r="V43" s="31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5" customFormat="1" ht="12.75" customHeight="1" x14ac:dyDescent="0.25">
      <c r="A44" s="15" t="s">
        <v>137</v>
      </c>
      <c r="B44" s="23" t="s">
        <v>215</v>
      </c>
      <c r="C44" s="23" t="s">
        <v>59</v>
      </c>
      <c r="D44" s="22">
        <v>250000</v>
      </c>
      <c r="E44" s="22">
        <v>150000</v>
      </c>
      <c r="F44" s="17">
        <v>27.166699999999999</v>
      </c>
      <c r="G44" s="17">
        <v>11.666700000000001</v>
      </c>
      <c r="H44" s="17">
        <v>7.6666999999999996</v>
      </c>
      <c r="I44" s="17">
        <v>18.833300000000001</v>
      </c>
      <c r="J44" s="17">
        <v>0</v>
      </c>
      <c r="K44" s="17">
        <v>5</v>
      </c>
      <c r="L44" s="18">
        <f t="shared" si="0"/>
        <v>70.333399999999997</v>
      </c>
      <c r="M44" s="28"/>
      <c r="N44" s="19"/>
      <c r="O44" s="20" t="s">
        <v>268</v>
      </c>
      <c r="P44" s="31"/>
      <c r="Q44" s="20" t="s">
        <v>269</v>
      </c>
      <c r="R44" s="31"/>
      <c r="S44" s="21">
        <v>0.6</v>
      </c>
      <c r="T44" s="31"/>
      <c r="U44" s="32">
        <v>45122</v>
      </c>
      <c r="V44" s="31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5" customFormat="1" ht="12.75" customHeight="1" x14ac:dyDescent="0.25">
      <c r="A45" s="15" t="s">
        <v>148</v>
      </c>
      <c r="B45" s="23" t="s">
        <v>226</v>
      </c>
      <c r="C45" s="23" t="s">
        <v>70</v>
      </c>
      <c r="D45" s="16">
        <v>194000</v>
      </c>
      <c r="E45" s="16">
        <v>140000</v>
      </c>
      <c r="F45" s="17">
        <v>26.166699999999999</v>
      </c>
      <c r="G45" s="17">
        <v>10.166700000000001</v>
      </c>
      <c r="H45" s="17">
        <v>7.3333000000000004</v>
      </c>
      <c r="I45" s="17">
        <v>19.666699999999999</v>
      </c>
      <c r="J45" s="17">
        <v>2</v>
      </c>
      <c r="K45" s="17">
        <v>5</v>
      </c>
      <c r="L45" s="18">
        <f t="shared" ref="L45:L76" si="1">SUM(F45:K45)</f>
        <v>70.333399999999997</v>
      </c>
      <c r="M45" s="28"/>
      <c r="N45" s="19"/>
      <c r="O45" s="20" t="s">
        <v>268</v>
      </c>
      <c r="P45" s="31"/>
      <c r="Q45" s="20" t="s">
        <v>269</v>
      </c>
      <c r="R45" s="31"/>
      <c r="S45" s="21">
        <v>0.72</v>
      </c>
      <c r="T45" s="31"/>
      <c r="U45" s="32">
        <v>44957</v>
      </c>
      <c r="V45" s="31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5" customFormat="1" ht="12.75" customHeight="1" x14ac:dyDescent="0.25">
      <c r="A46" s="15" t="s">
        <v>141</v>
      </c>
      <c r="B46" s="23" t="s">
        <v>219</v>
      </c>
      <c r="C46" s="23" t="s">
        <v>63</v>
      </c>
      <c r="D46" s="16">
        <v>167000</v>
      </c>
      <c r="E46" s="16">
        <v>150000</v>
      </c>
      <c r="F46" s="17">
        <v>21.5</v>
      </c>
      <c r="G46" s="17">
        <v>10.5</v>
      </c>
      <c r="H46" s="17">
        <v>8.1667000000000005</v>
      </c>
      <c r="I46" s="17">
        <v>18.333300000000001</v>
      </c>
      <c r="J46" s="17">
        <v>2</v>
      </c>
      <c r="K46" s="17">
        <v>5</v>
      </c>
      <c r="L46" s="18">
        <f t="shared" si="1"/>
        <v>65.5</v>
      </c>
      <c r="M46" s="28"/>
      <c r="N46" s="19"/>
      <c r="O46" s="20" t="s">
        <v>268</v>
      </c>
      <c r="P46" s="31"/>
      <c r="Q46" s="20" t="s">
        <v>269</v>
      </c>
      <c r="R46" s="31"/>
      <c r="S46" s="21">
        <v>0.9</v>
      </c>
      <c r="T46" s="31"/>
      <c r="U46" s="32">
        <v>45291</v>
      </c>
      <c r="V46" s="31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</row>
    <row r="47" spans="1:88" s="5" customFormat="1" ht="12.75" customHeight="1" x14ac:dyDescent="0.25">
      <c r="A47" s="15" t="s">
        <v>189</v>
      </c>
      <c r="B47" s="23" t="s">
        <v>262</v>
      </c>
      <c r="C47" s="23" t="s">
        <v>111</v>
      </c>
      <c r="D47" s="16">
        <v>180000</v>
      </c>
      <c r="E47" s="16">
        <v>150000</v>
      </c>
      <c r="F47" s="17">
        <v>18.666699999999999</v>
      </c>
      <c r="G47" s="17">
        <v>10.166700000000001</v>
      </c>
      <c r="H47" s="17">
        <v>8.3332999999999995</v>
      </c>
      <c r="I47" s="17">
        <v>20.5</v>
      </c>
      <c r="J47" s="17">
        <v>2</v>
      </c>
      <c r="K47" s="17">
        <v>5</v>
      </c>
      <c r="L47" s="18">
        <f t="shared" si="1"/>
        <v>64.666699999999992</v>
      </c>
      <c r="M47" s="28"/>
      <c r="N47" s="19"/>
      <c r="O47" s="20" t="s">
        <v>268</v>
      </c>
      <c r="P47" s="31"/>
      <c r="Q47" s="20" t="s">
        <v>269</v>
      </c>
      <c r="R47" s="31"/>
      <c r="S47" s="21">
        <v>0.83</v>
      </c>
      <c r="T47" s="31"/>
      <c r="U47" s="32">
        <v>45199</v>
      </c>
      <c r="V47" s="31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</row>
    <row r="48" spans="1:88" s="5" customFormat="1" ht="12.75" customHeight="1" x14ac:dyDescent="0.25">
      <c r="A48" s="15" t="s">
        <v>128</v>
      </c>
      <c r="B48" s="23" t="s">
        <v>207</v>
      </c>
      <c r="C48" s="23" t="s">
        <v>50</v>
      </c>
      <c r="D48" s="16">
        <v>166700</v>
      </c>
      <c r="E48" s="16">
        <v>150000</v>
      </c>
      <c r="F48" s="17">
        <v>21.833300000000001</v>
      </c>
      <c r="G48" s="17">
        <v>10.166700000000001</v>
      </c>
      <c r="H48" s="17">
        <v>7.5</v>
      </c>
      <c r="I48" s="17">
        <v>19.666699999999999</v>
      </c>
      <c r="J48" s="17">
        <v>0</v>
      </c>
      <c r="K48" s="17">
        <v>5</v>
      </c>
      <c r="L48" s="18">
        <f t="shared" si="1"/>
        <v>64.166699999999992</v>
      </c>
      <c r="M48" s="28"/>
      <c r="N48" s="19"/>
      <c r="O48" s="20" t="s">
        <v>268</v>
      </c>
      <c r="P48" s="31"/>
      <c r="Q48" s="20" t="s">
        <v>269</v>
      </c>
      <c r="R48" s="31"/>
      <c r="S48" s="21">
        <v>0.9</v>
      </c>
      <c r="T48" s="31"/>
      <c r="U48" s="32">
        <v>45291</v>
      </c>
      <c r="V48" s="31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</row>
    <row r="49" spans="1:88" s="5" customFormat="1" ht="12.75" customHeight="1" x14ac:dyDescent="0.25">
      <c r="A49" s="15" t="s">
        <v>161</v>
      </c>
      <c r="B49" s="24" t="s">
        <v>239</v>
      </c>
      <c r="C49" s="24" t="s">
        <v>83</v>
      </c>
      <c r="D49" s="16">
        <v>170000</v>
      </c>
      <c r="E49" s="16">
        <v>150000</v>
      </c>
      <c r="F49" s="17">
        <v>16.833300000000001</v>
      </c>
      <c r="G49" s="17">
        <v>8.6667000000000005</v>
      </c>
      <c r="H49" s="17">
        <v>8.3332999999999995</v>
      </c>
      <c r="I49" s="17">
        <v>20.5</v>
      </c>
      <c r="J49" s="17">
        <v>4</v>
      </c>
      <c r="K49" s="17">
        <v>5</v>
      </c>
      <c r="L49" s="18">
        <f t="shared" si="1"/>
        <v>63.333300000000001</v>
      </c>
      <c r="M49" s="28"/>
      <c r="N49" s="19"/>
      <c r="O49" s="20" t="s">
        <v>268</v>
      </c>
      <c r="P49" s="31"/>
      <c r="Q49" s="20" t="s">
        <v>269</v>
      </c>
      <c r="R49" s="31"/>
      <c r="S49" s="21">
        <v>0.88</v>
      </c>
      <c r="T49" s="31"/>
      <c r="U49" s="32">
        <v>45291</v>
      </c>
      <c r="V49" s="31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</row>
    <row r="50" spans="1:88" s="5" customFormat="1" ht="12.75" customHeight="1" x14ac:dyDescent="0.25">
      <c r="A50" s="15" t="s">
        <v>178</v>
      </c>
      <c r="B50" s="23" t="s">
        <v>253</v>
      </c>
      <c r="C50" s="23" t="s">
        <v>100</v>
      </c>
      <c r="D50" s="16">
        <v>170000</v>
      </c>
      <c r="E50" s="16">
        <v>150000</v>
      </c>
      <c r="F50" s="17">
        <v>17.833300000000001</v>
      </c>
      <c r="G50" s="17">
        <v>10</v>
      </c>
      <c r="H50" s="17">
        <v>7.5</v>
      </c>
      <c r="I50" s="17">
        <v>20.5</v>
      </c>
      <c r="J50" s="17">
        <v>2</v>
      </c>
      <c r="K50" s="17">
        <v>5</v>
      </c>
      <c r="L50" s="18">
        <f t="shared" si="1"/>
        <v>62.833300000000001</v>
      </c>
      <c r="M50" s="28"/>
      <c r="N50" s="19"/>
      <c r="O50" s="20" t="s">
        <v>268</v>
      </c>
      <c r="P50" s="31"/>
      <c r="Q50" s="20" t="s">
        <v>269</v>
      </c>
      <c r="R50" s="31"/>
      <c r="S50" s="21">
        <v>0.88</v>
      </c>
      <c r="T50" s="31"/>
      <c r="U50" s="32">
        <v>45260</v>
      </c>
      <c r="V50" s="31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</row>
    <row r="51" spans="1:88" s="5" customFormat="1" ht="12.75" customHeight="1" x14ac:dyDescent="0.25">
      <c r="A51" s="15" t="s">
        <v>185</v>
      </c>
      <c r="B51" s="23" t="s">
        <v>260</v>
      </c>
      <c r="C51" s="23" t="s">
        <v>107</v>
      </c>
      <c r="D51" s="16">
        <v>167000</v>
      </c>
      <c r="E51" s="16">
        <v>150000</v>
      </c>
      <c r="F51" s="17">
        <v>20</v>
      </c>
      <c r="G51" s="17">
        <v>9.5</v>
      </c>
      <c r="H51" s="17">
        <v>7.5</v>
      </c>
      <c r="I51" s="17">
        <v>18.5</v>
      </c>
      <c r="J51" s="17">
        <v>2</v>
      </c>
      <c r="K51" s="17">
        <v>5</v>
      </c>
      <c r="L51" s="18">
        <f t="shared" si="1"/>
        <v>62.5</v>
      </c>
      <c r="M51" s="28"/>
      <c r="N51" s="19"/>
      <c r="O51" s="20" t="s">
        <v>268</v>
      </c>
      <c r="P51" s="31"/>
      <c r="Q51" s="20" t="s">
        <v>269</v>
      </c>
      <c r="R51" s="31"/>
      <c r="S51" s="21">
        <v>0.9</v>
      </c>
      <c r="T51" s="31"/>
      <c r="U51" s="32">
        <v>45291</v>
      </c>
      <c r="V51" s="31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</row>
    <row r="52" spans="1:88" s="5" customFormat="1" ht="12.75" customHeight="1" x14ac:dyDescent="0.25">
      <c r="A52" s="15" t="s">
        <v>186</v>
      </c>
      <c r="B52" s="23" t="s">
        <v>261</v>
      </c>
      <c r="C52" s="23" t="s">
        <v>108</v>
      </c>
      <c r="D52" s="16">
        <v>170000</v>
      </c>
      <c r="E52" s="16">
        <v>150000</v>
      </c>
      <c r="F52" s="17">
        <v>17.5</v>
      </c>
      <c r="G52" s="17">
        <v>9.3332999999999995</v>
      </c>
      <c r="H52" s="17">
        <v>8</v>
      </c>
      <c r="I52" s="17">
        <v>18.333300000000001</v>
      </c>
      <c r="J52" s="17">
        <v>4</v>
      </c>
      <c r="K52" s="17">
        <v>5</v>
      </c>
      <c r="L52" s="18">
        <f t="shared" si="1"/>
        <v>62.166600000000003</v>
      </c>
      <c r="M52" s="28"/>
      <c r="N52" s="19"/>
      <c r="O52" s="20" t="s">
        <v>268</v>
      </c>
      <c r="P52" s="31"/>
      <c r="Q52" s="20" t="s">
        <v>269</v>
      </c>
      <c r="R52" s="31"/>
      <c r="S52" s="21">
        <v>0.88</v>
      </c>
      <c r="T52" s="31"/>
      <c r="U52" s="32">
        <v>45291</v>
      </c>
      <c r="V52" s="31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</row>
    <row r="53" spans="1:88" s="5" customFormat="1" ht="12.75" customHeight="1" x14ac:dyDescent="0.25">
      <c r="A53" s="15" t="s">
        <v>165</v>
      </c>
      <c r="B53" s="24" t="s">
        <v>243</v>
      </c>
      <c r="C53" s="23" t="s">
        <v>87</v>
      </c>
      <c r="D53" s="16">
        <v>180000</v>
      </c>
      <c r="E53" s="16">
        <v>150000</v>
      </c>
      <c r="F53" s="17">
        <v>17.166699999999999</v>
      </c>
      <c r="G53" s="17">
        <v>9.8332999999999995</v>
      </c>
      <c r="H53" s="17">
        <v>8.3332999999999995</v>
      </c>
      <c r="I53" s="17">
        <v>20.166699999999999</v>
      </c>
      <c r="J53" s="17">
        <v>1</v>
      </c>
      <c r="K53" s="17">
        <v>5</v>
      </c>
      <c r="L53" s="18">
        <f t="shared" si="1"/>
        <v>61.5</v>
      </c>
      <c r="M53" s="28"/>
      <c r="N53" s="19"/>
      <c r="O53" s="20" t="s">
        <v>268</v>
      </c>
      <c r="P53" s="31"/>
      <c r="Q53" s="20" t="s">
        <v>269</v>
      </c>
      <c r="R53" s="31"/>
      <c r="S53" s="21">
        <v>0.88</v>
      </c>
      <c r="T53" s="31"/>
      <c r="U53" s="32">
        <v>45291</v>
      </c>
      <c r="V53" s="31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</row>
    <row r="54" spans="1:88" s="5" customFormat="1" ht="12.75" customHeight="1" x14ac:dyDescent="0.25">
      <c r="A54" s="15" t="s">
        <v>139</v>
      </c>
      <c r="B54" s="23" t="s">
        <v>217</v>
      </c>
      <c r="C54" s="23" t="s">
        <v>61</v>
      </c>
      <c r="D54" s="16">
        <v>185000</v>
      </c>
      <c r="E54" s="16">
        <v>150000</v>
      </c>
      <c r="F54" s="17">
        <v>15.5</v>
      </c>
      <c r="G54" s="17">
        <v>10.5</v>
      </c>
      <c r="H54" s="17">
        <v>8.1667000000000005</v>
      </c>
      <c r="I54" s="17">
        <v>21.166699999999999</v>
      </c>
      <c r="J54" s="17">
        <v>1</v>
      </c>
      <c r="K54" s="17">
        <v>5</v>
      </c>
      <c r="L54" s="18">
        <f t="shared" si="1"/>
        <v>61.333399999999997</v>
      </c>
      <c r="M54" s="28"/>
      <c r="N54" s="19"/>
      <c r="O54" s="20" t="s">
        <v>268</v>
      </c>
      <c r="P54" s="31"/>
      <c r="Q54" s="20" t="s">
        <v>269</v>
      </c>
      <c r="R54" s="31"/>
      <c r="S54" s="21">
        <v>0.81</v>
      </c>
      <c r="T54" s="31"/>
      <c r="U54" s="32">
        <v>44941</v>
      </c>
      <c r="V54" s="31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</row>
    <row r="55" spans="1:88" s="5" customFormat="1" ht="12.75" customHeight="1" x14ac:dyDescent="0.25">
      <c r="A55" s="15" t="s">
        <v>173</v>
      </c>
      <c r="B55" s="25" t="s">
        <v>250</v>
      </c>
      <c r="C55" s="23" t="s">
        <v>95</v>
      </c>
      <c r="D55" s="16">
        <v>195000</v>
      </c>
      <c r="E55" s="16">
        <v>150000</v>
      </c>
      <c r="F55" s="17">
        <v>17.833300000000001</v>
      </c>
      <c r="G55" s="17">
        <v>9.1667000000000005</v>
      </c>
      <c r="H55" s="17">
        <v>7.6666999999999996</v>
      </c>
      <c r="I55" s="17">
        <v>20</v>
      </c>
      <c r="J55" s="17">
        <v>1</v>
      </c>
      <c r="K55" s="17">
        <v>5</v>
      </c>
      <c r="L55" s="18">
        <f t="shared" si="1"/>
        <v>60.666699999999999</v>
      </c>
      <c r="M55" s="28"/>
      <c r="N55" s="19"/>
      <c r="O55" s="20" t="s">
        <v>269</v>
      </c>
      <c r="P55" s="31"/>
      <c r="Q55" s="20" t="s">
        <v>269</v>
      </c>
      <c r="R55" s="31"/>
      <c r="S55" s="21">
        <v>0.77</v>
      </c>
      <c r="T55" s="31"/>
      <c r="U55" s="32">
        <v>45169</v>
      </c>
      <c r="V55" s="31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</row>
    <row r="56" spans="1:88" s="5" customFormat="1" ht="12.75" customHeight="1" x14ac:dyDescent="0.25">
      <c r="A56" s="15" t="s">
        <v>157</v>
      </c>
      <c r="B56" s="25" t="s">
        <v>235</v>
      </c>
      <c r="C56" s="24" t="s">
        <v>79</v>
      </c>
      <c r="D56" s="16">
        <v>200000</v>
      </c>
      <c r="E56" s="16">
        <v>150000</v>
      </c>
      <c r="F56" s="17">
        <v>17.333300000000001</v>
      </c>
      <c r="G56" s="17">
        <v>10.666700000000001</v>
      </c>
      <c r="H56" s="17">
        <v>7.5</v>
      </c>
      <c r="I56" s="17">
        <v>18</v>
      </c>
      <c r="J56" s="17">
        <v>2</v>
      </c>
      <c r="K56" s="17">
        <v>5</v>
      </c>
      <c r="L56" s="18">
        <f t="shared" si="1"/>
        <v>60.5</v>
      </c>
      <c r="M56" s="28"/>
      <c r="N56" s="19"/>
      <c r="O56" s="20" t="s">
        <v>268</v>
      </c>
      <c r="P56" s="31"/>
      <c r="Q56" s="20" t="s">
        <v>269</v>
      </c>
      <c r="R56" s="31"/>
      <c r="S56" s="21">
        <v>0.75</v>
      </c>
      <c r="T56" s="31"/>
      <c r="U56" s="32">
        <v>45291</v>
      </c>
      <c r="V56" s="31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</row>
    <row r="57" spans="1:88" s="5" customFormat="1" ht="12.75" customHeight="1" x14ac:dyDescent="0.25">
      <c r="A57" s="15" t="s">
        <v>179</v>
      </c>
      <c r="B57" s="25" t="s">
        <v>254</v>
      </c>
      <c r="C57" s="23" t="s">
        <v>101</v>
      </c>
      <c r="D57" s="16">
        <v>168000</v>
      </c>
      <c r="E57" s="16">
        <v>150000</v>
      </c>
      <c r="F57" s="17">
        <v>16.5</v>
      </c>
      <c r="G57" s="17">
        <v>10.833299999999999</v>
      </c>
      <c r="H57" s="17">
        <v>6.6666999999999996</v>
      </c>
      <c r="I57" s="17">
        <v>20.5</v>
      </c>
      <c r="J57" s="17">
        <v>1</v>
      </c>
      <c r="K57" s="17">
        <v>5</v>
      </c>
      <c r="L57" s="18">
        <f t="shared" si="1"/>
        <v>60.5</v>
      </c>
      <c r="M57" s="28"/>
      <c r="N57" s="19"/>
      <c r="O57" s="20" t="s">
        <v>268</v>
      </c>
      <c r="P57" s="31"/>
      <c r="Q57" s="20" t="s">
        <v>269</v>
      </c>
      <c r="R57" s="31"/>
      <c r="S57" s="21">
        <v>0.89</v>
      </c>
      <c r="T57" s="31"/>
      <c r="U57" s="32">
        <v>45291</v>
      </c>
      <c r="V57" s="31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</row>
    <row r="58" spans="1:88" s="5" customFormat="1" ht="12.75" customHeight="1" x14ac:dyDescent="0.25">
      <c r="A58" s="15" t="s">
        <v>122</v>
      </c>
      <c r="B58" s="23" t="s">
        <v>201</v>
      </c>
      <c r="C58" s="23" t="s">
        <v>44</v>
      </c>
      <c r="D58" s="16">
        <v>167000</v>
      </c>
      <c r="E58" s="16">
        <v>150000</v>
      </c>
      <c r="F58" s="17">
        <v>16</v>
      </c>
      <c r="G58" s="17">
        <v>10.333299999999999</v>
      </c>
      <c r="H58" s="17">
        <v>8.3332999999999995</v>
      </c>
      <c r="I58" s="17">
        <v>19.666699999999999</v>
      </c>
      <c r="J58" s="17">
        <v>1</v>
      </c>
      <c r="K58" s="17">
        <v>5</v>
      </c>
      <c r="L58" s="18">
        <f t="shared" si="1"/>
        <v>60.333300000000001</v>
      </c>
      <c r="M58" s="28"/>
      <c r="N58" s="19"/>
      <c r="O58" s="20" t="s">
        <v>268</v>
      </c>
      <c r="P58" s="31"/>
      <c r="Q58" s="20" t="s">
        <v>269</v>
      </c>
      <c r="R58" s="31"/>
      <c r="S58" s="21">
        <v>0.9</v>
      </c>
      <c r="T58" s="31"/>
      <c r="U58" s="32">
        <v>45076</v>
      </c>
      <c r="V58" s="31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</row>
    <row r="59" spans="1:88" s="5" customFormat="1" ht="12.75" customHeight="1" x14ac:dyDescent="0.25">
      <c r="A59" s="15" t="s">
        <v>146</v>
      </c>
      <c r="B59" s="23" t="s">
        <v>224</v>
      </c>
      <c r="C59" s="23" t="s">
        <v>68</v>
      </c>
      <c r="D59" s="16">
        <v>500000</v>
      </c>
      <c r="E59" s="16">
        <v>150000</v>
      </c>
      <c r="F59" s="17">
        <v>15</v>
      </c>
      <c r="G59" s="17">
        <v>11</v>
      </c>
      <c r="H59" s="17">
        <v>7.5</v>
      </c>
      <c r="I59" s="17">
        <v>21.666699999999999</v>
      </c>
      <c r="J59" s="17">
        <v>0</v>
      </c>
      <c r="K59" s="17">
        <v>5</v>
      </c>
      <c r="L59" s="18">
        <f t="shared" si="1"/>
        <v>60.166699999999999</v>
      </c>
      <c r="M59" s="28"/>
      <c r="N59" s="19"/>
      <c r="O59" s="20" t="s">
        <v>269</v>
      </c>
      <c r="P59" s="31"/>
      <c r="Q59" s="20" t="s">
        <v>269</v>
      </c>
      <c r="R59" s="31"/>
      <c r="S59" s="21">
        <v>0.5</v>
      </c>
      <c r="T59" s="31"/>
      <c r="U59" s="32">
        <v>45291</v>
      </c>
      <c r="V59" s="31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</row>
    <row r="60" spans="1:88" s="5" customFormat="1" ht="12.75" customHeight="1" x14ac:dyDescent="0.25">
      <c r="A60" s="15" t="s">
        <v>152</v>
      </c>
      <c r="B60" s="23" t="s">
        <v>230</v>
      </c>
      <c r="C60" s="24" t="s">
        <v>74</v>
      </c>
      <c r="D60" s="16">
        <v>180000</v>
      </c>
      <c r="E60" s="16">
        <v>150000</v>
      </c>
      <c r="F60" s="17">
        <v>15.166700000000001</v>
      </c>
      <c r="G60" s="17">
        <v>8.6667000000000005</v>
      </c>
      <c r="H60" s="17">
        <v>9.1667000000000005</v>
      </c>
      <c r="I60" s="17">
        <v>20.833300000000001</v>
      </c>
      <c r="J60" s="17">
        <v>1</v>
      </c>
      <c r="K60" s="17">
        <v>5</v>
      </c>
      <c r="L60" s="18">
        <f t="shared" si="1"/>
        <v>59.833400000000005</v>
      </c>
      <c r="M60" s="28"/>
      <c r="N60" s="19"/>
      <c r="O60" s="20" t="s">
        <v>268</v>
      </c>
      <c r="P60" s="31"/>
      <c r="Q60" s="20" t="s">
        <v>269</v>
      </c>
      <c r="R60" s="31"/>
      <c r="S60" s="21">
        <v>0.83</v>
      </c>
      <c r="T60" s="31"/>
      <c r="U60" s="32">
        <v>45291</v>
      </c>
      <c r="V60" s="31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</row>
    <row r="61" spans="1:88" s="5" customFormat="1" ht="12.75" customHeight="1" x14ac:dyDescent="0.25">
      <c r="A61" s="15" t="s">
        <v>153</v>
      </c>
      <c r="B61" s="25" t="s">
        <v>231</v>
      </c>
      <c r="C61" s="24" t="s">
        <v>75</v>
      </c>
      <c r="D61" s="16">
        <v>165500</v>
      </c>
      <c r="E61" s="16">
        <v>150000</v>
      </c>
      <c r="F61" s="17">
        <v>17</v>
      </c>
      <c r="G61" s="17">
        <v>9.1667000000000005</v>
      </c>
      <c r="H61" s="17">
        <v>8.6667000000000005</v>
      </c>
      <c r="I61" s="17">
        <v>18.666699999999999</v>
      </c>
      <c r="J61" s="17">
        <v>1</v>
      </c>
      <c r="K61" s="17">
        <v>5</v>
      </c>
      <c r="L61" s="18">
        <f t="shared" si="1"/>
        <v>59.500099999999996</v>
      </c>
      <c r="M61" s="28"/>
      <c r="N61" s="19"/>
      <c r="O61" s="20" t="s">
        <v>269</v>
      </c>
      <c r="P61" s="31"/>
      <c r="Q61" s="20" t="s">
        <v>269</v>
      </c>
      <c r="R61" s="31"/>
      <c r="S61" s="21">
        <v>0.9</v>
      </c>
      <c r="T61" s="31"/>
      <c r="U61" s="32">
        <v>45291</v>
      </c>
      <c r="V61" s="31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</row>
    <row r="62" spans="1:88" s="5" customFormat="1" ht="12.75" customHeight="1" x14ac:dyDescent="0.25">
      <c r="A62" s="15" t="s">
        <v>192</v>
      </c>
      <c r="B62" s="23" t="s">
        <v>265</v>
      </c>
      <c r="C62" s="23" t="s">
        <v>70</v>
      </c>
      <c r="D62" s="16">
        <v>170000</v>
      </c>
      <c r="E62" s="16">
        <v>150000</v>
      </c>
      <c r="F62" s="17">
        <v>15.166700000000001</v>
      </c>
      <c r="G62" s="17">
        <v>10</v>
      </c>
      <c r="H62" s="17">
        <v>6.8333000000000004</v>
      </c>
      <c r="I62" s="17">
        <v>20.5</v>
      </c>
      <c r="J62" s="17">
        <v>2</v>
      </c>
      <c r="K62" s="17">
        <v>5</v>
      </c>
      <c r="L62" s="18">
        <f t="shared" si="1"/>
        <v>59.5</v>
      </c>
      <c r="M62" s="28"/>
      <c r="N62" s="19"/>
      <c r="O62" s="20" t="s">
        <v>268</v>
      </c>
      <c r="P62" s="31"/>
      <c r="Q62" s="20" t="s">
        <v>269</v>
      </c>
      <c r="R62" s="31"/>
      <c r="S62" s="21">
        <v>0.88</v>
      </c>
      <c r="T62" s="31"/>
      <c r="U62" s="32">
        <v>45291</v>
      </c>
      <c r="V62" s="31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</row>
    <row r="63" spans="1:88" s="5" customFormat="1" ht="12.75" customHeight="1" x14ac:dyDescent="0.25">
      <c r="A63" s="15" t="s">
        <v>127</v>
      </c>
      <c r="B63" s="23" t="s">
        <v>206</v>
      </c>
      <c r="C63" s="23" t="s">
        <v>49</v>
      </c>
      <c r="D63" s="16">
        <v>167000</v>
      </c>
      <c r="E63" s="16">
        <v>150000</v>
      </c>
      <c r="F63" s="17">
        <v>16.833300000000001</v>
      </c>
      <c r="G63" s="17">
        <v>8.3332999999999995</v>
      </c>
      <c r="H63" s="17">
        <v>8</v>
      </c>
      <c r="I63" s="17">
        <v>20.333300000000001</v>
      </c>
      <c r="J63" s="17">
        <v>1</v>
      </c>
      <c r="K63" s="17">
        <v>5</v>
      </c>
      <c r="L63" s="18">
        <f t="shared" si="1"/>
        <v>59.499900000000004</v>
      </c>
      <c r="M63" s="28"/>
      <c r="N63" s="19"/>
      <c r="O63" s="20" t="s">
        <v>268</v>
      </c>
      <c r="P63" s="31"/>
      <c r="Q63" s="20" t="s">
        <v>269</v>
      </c>
      <c r="R63" s="31"/>
      <c r="S63" s="21">
        <v>0.9</v>
      </c>
      <c r="T63" s="31"/>
      <c r="U63" s="32">
        <v>45291</v>
      </c>
      <c r="V63" s="31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</row>
    <row r="64" spans="1:88" s="5" customFormat="1" ht="12.75" customHeight="1" x14ac:dyDescent="0.25">
      <c r="A64" s="15" t="s">
        <v>177</v>
      </c>
      <c r="B64" s="23" t="s">
        <v>252</v>
      </c>
      <c r="C64" s="23" t="s">
        <v>99</v>
      </c>
      <c r="D64" s="16">
        <v>173000</v>
      </c>
      <c r="E64" s="16">
        <v>150000</v>
      </c>
      <c r="F64" s="17">
        <v>17.333300000000001</v>
      </c>
      <c r="G64" s="17">
        <v>10</v>
      </c>
      <c r="H64" s="17">
        <v>7.5</v>
      </c>
      <c r="I64" s="17">
        <v>17.5</v>
      </c>
      <c r="J64" s="17">
        <v>2</v>
      </c>
      <c r="K64" s="17">
        <v>5</v>
      </c>
      <c r="L64" s="18">
        <f t="shared" si="1"/>
        <v>59.333300000000001</v>
      </c>
      <c r="M64" s="28"/>
      <c r="N64" s="19"/>
      <c r="O64" s="20" t="s">
        <v>268</v>
      </c>
      <c r="P64" s="31"/>
      <c r="Q64" s="20" t="s">
        <v>269</v>
      </c>
      <c r="R64" s="31"/>
      <c r="S64" s="21">
        <v>0.87</v>
      </c>
      <c r="T64" s="31"/>
      <c r="U64" s="32">
        <v>45077</v>
      </c>
      <c r="V64" s="31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</row>
    <row r="65" spans="1:88" s="5" customFormat="1" ht="12.75" customHeight="1" x14ac:dyDescent="0.25">
      <c r="A65" s="15" t="s">
        <v>167</v>
      </c>
      <c r="B65" s="25" t="s">
        <v>245</v>
      </c>
      <c r="C65" s="23" t="s">
        <v>89</v>
      </c>
      <c r="D65" s="16">
        <v>220000</v>
      </c>
      <c r="E65" s="16">
        <v>110000</v>
      </c>
      <c r="F65" s="17">
        <v>18.666699999999999</v>
      </c>
      <c r="G65" s="17">
        <v>10.166700000000001</v>
      </c>
      <c r="H65" s="17">
        <v>8.3332999999999995</v>
      </c>
      <c r="I65" s="17">
        <v>16.666699999999999</v>
      </c>
      <c r="J65" s="17">
        <v>0</v>
      </c>
      <c r="K65" s="17">
        <v>5</v>
      </c>
      <c r="L65" s="18">
        <f t="shared" si="1"/>
        <v>58.833399999999997</v>
      </c>
      <c r="M65" s="28"/>
      <c r="N65" s="19"/>
      <c r="O65" s="20" t="s">
        <v>269</v>
      </c>
      <c r="P65" s="31"/>
      <c r="Q65" s="20" t="s">
        <v>269</v>
      </c>
      <c r="R65" s="31"/>
      <c r="S65" s="21">
        <v>0.5</v>
      </c>
      <c r="T65" s="31"/>
      <c r="U65" s="32">
        <v>45153</v>
      </c>
      <c r="V65" s="31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</row>
    <row r="66" spans="1:88" s="5" customFormat="1" ht="12.75" customHeight="1" x14ac:dyDescent="0.25">
      <c r="A66" s="15" t="s">
        <v>176</v>
      </c>
      <c r="B66" s="23" t="s">
        <v>251</v>
      </c>
      <c r="C66" s="23" t="s">
        <v>98</v>
      </c>
      <c r="D66" s="16">
        <v>170000</v>
      </c>
      <c r="E66" s="16">
        <v>150000</v>
      </c>
      <c r="F66" s="17">
        <v>18.5</v>
      </c>
      <c r="G66" s="17">
        <v>9.6667000000000005</v>
      </c>
      <c r="H66" s="17">
        <v>7.5</v>
      </c>
      <c r="I66" s="17">
        <v>18</v>
      </c>
      <c r="J66" s="17">
        <v>0</v>
      </c>
      <c r="K66" s="17">
        <v>5</v>
      </c>
      <c r="L66" s="18">
        <f t="shared" si="1"/>
        <v>58.666699999999999</v>
      </c>
      <c r="M66" s="28"/>
      <c r="N66" s="19"/>
      <c r="O66" s="20" t="s">
        <v>268</v>
      </c>
      <c r="P66" s="31"/>
      <c r="Q66" s="20" t="s">
        <v>269</v>
      </c>
      <c r="R66" s="31"/>
      <c r="S66" s="21">
        <v>0.88</v>
      </c>
      <c r="T66" s="31"/>
      <c r="U66" s="32">
        <v>45169</v>
      </c>
      <c r="V66" s="31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</row>
    <row r="67" spans="1:88" s="5" customFormat="1" ht="12.75" customHeight="1" x14ac:dyDescent="0.25">
      <c r="A67" s="15" t="s">
        <v>147</v>
      </c>
      <c r="B67" s="23" t="s">
        <v>225</v>
      </c>
      <c r="C67" s="23" t="s">
        <v>69</v>
      </c>
      <c r="D67" s="16">
        <v>170000</v>
      </c>
      <c r="E67" s="16">
        <v>150000</v>
      </c>
      <c r="F67" s="17">
        <v>16.666699999999999</v>
      </c>
      <c r="G67" s="17">
        <v>9.6667000000000005</v>
      </c>
      <c r="H67" s="17">
        <v>7</v>
      </c>
      <c r="I67" s="17">
        <v>20</v>
      </c>
      <c r="J67" s="17">
        <v>0</v>
      </c>
      <c r="K67" s="17">
        <v>5</v>
      </c>
      <c r="L67" s="18">
        <f t="shared" si="1"/>
        <v>58.333399999999997</v>
      </c>
      <c r="M67" s="29"/>
      <c r="N67" s="19"/>
      <c r="O67" s="20" t="s">
        <v>268</v>
      </c>
      <c r="P67" s="31"/>
      <c r="Q67" s="20" t="s">
        <v>269</v>
      </c>
      <c r="R67" s="31"/>
      <c r="S67" s="21">
        <v>0.88</v>
      </c>
      <c r="T67" s="31"/>
      <c r="U67" s="32">
        <v>45077</v>
      </c>
      <c r="V67" s="31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</row>
    <row r="68" spans="1:88" s="5" customFormat="1" ht="13.5" customHeight="1" x14ac:dyDescent="0.25">
      <c r="A68" s="15" t="s">
        <v>134</v>
      </c>
      <c r="B68" s="23" t="s">
        <v>212</v>
      </c>
      <c r="C68" s="23" t="s">
        <v>56</v>
      </c>
      <c r="D68" s="16">
        <v>166700</v>
      </c>
      <c r="E68" s="16">
        <v>150000</v>
      </c>
      <c r="F68" s="17">
        <v>16.666699999999999</v>
      </c>
      <c r="G68" s="17">
        <v>9.8332999999999995</v>
      </c>
      <c r="H68" s="17">
        <v>7.5</v>
      </c>
      <c r="I68" s="17">
        <v>18.333300000000001</v>
      </c>
      <c r="J68" s="17">
        <v>1</v>
      </c>
      <c r="K68" s="17">
        <v>5</v>
      </c>
      <c r="L68" s="18">
        <f t="shared" si="1"/>
        <v>58.333300000000001</v>
      </c>
      <c r="M68" s="28"/>
      <c r="N68" s="19"/>
      <c r="O68" s="20" t="s">
        <v>268</v>
      </c>
      <c r="P68" s="31"/>
      <c r="Q68" s="20" t="s">
        <v>269</v>
      </c>
      <c r="R68" s="31"/>
      <c r="S68" s="21">
        <v>0.9</v>
      </c>
      <c r="T68" s="31"/>
      <c r="U68" s="32">
        <v>45291</v>
      </c>
      <c r="V68" s="31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</row>
    <row r="69" spans="1:88" s="5" customFormat="1" ht="12.75" customHeight="1" x14ac:dyDescent="0.25">
      <c r="A69" s="15" t="s">
        <v>145</v>
      </c>
      <c r="B69" s="23" t="s">
        <v>223</v>
      </c>
      <c r="C69" s="23" t="s">
        <v>67</v>
      </c>
      <c r="D69" s="16">
        <v>300000</v>
      </c>
      <c r="E69" s="16">
        <v>150000</v>
      </c>
      <c r="F69" s="17">
        <v>15</v>
      </c>
      <c r="G69" s="17">
        <v>9.8332999999999995</v>
      </c>
      <c r="H69" s="17">
        <v>7.6666999999999996</v>
      </c>
      <c r="I69" s="17">
        <v>17.833300000000001</v>
      </c>
      <c r="J69" s="17">
        <v>3</v>
      </c>
      <c r="K69" s="17">
        <v>5</v>
      </c>
      <c r="L69" s="18">
        <f t="shared" si="1"/>
        <v>58.333300000000001</v>
      </c>
      <c r="M69" s="28"/>
      <c r="N69" s="19"/>
      <c r="O69" s="20" t="s">
        <v>269</v>
      </c>
      <c r="P69" s="31"/>
      <c r="Q69" s="20" t="s">
        <v>269</v>
      </c>
      <c r="R69" s="31"/>
      <c r="S69" s="21">
        <v>0.5</v>
      </c>
      <c r="T69" s="31"/>
      <c r="U69" s="32">
        <v>45291</v>
      </c>
      <c r="V69" s="31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</row>
    <row r="70" spans="1:88" s="5" customFormat="1" ht="12.75" customHeight="1" x14ac:dyDescent="0.25">
      <c r="A70" s="15" t="s">
        <v>158</v>
      </c>
      <c r="B70" s="25" t="s">
        <v>236</v>
      </c>
      <c r="C70" s="24" t="s">
        <v>80</v>
      </c>
      <c r="D70" s="16">
        <v>170000</v>
      </c>
      <c r="E70" s="16">
        <v>150000</v>
      </c>
      <c r="F70" s="17">
        <v>16.666699999999999</v>
      </c>
      <c r="G70" s="17">
        <v>9.5</v>
      </c>
      <c r="H70" s="17">
        <v>6.8333000000000004</v>
      </c>
      <c r="I70" s="17">
        <v>20.333300000000001</v>
      </c>
      <c r="J70" s="17">
        <v>0</v>
      </c>
      <c r="K70" s="17">
        <v>5</v>
      </c>
      <c r="L70" s="18">
        <f t="shared" si="1"/>
        <v>58.333300000000001</v>
      </c>
      <c r="M70" s="28"/>
      <c r="N70" s="19"/>
      <c r="O70" s="20" t="s">
        <v>268</v>
      </c>
      <c r="P70" s="31"/>
      <c r="Q70" s="20" t="s">
        <v>269</v>
      </c>
      <c r="R70" s="31"/>
      <c r="S70" s="21">
        <v>0.88</v>
      </c>
      <c r="T70" s="31"/>
      <c r="U70" s="32">
        <v>45291</v>
      </c>
      <c r="V70" s="31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</row>
    <row r="71" spans="1:88" s="5" customFormat="1" ht="12.75" customHeight="1" x14ac:dyDescent="0.25">
      <c r="A71" s="15" t="s">
        <v>170</v>
      </c>
      <c r="B71" s="23" t="s">
        <v>247</v>
      </c>
      <c r="C71" s="23" t="s">
        <v>92</v>
      </c>
      <c r="D71" s="16">
        <v>170000</v>
      </c>
      <c r="E71" s="16">
        <v>150000</v>
      </c>
      <c r="F71" s="17">
        <v>15.333299999999999</v>
      </c>
      <c r="G71" s="17">
        <v>9.6667000000000005</v>
      </c>
      <c r="H71" s="17">
        <v>7.5</v>
      </c>
      <c r="I71" s="17">
        <v>20.833300000000001</v>
      </c>
      <c r="J71" s="17">
        <v>0</v>
      </c>
      <c r="K71" s="17">
        <v>5</v>
      </c>
      <c r="L71" s="18">
        <f t="shared" si="1"/>
        <v>58.333300000000001</v>
      </c>
      <c r="M71" s="28"/>
      <c r="N71" s="19"/>
      <c r="O71" s="20" t="s">
        <v>268</v>
      </c>
      <c r="P71" s="31"/>
      <c r="Q71" s="20" t="s">
        <v>269</v>
      </c>
      <c r="R71" s="31"/>
      <c r="S71" s="21">
        <v>0.88</v>
      </c>
      <c r="T71" s="31"/>
      <c r="U71" s="32">
        <v>45200</v>
      </c>
      <c r="V71" s="31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</row>
    <row r="72" spans="1:88" s="5" customFormat="1" ht="12.75" customHeight="1" x14ac:dyDescent="0.25">
      <c r="A72" s="15" t="s">
        <v>135</v>
      </c>
      <c r="B72" s="23" t="s">
        <v>213</v>
      </c>
      <c r="C72" s="23" t="s">
        <v>57</v>
      </c>
      <c r="D72" s="16">
        <v>180000</v>
      </c>
      <c r="E72" s="16">
        <v>150000</v>
      </c>
      <c r="F72" s="17">
        <v>15.666700000000001</v>
      </c>
      <c r="G72" s="17">
        <v>9.3332999999999995</v>
      </c>
      <c r="H72" s="17">
        <v>7.3333000000000004</v>
      </c>
      <c r="I72" s="17">
        <v>20.5</v>
      </c>
      <c r="J72" s="17">
        <v>0</v>
      </c>
      <c r="K72" s="17">
        <v>5</v>
      </c>
      <c r="L72" s="18">
        <f t="shared" si="1"/>
        <v>57.833300000000001</v>
      </c>
      <c r="M72" s="28"/>
      <c r="N72" s="19"/>
      <c r="O72" s="20" t="s">
        <v>268</v>
      </c>
      <c r="P72" s="31"/>
      <c r="Q72" s="20" t="s">
        <v>269</v>
      </c>
      <c r="R72" s="31"/>
      <c r="S72" s="21">
        <v>0.83</v>
      </c>
      <c r="T72" s="31"/>
      <c r="U72" s="32">
        <v>45291</v>
      </c>
      <c r="V72" s="31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</row>
    <row r="73" spans="1:88" s="5" customFormat="1" ht="12.6" x14ac:dyDescent="0.25">
      <c r="A73" s="15" t="s">
        <v>184</v>
      </c>
      <c r="B73" s="23" t="s">
        <v>259</v>
      </c>
      <c r="C73" s="23" t="s">
        <v>106</v>
      </c>
      <c r="D73" s="16">
        <v>167000</v>
      </c>
      <c r="E73" s="16">
        <v>150000</v>
      </c>
      <c r="F73" s="17">
        <v>16</v>
      </c>
      <c r="G73" s="17">
        <v>9.6667000000000005</v>
      </c>
      <c r="H73" s="17">
        <v>5.8333000000000004</v>
      </c>
      <c r="I73" s="17">
        <v>19.833300000000001</v>
      </c>
      <c r="J73" s="17">
        <v>1</v>
      </c>
      <c r="K73" s="17">
        <v>5</v>
      </c>
      <c r="L73" s="18">
        <f t="shared" si="1"/>
        <v>57.333300000000001</v>
      </c>
      <c r="M73" s="28"/>
      <c r="N73" s="19"/>
      <c r="O73" s="20" t="s">
        <v>268</v>
      </c>
      <c r="P73" s="31"/>
      <c r="Q73" s="20" t="s">
        <v>269</v>
      </c>
      <c r="R73" s="31"/>
      <c r="S73" s="21">
        <v>0.9</v>
      </c>
      <c r="T73" s="31"/>
      <c r="U73" s="32">
        <v>45291</v>
      </c>
      <c r="V73" s="31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</row>
    <row r="74" spans="1:88" s="5" customFormat="1" ht="12.75" customHeight="1" x14ac:dyDescent="0.25">
      <c r="A74" s="15" t="s">
        <v>190</v>
      </c>
      <c r="B74" s="23" t="s">
        <v>263</v>
      </c>
      <c r="C74" s="23" t="s">
        <v>112</v>
      </c>
      <c r="D74" s="16">
        <v>166700</v>
      </c>
      <c r="E74" s="16">
        <v>150000</v>
      </c>
      <c r="F74" s="17">
        <v>15</v>
      </c>
      <c r="G74" s="17">
        <v>9.3332999999999995</v>
      </c>
      <c r="H74" s="17">
        <v>6.6666999999999996</v>
      </c>
      <c r="I74" s="17">
        <v>20.166699999999999</v>
      </c>
      <c r="J74" s="17">
        <v>1</v>
      </c>
      <c r="K74" s="17">
        <v>5</v>
      </c>
      <c r="L74" s="18">
        <f t="shared" si="1"/>
        <v>57.166699999999999</v>
      </c>
      <c r="M74" s="29"/>
      <c r="N74" s="19"/>
      <c r="O74" s="20" t="s">
        <v>268</v>
      </c>
      <c r="P74" s="31"/>
      <c r="Q74" s="20" t="s">
        <v>269</v>
      </c>
      <c r="R74" s="31"/>
      <c r="S74" s="21">
        <v>0.9</v>
      </c>
      <c r="T74" s="31"/>
      <c r="U74" s="32">
        <v>45291</v>
      </c>
      <c r="V74" s="31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</row>
    <row r="75" spans="1:88" s="5" customFormat="1" ht="12.75" customHeight="1" x14ac:dyDescent="0.25">
      <c r="A75" s="15" t="s">
        <v>151</v>
      </c>
      <c r="B75" s="23" t="s">
        <v>229</v>
      </c>
      <c r="C75" s="24" t="s">
        <v>73</v>
      </c>
      <c r="D75" s="16">
        <v>250000</v>
      </c>
      <c r="E75" s="16">
        <v>150000</v>
      </c>
      <c r="F75" s="17">
        <v>15.833299999999999</v>
      </c>
      <c r="G75" s="17">
        <v>9.3332999999999995</v>
      </c>
      <c r="H75" s="17">
        <v>6.8333000000000004</v>
      </c>
      <c r="I75" s="17">
        <v>20.166699999999999</v>
      </c>
      <c r="J75" s="17">
        <v>0</v>
      </c>
      <c r="K75" s="17">
        <v>5</v>
      </c>
      <c r="L75" s="18">
        <f t="shared" si="1"/>
        <v>57.166600000000003</v>
      </c>
      <c r="M75" s="28"/>
      <c r="N75" s="19"/>
      <c r="O75" s="20" t="s">
        <v>269</v>
      </c>
      <c r="P75" s="31"/>
      <c r="Q75" s="20" t="s">
        <v>269</v>
      </c>
      <c r="R75" s="31"/>
      <c r="S75" s="21">
        <v>0.6</v>
      </c>
      <c r="T75" s="31"/>
      <c r="U75" s="32">
        <v>45153</v>
      </c>
      <c r="V75" s="31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</row>
    <row r="76" spans="1:88" s="5" customFormat="1" ht="12.75" customHeight="1" x14ac:dyDescent="0.25">
      <c r="A76" s="15" t="s">
        <v>125</v>
      </c>
      <c r="B76" s="23" t="s">
        <v>204</v>
      </c>
      <c r="C76" s="23" t="s">
        <v>47</v>
      </c>
      <c r="D76" s="16">
        <v>216000</v>
      </c>
      <c r="E76" s="16">
        <v>150000</v>
      </c>
      <c r="F76" s="17">
        <v>12.666700000000001</v>
      </c>
      <c r="G76" s="17">
        <v>9</v>
      </c>
      <c r="H76" s="17">
        <v>8.5</v>
      </c>
      <c r="I76" s="17">
        <v>19.833300000000001</v>
      </c>
      <c r="J76" s="17">
        <v>2</v>
      </c>
      <c r="K76" s="17">
        <v>5</v>
      </c>
      <c r="L76" s="18">
        <f t="shared" si="1"/>
        <v>57</v>
      </c>
      <c r="M76" s="28"/>
      <c r="N76" s="19"/>
      <c r="O76" s="20" t="s">
        <v>268</v>
      </c>
      <c r="P76" s="31"/>
      <c r="Q76" s="20" t="s">
        <v>269</v>
      </c>
      <c r="R76" s="31"/>
      <c r="S76" s="21">
        <v>0.69</v>
      </c>
      <c r="T76" s="31"/>
      <c r="U76" s="32">
        <v>45291</v>
      </c>
      <c r="V76" s="31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</row>
    <row r="77" spans="1:88" s="5" customFormat="1" ht="12.75" customHeight="1" x14ac:dyDescent="0.25">
      <c r="A77" s="15" t="s">
        <v>133</v>
      </c>
      <c r="B77" s="23" t="s">
        <v>211</v>
      </c>
      <c r="C77" s="23" t="s">
        <v>55</v>
      </c>
      <c r="D77" s="16">
        <v>167000</v>
      </c>
      <c r="E77" s="16">
        <v>150000</v>
      </c>
      <c r="F77" s="17">
        <v>16.166699999999999</v>
      </c>
      <c r="G77" s="17">
        <v>8.8332999999999995</v>
      </c>
      <c r="H77" s="17">
        <v>6.8333000000000004</v>
      </c>
      <c r="I77" s="17">
        <v>20.166699999999999</v>
      </c>
      <c r="J77" s="17">
        <v>0</v>
      </c>
      <c r="K77" s="17">
        <v>5</v>
      </c>
      <c r="L77" s="18">
        <f t="shared" ref="L77:L108" si="2">SUM(F77:K77)</f>
        <v>57</v>
      </c>
      <c r="M77" s="28"/>
      <c r="N77" s="19"/>
      <c r="O77" s="20" t="s">
        <v>268</v>
      </c>
      <c r="P77" s="31"/>
      <c r="Q77" s="20" t="s">
        <v>269</v>
      </c>
      <c r="R77" s="31"/>
      <c r="S77" s="21">
        <v>0.9</v>
      </c>
      <c r="T77" s="31"/>
      <c r="U77" s="32">
        <v>44926</v>
      </c>
      <c r="V77" s="31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</row>
    <row r="78" spans="1:88" s="5" customFormat="1" ht="12.6" x14ac:dyDescent="0.25">
      <c r="A78" s="15" t="s">
        <v>150</v>
      </c>
      <c r="B78" s="23" t="s">
        <v>228</v>
      </c>
      <c r="C78" s="24" t="s">
        <v>72</v>
      </c>
      <c r="D78" s="16">
        <v>258000</v>
      </c>
      <c r="E78" s="16">
        <v>129000</v>
      </c>
      <c r="F78" s="17">
        <v>15.5</v>
      </c>
      <c r="G78" s="17">
        <v>8.6667000000000005</v>
      </c>
      <c r="H78" s="17">
        <v>7.6666999999999996</v>
      </c>
      <c r="I78" s="17">
        <v>20</v>
      </c>
      <c r="J78" s="17">
        <v>0</v>
      </c>
      <c r="K78" s="17">
        <v>5</v>
      </c>
      <c r="L78" s="18">
        <f t="shared" si="2"/>
        <v>56.833399999999997</v>
      </c>
      <c r="M78" s="28"/>
      <c r="N78" s="19"/>
      <c r="O78" s="20" t="s">
        <v>269</v>
      </c>
      <c r="P78" s="31"/>
      <c r="Q78" s="20" t="s">
        <v>269</v>
      </c>
      <c r="R78" s="31"/>
      <c r="S78" s="21">
        <v>0.62</v>
      </c>
      <c r="T78" s="31"/>
      <c r="U78" s="32">
        <v>44986</v>
      </c>
      <c r="V78" s="31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</row>
    <row r="79" spans="1:88" s="5" customFormat="1" ht="12.75" customHeight="1" x14ac:dyDescent="0.25">
      <c r="A79" s="15" t="s">
        <v>118</v>
      </c>
      <c r="B79" s="23" t="s">
        <v>197</v>
      </c>
      <c r="C79" s="23" t="s">
        <v>40</v>
      </c>
      <c r="D79" s="16">
        <v>175000</v>
      </c>
      <c r="E79" s="16">
        <v>150000</v>
      </c>
      <c r="F79" s="17">
        <v>15</v>
      </c>
      <c r="G79" s="17">
        <v>9</v>
      </c>
      <c r="H79" s="17">
        <v>7.3333000000000004</v>
      </c>
      <c r="I79" s="17">
        <v>16.166699999999999</v>
      </c>
      <c r="J79" s="17">
        <v>4</v>
      </c>
      <c r="K79" s="17">
        <v>5</v>
      </c>
      <c r="L79" s="18">
        <f t="shared" si="2"/>
        <v>56.5</v>
      </c>
      <c r="M79" s="28"/>
      <c r="N79" s="19"/>
      <c r="O79" s="20" t="s">
        <v>268</v>
      </c>
      <c r="P79" s="31"/>
      <c r="Q79" s="20" t="s">
        <v>269</v>
      </c>
      <c r="R79" s="31"/>
      <c r="S79" s="21">
        <v>0.86</v>
      </c>
      <c r="T79" s="31"/>
      <c r="U79" s="32">
        <v>45214</v>
      </c>
      <c r="V79" s="31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</row>
    <row r="80" spans="1:88" s="5" customFormat="1" ht="12.75" customHeight="1" x14ac:dyDescent="0.25">
      <c r="A80" s="15" t="s">
        <v>160</v>
      </c>
      <c r="B80" s="24" t="s">
        <v>238</v>
      </c>
      <c r="C80" s="24" t="s">
        <v>82</v>
      </c>
      <c r="D80" s="16">
        <v>180000</v>
      </c>
      <c r="E80" s="16">
        <v>150000</v>
      </c>
      <c r="F80" s="17">
        <v>17</v>
      </c>
      <c r="G80" s="17">
        <v>10.166700000000001</v>
      </c>
      <c r="H80" s="17">
        <v>6.8333000000000004</v>
      </c>
      <c r="I80" s="17">
        <v>17.5</v>
      </c>
      <c r="J80" s="17">
        <v>0</v>
      </c>
      <c r="K80" s="17">
        <v>5</v>
      </c>
      <c r="L80" s="18">
        <f t="shared" si="2"/>
        <v>56.5</v>
      </c>
      <c r="M80" s="28"/>
      <c r="N80" s="19"/>
      <c r="O80" s="20" t="s">
        <v>269</v>
      </c>
      <c r="P80" s="31"/>
      <c r="Q80" s="20" t="s">
        <v>269</v>
      </c>
      <c r="R80" s="31"/>
      <c r="S80" s="21">
        <v>0.83</v>
      </c>
      <c r="T80" s="31"/>
      <c r="U80" s="32">
        <v>45084</v>
      </c>
      <c r="V80" s="31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</row>
    <row r="81" spans="1:88" s="5" customFormat="1" ht="12.75" customHeight="1" x14ac:dyDescent="0.25">
      <c r="A81" s="15" t="s">
        <v>182</v>
      </c>
      <c r="B81" s="23" t="s">
        <v>257</v>
      </c>
      <c r="C81" s="23" t="s">
        <v>104</v>
      </c>
      <c r="D81" s="16">
        <v>167000</v>
      </c>
      <c r="E81" s="16">
        <v>150000</v>
      </c>
      <c r="F81" s="17">
        <v>15.833299999999999</v>
      </c>
      <c r="G81" s="17">
        <v>9.8332999999999995</v>
      </c>
      <c r="H81" s="17">
        <v>6.6666999999999996</v>
      </c>
      <c r="I81" s="17">
        <v>19.166699999999999</v>
      </c>
      <c r="J81" s="17">
        <v>0</v>
      </c>
      <c r="K81" s="17">
        <v>5</v>
      </c>
      <c r="L81" s="18">
        <f t="shared" si="2"/>
        <v>56.5</v>
      </c>
      <c r="M81" s="29"/>
      <c r="N81" s="19"/>
      <c r="O81" s="20" t="s">
        <v>268</v>
      </c>
      <c r="P81" s="31"/>
      <c r="Q81" s="20" t="s">
        <v>269</v>
      </c>
      <c r="R81" s="31"/>
      <c r="S81" s="21">
        <v>0.9</v>
      </c>
      <c r="T81" s="31"/>
      <c r="U81" s="32">
        <v>45291</v>
      </c>
      <c r="V81" s="31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</row>
    <row r="82" spans="1:88" s="5" customFormat="1" ht="12.75" customHeight="1" x14ac:dyDescent="0.25">
      <c r="A82" s="15" t="s">
        <v>142</v>
      </c>
      <c r="B82" s="25" t="s">
        <v>220</v>
      </c>
      <c r="C82" s="23" t="s">
        <v>64</v>
      </c>
      <c r="D82" s="16">
        <v>167000</v>
      </c>
      <c r="E82" s="16">
        <v>150000</v>
      </c>
      <c r="F82" s="17">
        <v>12.5</v>
      </c>
      <c r="G82" s="17">
        <v>8.1667000000000005</v>
      </c>
      <c r="H82" s="17">
        <v>7.1666999999999996</v>
      </c>
      <c r="I82" s="17">
        <v>20.5</v>
      </c>
      <c r="J82" s="17">
        <v>3</v>
      </c>
      <c r="K82" s="17">
        <v>5</v>
      </c>
      <c r="L82" s="18">
        <f t="shared" si="2"/>
        <v>56.333399999999997</v>
      </c>
      <c r="M82" s="28"/>
      <c r="N82" s="19"/>
      <c r="O82" s="20" t="s">
        <v>268</v>
      </c>
      <c r="P82" s="31"/>
      <c r="Q82" s="20" t="s">
        <v>269</v>
      </c>
      <c r="R82" s="31"/>
      <c r="S82" s="21">
        <v>0.9</v>
      </c>
      <c r="T82" s="31"/>
      <c r="U82" s="32">
        <v>45261</v>
      </c>
      <c r="V82" s="31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</row>
    <row r="83" spans="1:88" s="5" customFormat="1" ht="12.75" customHeight="1" x14ac:dyDescent="0.25">
      <c r="A83" s="15" t="s">
        <v>132</v>
      </c>
      <c r="B83" s="23" t="s">
        <v>210</v>
      </c>
      <c r="C83" s="23" t="s">
        <v>54</v>
      </c>
      <c r="D83" s="16">
        <v>170000</v>
      </c>
      <c r="E83" s="16">
        <v>150000</v>
      </c>
      <c r="F83" s="17">
        <v>16.666699999999999</v>
      </c>
      <c r="G83" s="17">
        <v>9.5</v>
      </c>
      <c r="H83" s="17">
        <v>7.6666999999999996</v>
      </c>
      <c r="I83" s="17">
        <v>16.666699999999999</v>
      </c>
      <c r="J83" s="17">
        <v>0</v>
      </c>
      <c r="K83" s="17">
        <v>5</v>
      </c>
      <c r="L83" s="18">
        <f t="shared" si="2"/>
        <v>55.500099999999996</v>
      </c>
      <c r="M83" s="28"/>
      <c r="N83" s="19"/>
      <c r="O83" s="20" t="s">
        <v>268</v>
      </c>
      <c r="P83" s="31"/>
      <c r="Q83" s="20" t="s">
        <v>269</v>
      </c>
      <c r="R83" s="31"/>
      <c r="S83" s="21">
        <v>0.88</v>
      </c>
      <c r="T83" s="31"/>
      <c r="U83" s="32">
        <v>45291</v>
      </c>
      <c r="V83" s="31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</row>
    <row r="84" spans="1:88" s="5" customFormat="1" ht="12.75" customHeight="1" x14ac:dyDescent="0.25">
      <c r="A84" s="15" t="s">
        <v>138</v>
      </c>
      <c r="B84" s="23" t="s">
        <v>216</v>
      </c>
      <c r="C84" s="23" t="s">
        <v>60</v>
      </c>
      <c r="D84" s="16">
        <v>167000</v>
      </c>
      <c r="E84" s="16">
        <v>150000</v>
      </c>
      <c r="F84" s="17">
        <v>15.833299999999999</v>
      </c>
      <c r="G84" s="17">
        <v>9.3332999999999995</v>
      </c>
      <c r="H84" s="17">
        <v>7.6666999999999996</v>
      </c>
      <c r="I84" s="17">
        <v>17.5</v>
      </c>
      <c r="J84" s="17">
        <v>0</v>
      </c>
      <c r="K84" s="17">
        <v>5</v>
      </c>
      <c r="L84" s="18">
        <f t="shared" si="2"/>
        <v>55.333300000000001</v>
      </c>
      <c r="M84" s="28"/>
      <c r="N84" s="19"/>
      <c r="O84" s="20" t="s">
        <v>268</v>
      </c>
      <c r="P84" s="31"/>
      <c r="Q84" s="20" t="s">
        <v>269</v>
      </c>
      <c r="R84" s="31"/>
      <c r="S84" s="21">
        <v>0.9</v>
      </c>
      <c r="T84" s="31"/>
      <c r="U84" s="32">
        <v>45291</v>
      </c>
      <c r="V84" s="31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</row>
    <row r="85" spans="1:88" s="5" customFormat="1" ht="12.75" customHeight="1" x14ac:dyDescent="0.25">
      <c r="A85" s="15" t="s">
        <v>117</v>
      </c>
      <c r="B85" s="24" t="s">
        <v>196</v>
      </c>
      <c r="C85" s="23" t="s">
        <v>39</v>
      </c>
      <c r="D85" s="16">
        <v>181500</v>
      </c>
      <c r="E85" s="16">
        <v>150000</v>
      </c>
      <c r="F85" s="17">
        <v>14.333299999999999</v>
      </c>
      <c r="G85" s="17">
        <v>9</v>
      </c>
      <c r="H85" s="17">
        <v>8.1667000000000005</v>
      </c>
      <c r="I85" s="17">
        <v>18.666699999999999</v>
      </c>
      <c r="J85" s="17">
        <v>0</v>
      </c>
      <c r="K85" s="17">
        <v>5</v>
      </c>
      <c r="L85" s="18">
        <f t="shared" si="2"/>
        <v>55.166699999999999</v>
      </c>
      <c r="M85" s="28"/>
      <c r="N85" s="19"/>
      <c r="O85" s="20" t="s">
        <v>268</v>
      </c>
      <c r="P85" s="31"/>
      <c r="Q85" s="20" t="s">
        <v>269</v>
      </c>
      <c r="R85" s="31"/>
      <c r="S85" s="21">
        <v>0.83</v>
      </c>
      <c r="T85" s="31"/>
      <c r="U85" s="32">
        <v>44926</v>
      </c>
      <c r="V85" s="31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</row>
    <row r="86" spans="1:88" s="5" customFormat="1" ht="12.6" x14ac:dyDescent="0.25">
      <c r="A86" s="15" t="s">
        <v>180</v>
      </c>
      <c r="B86" s="23" t="s">
        <v>255</v>
      </c>
      <c r="C86" s="23" t="s">
        <v>102</v>
      </c>
      <c r="D86" s="16">
        <v>300000</v>
      </c>
      <c r="E86" s="16">
        <v>150000</v>
      </c>
      <c r="F86" s="17">
        <v>15.333299999999999</v>
      </c>
      <c r="G86" s="17">
        <v>10.333299999999999</v>
      </c>
      <c r="H86" s="17">
        <v>6.6666999999999996</v>
      </c>
      <c r="I86" s="17">
        <v>17.833300000000001</v>
      </c>
      <c r="J86" s="17">
        <v>0</v>
      </c>
      <c r="K86" s="17">
        <v>5</v>
      </c>
      <c r="L86" s="18">
        <f t="shared" si="2"/>
        <v>55.166600000000003</v>
      </c>
      <c r="M86" s="28"/>
      <c r="N86" s="19"/>
      <c r="O86" s="20" t="s">
        <v>269</v>
      </c>
      <c r="P86" s="31"/>
      <c r="Q86" s="20" t="s">
        <v>269</v>
      </c>
      <c r="R86" s="31"/>
      <c r="S86" s="21">
        <v>0.5</v>
      </c>
      <c r="T86" s="31"/>
      <c r="U86" s="32">
        <v>45291</v>
      </c>
      <c r="V86" s="31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</row>
    <row r="87" spans="1:88" s="5" customFormat="1" ht="12.75" customHeight="1" x14ac:dyDescent="0.25">
      <c r="A87" s="15" t="s">
        <v>144</v>
      </c>
      <c r="B87" s="23" t="s">
        <v>222</v>
      </c>
      <c r="C87" s="23" t="s">
        <v>66</v>
      </c>
      <c r="D87" s="16">
        <v>180000</v>
      </c>
      <c r="E87" s="16">
        <v>150000</v>
      </c>
      <c r="F87" s="17">
        <v>16</v>
      </c>
      <c r="G87" s="17">
        <v>8.6667000000000005</v>
      </c>
      <c r="H87" s="17">
        <v>6.8333000000000004</v>
      </c>
      <c r="I87" s="17">
        <v>17.5</v>
      </c>
      <c r="J87" s="17">
        <v>0</v>
      </c>
      <c r="K87" s="17">
        <v>5</v>
      </c>
      <c r="L87" s="18">
        <f t="shared" si="2"/>
        <v>54</v>
      </c>
      <c r="M87" s="28"/>
      <c r="N87" s="19"/>
      <c r="O87" s="20" t="s">
        <v>269</v>
      </c>
      <c r="P87" s="31"/>
      <c r="Q87" s="20" t="s">
        <v>268</v>
      </c>
      <c r="R87" s="31"/>
      <c r="S87" s="21">
        <v>0.83</v>
      </c>
      <c r="T87" s="31"/>
      <c r="U87" s="32">
        <v>45261</v>
      </c>
      <c r="V87" s="31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</row>
    <row r="88" spans="1:88" s="5" customFormat="1" ht="12.75" customHeight="1" x14ac:dyDescent="0.25">
      <c r="A88" s="15" t="s">
        <v>156</v>
      </c>
      <c r="B88" s="25" t="s">
        <v>234</v>
      </c>
      <c r="C88" s="24" t="s">
        <v>78</v>
      </c>
      <c r="D88" s="16">
        <v>261551</v>
      </c>
      <c r="E88" s="16">
        <v>150000</v>
      </c>
      <c r="F88" s="17">
        <v>16.333300000000001</v>
      </c>
      <c r="G88" s="17">
        <v>9.8332999999999995</v>
      </c>
      <c r="H88" s="17">
        <v>6.6666999999999996</v>
      </c>
      <c r="I88" s="17">
        <v>13.833299999999999</v>
      </c>
      <c r="J88" s="17">
        <v>0</v>
      </c>
      <c r="K88" s="17">
        <v>3.3332999999999999</v>
      </c>
      <c r="L88" s="18">
        <f t="shared" si="2"/>
        <v>49.999900000000004</v>
      </c>
      <c r="M88" s="28"/>
      <c r="N88" s="19"/>
      <c r="O88" s="20" t="s">
        <v>268</v>
      </c>
      <c r="P88" s="31"/>
      <c r="Q88" s="20" t="s">
        <v>269</v>
      </c>
      <c r="R88" s="31"/>
      <c r="S88" s="21">
        <v>0.56999999999999995</v>
      </c>
      <c r="T88" s="31"/>
      <c r="U88" s="32">
        <v>45291</v>
      </c>
      <c r="V88" s="31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</row>
    <row r="89" spans="1:88" s="5" customFormat="1" ht="12.75" customHeight="1" x14ac:dyDescent="0.25">
      <c r="A89" s="15" t="s">
        <v>168</v>
      </c>
      <c r="B89" s="25" t="s">
        <v>234</v>
      </c>
      <c r="C89" s="23" t="s">
        <v>90</v>
      </c>
      <c r="D89" s="16">
        <v>261551</v>
      </c>
      <c r="E89" s="16">
        <v>150000</v>
      </c>
      <c r="F89" s="17">
        <v>15.833299999999999</v>
      </c>
      <c r="G89" s="17">
        <v>8.5</v>
      </c>
      <c r="H89" s="17">
        <v>6.6666999999999996</v>
      </c>
      <c r="I89" s="17">
        <v>13.333299999999999</v>
      </c>
      <c r="J89" s="17">
        <v>0</v>
      </c>
      <c r="K89" s="17">
        <v>3.3332999999999999</v>
      </c>
      <c r="L89" s="18">
        <f t="shared" si="2"/>
        <v>47.666600000000003</v>
      </c>
      <c r="M89" s="28"/>
      <c r="N89" s="19"/>
      <c r="O89" s="20" t="s">
        <v>268</v>
      </c>
      <c r="P89" s="31"/>
      <c r="Q89" s="20" t="s">
        <v>269</v>
      </c>
      <c r="R89" s="31"/>
      <c r="S89" s="21">
        <v>0.56999999999999995</v>
      </c>
      <c r="T89" s="31"/>
      <c r="U89" s="32">
        <v>45291</v>
      </c>
      <c r="V89" s="31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</row>
    <row r="90" spans="1:88" s="5" customFormat="1" ht="12.75" customHeight="1" x14ac:dyDescent="0.25">
      <c r="A90" s="15" t="s">
        <v>174</v>
      </c>
      <c r="B90" s="25" t="s">
        <v>234</v>
      </c>
      <c r="C90" s="23" t="s">
        <v>96</v>
      </c>
      <c r="D90" s="16">
        <v>261551</v>
      </c>
      <c r="E90" s="16">
        <v>150000</v>
      </c>
      <c r="F90" s="17">
        <v>14.166700000000001</v>
      </c>
      <c r="G90" s="17">
        <v>9.3332999999999995</v>
      </c>
      <c r="H90" s="17">
        <v>6.6666999999999996</v>
      </c>
      <c r="I90" s="17">
        <v>13.333299999999999</v>
      </c>
      <c r="J90" s="17">
        <v>0</v>
      </c>
      <c r="K90" s="17">
        <v>3.3332999999999999</v>
      </c>
      <c r="L90" s="18">
        <f t="shared" si="2"/>
        <v>46.833300000000001</v>
      </c>
      <c r="M90" s="28"/>
      <c r="N90" s="19"/>
      <c r="O90" s="20" t="s">
        <v>268</v>
      </c>
      <c r="P90" s="31"/>
      <c r="Q90" s="20" t="s">
        <v>269</v>
      </c>
      <c r="R90" s="31"/>
      <c r="S90" s="21">
        <v>0.56999999999999995</v>
      </c>
      <c r="T90" s="31"/>
      <c r="U90" s="32">
        <v>45291</v>
      </c>
      <c r="V90" s="31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</row>
    <row r="91" spans="1:88" s="5" customFormat="1" ht="12.75" customHeight="1" x14ac:dyDescent="0.25">
      <c r="A91" s="15" t="s">
        <v>187</v>
      </c>
      <c r="B91" s="25" t="s">
        <v>234</v>
      </c>
      <c r="C91" s="23" t="s">
        <v>109</v>
      </c>
      <c r="D91" s="16">
        <v>261551</v>
      </c>
      <c r="E91" s="16">
        <v>150000</v>
      </c>
      <c r="F91" s="17">
        <v>14.333299999999999</v>
      </c>
      <c r="G91" s="17">
        <v>8.3332999999999995</v>
      </c>
      <c r="H91" s="17">
        <v>6</v>
      </c>
      <c r="I91" s="17">
        <v>13.333299999999999</v>
      </c>
      <c r="J91" s="17">
        <v>0</v>
      </c>
      <c r="K91" s="17">
        <v>3.3332999999999999</v>
      </c>
      <c r="L91" s="18">
        <f t="shared" si="2"/>
        <v>45.333199999999998</v>
      </c>
      <c r="M91" s="28"/>
      <c r="N91" s="19"/>
      <c r="O91" s="20" t="s">
        <v>268</v>
      </c>
      <c r="P91" s="31"/>
      <c r="Q91" s="20" t="s">
        <v>269</v>
      </c>
      <c r="R91" s="31"/>
      <c r="S91" s="21">
        <v>0.56999999999999995</v>
      </c>
      <c r="T91" s="31"/>
      <c r="U91" s="32">
        <v>45291</v>
      </c>
      <c r="V91" s="31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</row>
    <row r="92" spans="1:88" ht="12.6" x14ac:dyDescent="0.3">
      <c r="D92" s="14">
        <f>SUM(D13:D91)</f>
        <v>15766721</v>
      </c>
      <c r="E92" s="14">
        <f>SUM(E13:E91)</f>
        <v>11779000</v>
      </c>
      <c r="M92" s="30">
        <f>SUM(M13:M91)</f>
        <v>3500000</v>
      </c>
    </row>
    <row r="93" spans="1:88" x14ac:dyDescent="0.3">
      <c r="E93" s="6"/>
      <c r="L93" s="2" t="s">
        <v>16</v>
      </c>
      <c r="M93" s="30">
        <f>3500000-M92</f>
        <v>0</v>
      </c>
    </row>
  </sheetData>
  <mergeCells count="31">
    <mergeCell ref="V10:V11"/>
    <mergeCell ref="T10:T11"/>
    <mergeCell ref="U10:U11"/>
    <mergeCell ref="P10:P11"/>
    <mergeCell ref="L10:L11"/>
    <mergeCell ref="M10:M11"/>
    <mergeCell ref="S10:S11"/>
    <mergeCell ref="I10:I11"/>
    <mergeCell ref="J10:J11"/>
    <mergeCell ref="K10:K11"/>
    <mergeCell ref="N10:N11"/>
    <mergeCell ref="O10:O11"/>
    <mergeCell ref="A2:C2"/>
    <mergeCell ref="A3:C3"/>
    <mergeCell ref="A4:C4"/>
    <mergeCell ref="D4:L4"/>
    <mergeCell ref="D3:L3"/>
    <mergeCell ref="Q10:Q11"/>
    <mergeCell ref="R10:R11"/>
    <mergeCell ref="D5:L5"/>
    <mergeCell ref="B10:B12"/>
    <mergeCell ref="C10:C12"/>
    <mergeCell ref="D10:D12"/>
    <mergeCell ref="E10:E12"/>
    <mergeCell ref="A7:C7"/>
    <mergeCell ref="A10:A12"/>
    <mergeCell ref="D6:L7"/>
    <mergeCell ref="D8:L8"/>
    <mergeCell ref="F10:F11"/>
    <mergeCell ref="H10:H11"/>
    <mergeCell ref="G10:G11"/>
  </mergeCells>
  <phoneticPr fontId="7" type="noConversion"/>
  <dataValidations count="5">
    <dataValidation type="decimal" operator="lessThanOrEqual" allowBlank="1" showInputMessage="1" showErrorMessage="1" error="max. 40" sqref="F13:F91" xr:uid="{00000000-0002-0000-0000-000000000000}">
      <formula1>40</formula1>
    </dataValidation>
    <dataValidation type="decimal" operator="lessThanOrEqual" allowBlank="1" showInputMessage="1" showErrorMessage="1" error="max. 5" sqref="J13:K91" xr:uid="{00000000-0002-0000-0000-000002000000}">
      <formula1>5</formula1>
    </dataValidation>
    <dataValidation type="decimal" operator="lessThanOrEqual" allowBlank="1" showInputMessage="1" showErrorMessage="1" error="max. 15" sqref="G13:G91" xr:uid="{00000000-0002-0000-0000-000001000000}">
      <formula1>15</formula1>
    </dataValidation>
    <dataValidation type="decimal" operator="lessThanOrEqual" allowBlank="1" showInputMessage="1" showErrorMessage="1" error="max. 10" sqref="H13:H91" xr:uid="{04FD90B6-A19F-430D-8E62-938DCCE847FB}">
      <formula1>10</formula1>
    </dataValidation>
    <dataValidation type="decimal" operator="lessThanOrEqual" allowBlank="1" showInputMessage="1" showErrorMessage="1" error="max. 25" sqref="I13:I91" xr:uid="{C3D8B8AD-781E-4B7A-907E-0C0E52173E26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F1B1-6ACA-46BC-8C53-FFD44F29B5B5}">
  <dimension ref="A1:BK93"/>
  <sheetViews>
    <sheetView workbookViewId="0"/>
  </sheetViews>
  <sheetFormatPr defaultColWidth="9.109375" defaultRowHeight="12" x14ac:dyDescent="0.3"/>
  <cols>
    <col min="1" max="1" width="11.6640625" style="13" customWidth="1"/>
    <col min="2" max="2" width="30" style="13" bestFit="1" customWidth="1"/>
    <col min="3" max="3" width="43.6640625" style="13" customWidth="1"/>
    <col min="4" max="4" width="15.5546875" style="13" customWidth="1"/>
    <col min="5" max="5" width="15" style="13" customWidth="1"/>
    <col min="6" max="6" width="9.6640625" style="13" customWidth="1"/>
    <col min="7" max="12" width="9.33203125" style="13" customWidth="1"/>
    <col min="13" max="16384" width="9.109375" style="13"/>
  </cols>
  <sheetData>
    <row r="1" spans="1:63" ht="38.25" customHeight="1" x14ac:dyDescent="0.3">
      <c r="A1" s="1" t="s">
        <v>24</v>
      </c>
    </row>
    <row r="2" spans="1:63" ht="14.4" customHeight="1" x14ac:dyDescent="0.3">
      <c r="A2" s="39" t="s">
        <v>29</v>
      </c>
      <c r="B2" s="39"/>
      <c r="C2" s="39"/>
      <c r="D2" s="12" t="s">
        <v>20</v>
      </c>
    </row>
    <row r="3" spans="1:63" ht="14.4" customHeight="1" x14ac:dyDescent="0.3">
      <c r="A3" s="39" t="s">
        <v>26</v>
      </c>
      <c r="B3" s="39"/>
      <c r="C3" s="39"/>
      <c r="D3" s="41" t="s">
        <v>25</v>
      </c>
      <c r="E3" s="41"/>
      <c r="F3" s="41"/>
      <c r="G3" s="41"/>
      <c r="H3" s="41"/>
      <c r="I3" s="41"/>
      <c r="J3" s="41"/>
      <c r="K3" s="41"/>
      <c r="L3" s="41"/>
    </row>
    <row r="4" spans="1:63" ht="14.4" customHeight="1" x14ac:dyDescent="0.3">
      <c r="A4" s="35" t="s">
        <v>30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</row>
    <row r="5" spans="1:63" ht="14.4" customHeight="1" x14ac:dyDescent="0.3">
      <c r="A5" s="13" t="s">
        <v>28</v>
      </c>
      <c r="D5" s="35" t="s">
        <v>23</v>
      </c>
      <c r="E5" s="35"/>
      <c r="F5" s="35"/>
      <c r="G5" s="35"/>
      <c r="H5" s="35"/>
      <c r="I5" s="35"/>
      <c r="J5" s="35"/>
      <c r="K5" s="35"/>
      <c r="L5" s="35"/>
    </row>
    <row r="6" spans="1:63" ht="14.4" customHeight="1" x14ac:dyDescent="0.3">
      <c r="A6" s="12" t="s">
        <v>31</v>
      </c>
      <c r="B6" s="12"/>
      <c r="C6" s="12"/>
      <c r="D6" s="40" t="s">
        <v>27</v>
      </c>
      <c r="E6" s="40"/>
      <c r="F6" s="40"/>
      <c r="G6" s="40"/>
      <c r="H6" s="40"/>
      <c r="I6" s="40"/>
      <c r="J6" s="40"/>
      <c r="K6" s="40"/>
      <c r="L6" s="40"/>
    </row>
    <row r="7" spans="1:63" ht="25.2" customHeight="1" x14ac:dyDescent="0.3">
      <c r="A7" s="39" t="s">
        <v>22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</row>
    <row r="8" spans="1:63" ht="12.6" customHeight="1" x14ac:dyDescent="0.3">
      <c r="A8" s="12"/>
      <c r="D8" s="41" t="s">
        <v>270</v>
      </c>
      <c r="E8" s="41"/>
      <c r="F8" s="41"/>
      <c r="G8" s="41"/>
      <c r="H8" s="41"/>
      <c r="I8" s="41"/>
      <c r="J8" s="41"/>
      <c r="K8" s="41"/>
      <c r="L8" s="41"/>
    </row>
    <row r="9" spans="1:63" ht="12.6" customHeight="1" x14ac:dyDescent="0.3">
      <c r="A9" s="12"/>
    </row>
    <row r="10" spans="1:63" ht="26.4" customHeight="1" x14ac:dyDescent="0.3">
      <c r="A10" s="33" t="s">
        <v>0</v>
      </c>
      <c r="B10" s="33" t="s">
        <v>1</v>
      </c>
      <c r="C10" s="33" t="s">
        <v>15</v>
      </c>
      <c r="D10" s="33" t="s">
        <v>10</v>
      </c>
      <c r="E10" s="37" t="s">
        <v>2</v>
      </c>
      <c r="F10" s="33" t="s">
        <v>12</v>
      </c>
      <c r="G10" s="33" t="s">
        <v>36</v>
      </c>
      <c r="H10" s="33" t="s">
        <v>11</v>
      </c>
      <c r="I10" s="33" t="s">
        <v>32</v>
      </c>
      <c r="J10" s="33" t="s">
        <v>34</v>
      </c>
      <c r="K10" s="33" t="s">
        <v>35</v>
      </c>
      <c r="L10" s="33" t="s">
        <v>37</v>
      </c>
    </row>
    <row r="11" spans="1:63" ht="59.4" customHeight="1" x14ac:dyDescent="0.3">
      <c r="A11" s="36"/>
      <c r="B11" s="36"/>
      <c r="C11" s="36"/>
      <c r="D11" s="36"/>
      <c r="E11" s="38"/>
      <c r="F11" s="34"/>
      <c r="G11" s="34"/>
      <c r="H11" s="34"/>
      <c r="I11" s="34"/>
      <c r="J11" s="34"/>
      <c r="K11" s="34"/>
      <c r="L11" s="34"/>
    </row>
    <row r="12" spans="1:63" ht="28.95" customHeight="1" x14ac:dyDescent="0.3">
      <c r="A12" s="36"/>
      <c r="B12" s="36"/>
      <c r="C12" s="36"/>
      <c r="D12" s="36"/>
      <c r="E12" s="38"/>
      <c r="F12" s="11" t="s">
        <v>21</v>
      </c>
      <c r="G12" s="11" t="s">
        <v>17</v>
      </c>
      <c r="H12" s="11" t="s">
        <v>19</v>
      </c>
      <c r="I12" s="11" t="s">
        <v>33</v>
      </c>
      <c r="J12" s="11" t="s">
        <v>18</v>
      </c>
      <c r="K12" s="11" t="s">
        <v>18</v>
      </c>
      <c r="L12" s="11"/>
    </row>
    <row r="13" spans="1:63" s="5" customFormat="1" ht="12.75" customHeight="1" x14ac:dyDescent="0.25">
      <c r="A13" s="15" t="s">
        <v>116</v>
      </c>
      <c r="B13" s="23" t="s">
        <v>195</v>
      </c>
      <c r="C13" s="23" t="s">
        <v>38</v>
      </c>
      <c r="D13" s="16">
        <v>188000</v>
      </c>
      <c r="E13" s="16">
        <v>150000</v>
      </c>
      <c r="F13" s="17">
        <v>35</v>
      </c>
      <c r="G13" s="17">
        <v>15</v>
      </c>
      <c r="H13" s="17">
        <v>9</v>
      </c>
      <c r="I13" s="17">
        <v>20</v>
      </c>
      <c r="J13" s="17">
        <v>1</v>
      </c>
      <c r="K13" s="17">
        <v>4</v>
      </c>
      <c r="L13" s="18">
        <f>SUM(F13:K13)</f>
        <v>84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5" customFormat="1" ht="12.75" customHeight="1" x14ac:dyDescent="0.25">
      <c r="A14" s="15" t="s">
        <v>117</v>
      </c>
      <c r="B14" s="24" t="s">
        <v>196</v>
      </c>
      <c r="C14" s="23" t="s">
        <v>39</v>
      </c>
      <c r="D14" s="16">
        <v>181500</v>
      </c>
      <c r="E14" s="16">
        <v>150000</v>
      </c>
      <c r="F14" s="17">
        <v>20</v>
      </c>
      <c r="G14" s="17">
        <v>10</v>
      </c>
      <c r="H14" s="17">
        <v>10</v>
      </c>
      <c r="I14" s="17">
        <v>20</v>
      </c>
      <c r="J14" s="17">
        <v>0</v>
      </c>
      <c r="K14" s="17">
        <v>5</v>
      </c>
      <c r="L14" s="18">
        <f t="shared" ref="L14:L77" si="0">SUM(F14:K14)</f>
        <v>65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5" customFormat="1" ht="12.75" customHeight="1" x14ac:dyDescent="0.25">
      <c r="A15" s="15" t="s">
        <v>118</v>
      </c>
      <c r="B15" s="23" t="s">
        <v>197</v>
      </c>
      <c r="C15" s="23" t="s">
        <v>40</v>
      </c>
      <c r="D15" s="16">
        <v>175000</v>
      </c>
      <c r="E15" s="16">
        <v>150000</v>
      </c>
      <c r="F15" s="17">
        <v>20</v>
      </c>
      <c r="G15" s="17">
        <v>10</v>
      </c>
      <c r="H15" s="17">
        <v>10</v>
      </c>
      <c r="I15" s="17">
        <v>15</v>
      </c>
      <c r="J15" s="17">
        <v>4</v>
      </c>
      <c r="K15" s="17">
        <v>5</v>
      </c>
      <c r="L15" s="18">
        <f t="shared" si="0"/>
        <v>64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5" customFormat="1" ht="12.75" customHeight="1" x14ac:dyDescent="0.25">
      <c r="A16" s="15" t="s">
        <v>119</v>
      </c>
      <c r="B16" s="23" t="s">
        <v>198</v>
      </c>
      <c r="C16" s="23" t="s">
        <v>41</v>
      </c>
      <c r="D16" s="16">
        <v>167000</v>
      </c>
      <c r="E16" s="16">
        <v>150000</v>
      </c>
      <c r="F16" s="17">
        <v>35</v>
      </c>
      <c r="G16" s="17">
        <v>15</v>
      </c>
      <c r="H16" s="17">
        <v>10</v>
      </c>
      <c r="I16" s="17">
        <v>25</v>
      </c>
      <c r="J16" s="17">
        <v>2</v>
      </c>
      <c r="K16" s="17">
        <v>5</v>
      </c>
      <c r="L16" s="18">
        <f t="shared" si="0"/>
        <v>92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5" customFormat="1" ht="12.75" customHeight="1" x14ac:dyDescent="0.25">
      <c r="A17" s="15" t="s">
        <v>120</v>
      </c>
      <c r="B17" s="23" t="s">
        <v>199</v>
      </c>
      <c r="C17" s="23" t="s">
        <v>42</v>
      </c>
      <c r="D17" s="16">
        <v>315000</v>
      </c>
      <c r="E17" s="16">
        <v>150000</v>
      </c>
      <c r="F17" s="17">
        <v>35</v>
      </c>
      <c r="G17" s="17">
        <v>15</v>
      </c>
      <c r="H17" s="17">
        <v>10</v>
      </c>
      <c r="I17" s="17">
        <v>20</v>
      </c>
      <c r="J17" s="17">
        <v>2</v>
      </c>
      <c r="K17" s="17">
        <v>5</v>
      </c>
      <c r="L17" s="18">
        <f t="shared" si="0"/>
        <v>87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5" customFormat="1" ht="12.75" customHeight="1" x14ac:dyDescent="0.25">
      <c r="A18" s="15" t="s">
        <v>121</v>
      </c>
      <c r="B18" s="23" t="s">
        <v>200</v>
      </c>
      <c r="C18" s="23" t="s">
        <v>43</v>
      </c>
      <c r="D18" s="16">
        <v>300000</v>
      </c>
      <c r="E18" s="16">
        <v>150000</v>
      </c>
      <c r="F18" s="17">
        <v>35</v>
      </c>
      <c r="G18" s="17">
        <v>15</v>
      </c>
      <c r="H18" s="17">
        <v>10</v>
      </c>
      <c r="I18" s="17">
        <v>25</v>
      </c>
      <c r="J18" s="17">
        <v>1</v>
      </c>
      <c r="K18" s="17">
        <v>5</v>
      </c>
      <c r="L18" s="18">
        <f t="shared" si="0"/>
        <v>91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5" customFormat="1" ht="12.75" customHeight="1" x14ac:dyDescent="0.25">
      <c r="A19" s="15" t="s">
        <v>122</v>
      </c>
      <c r="B19" s="23" t="s">
        <v>201</v>
      </c>
      <c r="C19" s="23" t="s">
        <v>44</v>
      </c>
      <c r="D19" s="16">
        <v>167000</v>
      </c>
      <c r="E19" s="16">
        <v>150000</v>
      </c>
      <c r="F19" s="17">
        <v>20</v>
      </c>
      <c r="G19" s="17">
        <v>15</v>
      </c>
      <c r="H19" s="17">
        <v>10</v>
      </c>
      <c r="I19" s="17">
        <v>20</v>
      </c>
      <c r="J19" s="17">
        <v>1</v>
      </c>
      <c r="K19" s="17">
        <v>5</v>
      </c>
      <c r="L19" s="18">
        <f t="shared" si="0"/>
        <v>71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s="5" customFormat="1" ht="12.75" customHeight="1" x14ac:dyDescent="0.25">
      <c r="A20" s="15" t="s">
        <v>123</v>
      </c>
      <c r="B20" s="25" t="s">
        <v>202</v>
      </c>
      <c r="C20" s="23" t="s">
        <v>45</v>
      </c>
      <c r="D20" s="16">
        <v>234000</v>
      </c>
      <c r="E20" s="16">
        <v>150000</v>
      </c>
      <c r="F20" s="17">
        <v>25</v>
      </c>
      <c r="G20" s="17">
        <v>10</v>
      </c>
      <c r="H20" s="17">
        <v>10</v>
      </c>
      <c r="I20" s="17">
        <v>18</v>
      </c>
      <c r="J20" s="17">
        <v>2</v>
      </c>
      <c r="K20" s="17">
        <v>5</v>
      </c>
      <c r="L20" s="18">
        <f t="shared" si="0"/>
        <v>70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s="5" customFormat="1" ht="12.75" customHeight="1" x14ac:dyDescent="0.25">
      <c r="A21" s="15" t="s">
        <v>124</v>
      </c>
      <c r="B21" s="25" t="s">
        <v>203</v>
      </c>
      <c r="C21" s="23" t="s">
        <v>46</v>
      </c>
      <c r="D21" s="16">
        <v>167000</v>
      </c>
      <c r="E21" s="16">
        <v>150000</v>
      </c>
      <c r="F21" s="17">
        <v>35</v>
      </c>
      <c r="G21" s="17">
        <v>15</v>
      </c>
      <c r="H21" s="17">
        <v>10</v>
      </c>
      <c r="I21" s="17">
        <v>20</v>
      </c>
      <c r="J21" s="17">
        <v>3</v>
      </c>
      <c r="K21" s="17">
        <v>5</v>
      </c>
      <c r="L21" s="18">
        <f t="shared" si="0"/>
        <v>88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s="5" customFormat="1" ht="12.75" customHeight="1" x14ac:dyDescent="0.25">
      <c r="A22" s="15" t="s">
        <v>125</v>
      </c>
      <c r="B22" s="23" t="s">
        <v>204</v>
      </c>
      <c r="C22" s="23" t="s">
        <v>47</v>
      </c>
      <c r="D22" s="16">
        <v>216000</v>
      </c>
      <c r="E22" s="16">
        <v>150000</v>
      </c>
      <c r="F22" s="17">
        <v>10</v>
      </c>
      <c r="G22" s="17">
        <v>15</v>
      </c>
      <c r="H22" s="17">
        <v>10</v>
      </c>
      <c r="I22" s="17">
        <v>20</v>
      </c>
      <c r="J22" s="17">
        <v>2</v>
      </c>
      <c r="K22" s="17">
        <v>5</v>
      </c>
      <c r="L22" s="18">
        <f t="shared" si="0"/>
        <v>62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s="5" customFormat="1" ht="12.75" customHeight="1" x14ac:dyDescent="0.25">
      <c r="A23" s="15" t="s">
        <v>126</v>
      </c>
      <c r="B23" s="23" t="s">
        <v>205</v>
      </c>
      <c r="C23" s="23" t="s">
        <v>48</v>
      </c>
      <c r="D23" s="16">
        <v>180000</v>
      </c>
      <c r="E23" s="16">
        <v>150000</v>
      </c>
      <c r="F23" s="17">
        <v>25</v>
      </c>
      <c r="G23" s="17">
        <v>10</v>
      </c>
      <c r="H23" s="17">
        <v>10</v>
      </c>
      <c r="I23" s="17">
        <v>24</v>
      </c>
      <c r="J23" s="17">
        <v>3</v>
      </c>
      <c r="K23" s="17">
        <v>5</v>
      </c>
      <c r="L23" s="18">
        <f t="shared" si="0"/>
        <v>77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5" customFormat="1" ht="12.75" customHeight="1" x14ac:dyDescent="0.25">
      <c r="A24" s="15" t="s">
        <v>127</v>
      </c>
      <c r="B24" s="23" t="s">
        <v>206</v>
      </c>
      <c r="C24" s="23" t="s">
        <v>49</v>
      </c>
      <c r="D24" s="16">
        <v>167000</v>
      </c>
      <c r="E24" s="16">
        <v>150000</v>
      </c>
      <c r="F24" s="17">
        <v>15</v>
      </c>
      <c r="G24" s="17">
        <v>10</v>
      </c>
      <c r="H24" s="17">
        <v>10</v>
      </c>
      <c r="I24" s="17">
        <v>22</v>
      </c>
      <c r="J24" s="17">
        <v>1</v>
      </c>
      <c r="K24" s="17">
        <v>5</v>
      </c>
      <c r="L24" s="18">
        <f t="shared" si="0"/>
        <v>63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</row>
    <row r="25" spans="1:63" s="5" customFormat="1" ht="12.75" customHeight="1" x14ac:dyDescent="0.25">
      <c r="A25" s="15" t="s">
        <v>128</v>
      </c>
      <c r="B25" s="23" t="s">
        <v>207</v>
      </c>
      <c r="C25" s="23" t="s">
        <v>50</v>
      </c>
      <c r="D25" s="16">
        <v>166700</v>
      </c>
      <c r="E25" s="16">
        <v>150000</v>
      </c>
      <c r="F25" s="17">
        <v>25</v>
      </c>
      <c r="G25" s="17">
        <v>15</v>
      </c>
      <c r="H25" s="17">
        <v>10</v>
      </c>
      <c r="I25" s="17">
        <v>20</v>
      </c>
      <c r="J25" s="17">
        <v>0</v>
      </c>
      <c r="K25" s="17">
        <v>5</v>
      </c>
      <c r="L25" s="18">
        <f t="shared" si="0"/>
        <v>75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</row>
    <row r="26" spans="1:63" s="5" customFormat="1" ht="12.75" customHeight="1" x14ac:dyDescent="0.25">
      <c r="A26" s="15" t="s">
        <v>129</v>
      </c>
      <c r="B26" s="23" t="s">
        <v>208</v>
      </c>
      <c r="C26" s="23" t="s">
        <v>51</v>
      </c>
      <c r="D26" s="16">
        <v>170000</v>
      </c>
      <c r="E26" s="16">
        <v>150000</v>
      </c>
      <c r="F26" s="17">
        <v>25</v>
      </c>
      <c r="G26" s="17">
        <v>14</v>
      </c>
      <c r="H26" s="17">
        <v>10</v>
      </c>
      <c r="I26" s="17">
        <v>15</v>
      </c>
      <c r="J26" s="17">
        <v>1</v>
      </c>
      <c r="K26" s="17">
        <v>5</v>
      </c>
      <c r="L26" s="18">
        <f t="shared" si="0"/>
        <v>70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s="5" customFormat="1" ht="12.75" customHeight="1" x14ac:dyDescent="0.25">
      <c r="A27" s="15" t="s">
        <v>130</v>
      </c>
      <c r="B27" s="23" t="s">
        <v>208</v>
      </c>
      <c r="C27" s="23" t="s">
        <v>52</v>
      </c>
      <c r="D27" s="16">
        <v>290000</v>
      </c>
      <c r="E27" s="16">
        <v>150000</v>
      </c>
      <c r="F27" s="17">
        <v>25</v>
      </c>
      <c r="G27" s="17">
        <v>14</v>
      </c>
      <c r="H27" s="17">
        <v>10</v>
      </c>
      <c r="I27" s="17">
        <v>15</v>
      </c>
      <c r="J27" s="17">
        <v>1</v>
      </c>
      <c r="K27" s="17">
        <v>5</v>
      </c>
      <c r="L27" s="18">
        <f t="shared" si="0"/>
        <v>70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s="5" customFormat="1" ht="12.75" customHeight="1" x14ac:dyDescent="0.25">
      <c r="A28" s="15" t="s">
        <v>131</v>
      </c>
      <c r="B28" s="23" t="s">
        <v>209</v>
      </c>
      <c r="C28" s="23" t="s">
        <v>53</v>
      </c>
      <c r="D28" s="16">
        <v>170000</v>
      </c>
      <c r="E28" s="16">
        <v>150000</v>
      </c>
      <c r="F28" s="17">
        <v>38</v>
      </c>
      <c r="G28" s="17">
        <v>15</v>
      </c>
      <c r="H28" s="17">
        <v>10</v>
      </c>
      <c r="I28" s="17">
        <v>15</v>
      </c>
      <c r="J28" s="17">
        <v>1</v>
      </c>
      <c r="K28" s="17">
        <v>5</v>
      </c>
      <c r="L28" s="18">
        <f t="shared" si="0"/>
        <v>84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s="5" customFormat="1" ht="12.75" customHeight="1" x14ac:dyDescent="0.25">
      <c r="A29" s="15" t="s">
        <v>132</v>
      </c>
      <c r="B29" s="23" t="s">
        <v>210</v>
      </c>
      <c r="C29" s="23" t="s">
        <v>54</v>
      </c>
      <c r="D29" s="16">
        <v>170000</v>
      </c>
      <c r="E29" s="16">
        <v>150000</v>
      </c>
      <c r="F29" s="17">
        <v>10</v>
      </c>
      <c r="G29" s="17">
        <v>15</v>
      </c>
      <c r="H29" s="17">
        <v>10</v>
      </c>
      <c r="I29" s="17">
        <v>15</v>
      </c>
      <c r="J29" s="17">
        <v>0</v>
      </c>
      <c r="K29" s="17">
        <v>5</v>
      </c>
      <c r="L29" s="18">
        <f t="shared" si="0"/>
        <v>55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s="5" customFormat="1" ht="12.75" customHeight="1" x14ac:dyDescent="0.25">
      <c r="A30" s="15" t="s">
        <v>133</v>
      </c>
      <c r="B30" s="23" t="s">
        <v>211</v>
      </c>
      <c r="C30" s="23" t="s">
        <v>55</v>
      </c>
      <c r="D30" s="16">
        <v>167000</v>
      </c>
      <c r="E30" s="16">
        <v>150000</v>
      </c>
      <c r="F30" s="17">
        <v>10</v>
      </c>
      <c r="G30" s="17">
        <v>10</v>
      </c>
      <c r="H30" s="17">
        <v>10</v>
      </c>
      <c r="I30" s="17">
        <v>23</v>
      </c>
      <c r="J30" s="17">
        <v>0</v>
      </c>
      <c r="K30" s="17">
        <v>5</v>
      </c>
      <c r="L30" s="18">
        <f t="shared" si="0"/>
        <v>58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s="5" customFormat="1" ht="12.75" customHeight="1" x14ac:dyDescent="0.25">
      <c r="A31" s="15" t="s">
        <v>134</v>
      </c>
      <c r="B31" s="23" t="s">
        <v>212</v>
      </c>
      <c r="C31" s="23" t="s">
        <v>56</v>
      </c>
      <c r="D31" s="16">
        <v>166700</v>
      </c>
      <c r="E31" s="16">
        <v>150000</v>
      </c>
      <c r="F31" s="17">
        <v>10</v>
      </c>
      <c r="G31" s="17">
        <v>15</v>
      </c>
      <c r="H31" s="17">
        <v>10</v>
      </c>
      <c r="I31" s="17">
        <v>15</v>
      </c>
      <c r="J31" s="17">
        <v>1</v>
      </c>
      <c r="K31" s="17">
        <v>5</v>
      </c>
      <c r="L31" s="18">
        <f t="shared" si="0"/>
        <v>56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s="5" customFormat="1" ht="12.75" customHeight="1" x14ac:dyDescent="0.25">
      <c r="A32" s="15" t="s">
        <v>135</v>
      </c>
      <c r="B32" s="23" t="s">
        <v>213</v>
      </c>
      <c r="C32" s="23" t="s">
        <v>57</v>
      </c>
      <c r="D32" s="16">
        <v>180000</v>
      </c>
      <c r="E32" s="16">
        <v>150000</v>
      </c>
      <c r="F32" s="17">
        <v>10</v>
      </c>
      <c r="G32" s="17">
        <v>10</v>
      </c>
      <c r="H32" s="17">
        <v>10</v>
      </c>
      <c r="I32" s="17">
        <v>25</v>
      </c>
      <c r="J32" s="17">
        <v>0</v>
      </c>
      <c r="K32" s="17">
        <v>5</v>
      </c>
      <c r="L32" s="18">
        <f t="shared" si="0"/>
        <v>60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s="5" customFormat="1" ht="12.75" customHeight="1" x14ac:dyDescent="0.25">
      <c r="A33" s="15" t="s">
        <v>136</v>
      </c>
      <c r="B33" s="23" t="s">
        <v>214</v>
      </c>
      <c r="C33" s="23" t="s">
        <v>58</v>
      </c>
      <c r="D33" s="22">
        <v>166666</v>
      </c>
      <c r="E33" s="22">
        <v>150000</v>
      </c>
      <c r="F33" s="17">
        <v>35</v>
      </c>
      <c r="G33" s="17">
        <v>15</v>
      </c>
      <c r="H33" s="17">
        <v>10</v>
      </c>
      <c r="I33" s="17">
        <v>24</v>
      </c>
      <c r="J33" s="17">
        <v>1</v>
      </c>
      <c r="K33" s="17">
        <v>5</v>
      </c>
      <c r="L33" s="18">
        <f t="shared" si="0"/>
        <v>90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s="5" customFormat="1" ht="12.75" customHeight="1" x14ac:dyDescent="0.25">
      <c r="A34" s="15" t="s">
        <v>137</v>
      </c>
      <c r="B34" s="23" t="s">
        <v>215</v>
      </c>
      <c r="C34" s="23" t="s">
        <v>59</v>
      </c>
      <c r="D34" s="22">
        <v>250000</v>
      </c>
      <c r="E34" s="22">
        <v>150000</v>
      </c>
      <c r="F34" s="17">
        <v>25</v>
      </c>
      <c r="G34" s="17">
        <v>15</v>
      </c>
      <c r="H34" s="17">
        <v>10</v>
      </c>
      <c r="I34" s="17">
        <v>15</v>
      </c>
      <c r="J34" s="17">
        <v>0</v>
      </c>
      <c r="K34" s="17">
        <v>5</v>
      </c>
      <c r="L34" s="18">
        <f t="shared" si="0"/>
        <v>70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s="5" customFormat="1" ht="12.75" customHeight="1" x14ac:dyDescent="0.25">
      <c r="A35" s="15" t="s">
        <v>138</v>
      </c>
      <c r="B35" s="23" t="s">
        <v>216</v>
      </c>
      <c r="C35" s="23" t="s">
        <v>60</v>
      </c>
      <c r="D35" s="16">
        <v>167000</v>
      </c>
      <c r="E35" s="16">
        <v>150000</v>
      </c>
      <c r="F35" s="17">
        <v>10</v>
      </c>
      <c r="G35" s="17">
        <v>10</v>
      </c>
      <c r="H35" s="17">
        <v>10</v>
      </c>
      <c r="I35" s="17">
        <v>15</v>
      </c>
      <c r="J35" s="17">
        <v>0</v>
      </c>
      <c r="K35" s="17">
        <v>5</v>
      </c>
      <c r="L35" s="18">
        <f t="shared" si="0"/>
        <v>50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s="5" customFormat="1" ht="12.75" customHeight="1" x14ac:dyDescent="0.25">
      <c r="A36" s="15" t="s">
        <v>139</v>
      </c>
      <c r="B36" s="23" t="s">
        <v>217</v>
      </c>
      <c r="C36" s="23" t="s">
        <v>61</v>
      </c>
      <c r="D36" s="16">
        <v>185000</v>
      </c>
      <c r="E36" s="16">
        <v>150000</v>
      </c>
      <c r="F36" s="17">
        <v>10</v>
      </c>
      <c r="G36" s="17">
        <v>15</v>
      </c>
      <c r="H36" s="17">
        <v>10</v>
      </c>
      <c r="I36" s="17">
        <v>25</v>
      </c>
      <c r="J36" s="17">
        <v>1</v>
      </c>
      <c r="K36" s="17">
        <v>5</v>
      </c>
      <c r="L36" s="18">
        <f t="shared" si="0"/>
        <v>66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s="5" customFormat="1" ht="12.75" customHeight="1" x14ac:dyDescent="0.25">
      <c r="A37" s="15" t="s">
        <v>140</v>
      </c>
      <c r="B37" s="23" t="s">
        <v>218</v>
      </c>
      <c r="C37" s="23" t="s">
        <v>62</v>
      </c>
      <c r="D37" s="16">
        <v>167000</v>
      </c>
      <c r="E37" s="16">
        <v>150000</v>
      </c>
      <c r="F37" s="17">
        <v>15</v>
      </c>
      <c r="G37" s="17">
        <v>15</v>
      </c>
      <c r="H37" s="17">
        <v>10</v>
      </c>
      <c r="I37" s="17">
        <v>23</v>
      </c>
      <c r="J37" s="17">
        <v>1</v>
      </c>
      <c r="K37" s="17">
        <v>5</v>
      </c>
      <c r="L37" s="18">
        <f t="shared" si="0"/>
        <v>69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s="5" customFormat="1" ht="12.75" customHeight="1" x14ac:dyDescent="0.25">
      <c r="A38" s="15" t="s">
        <v>141</v>
      </c>
      <c r="B38" s="23" t="s">
        <v>219</v>
      </c>
      <c r="C38" s="23" t="s">
        <v>63</v>
      </c>
      <c r="D38" s="16">
        <v>167000</v>
      </c>
      <c r="E38" s="16">
        <v>150000</v>
      </c>
      <c r="F38" s="17">
        <v>15</v>
      </c>
      <c r="G38" s="17">
        <v>15</v>
      </c>
      <c r="H38" s="17">
        <v>10</v>
      </c>
      <c r="I38" s="17">
        <v>15</v>
      </c>
      <c r="J38" s="17">
        <v>2</v>
      </c>
      <c r="K38" s="17">
        <v>5</v>
      </c>
      <c r="L38" s="18">
        <f t="shared" si="0"/>
        <v>62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s="5" customFormat="1" ht="12.75" customHeight="1" x14ac:dyDescent="0.25">
      <c r="A39" s="15" t="s">
        <v>142</v>
      </c>
      <c r="B39" s="25" t="s">
        <v>220</v>
      </c>
      <c r="C39" s="23" t="s">
        <v>64</v>
      </c>
      <c r="D39" s="16">
        <v>167000</v>
      </c>
      <c r="E39" s="16">
        <v>150000</v>
      </c>
      <c r="F39" s="17">
        <v>10</v>
      </c>
      <c r="G39" s="17">
        <v>10</v>
      </c>
      <c r="H39" s="17">
        <v>10</v>
      </c>
      <c r="I39" s="17">
        <v>25</v>
      </c>
      <c r="J39" s="17">
        <v>3</v>
      </c>
      <c r="K39" s="17">
        <v>5</v>
      </c>
      <c r="L39" s="18">
        <f t="shared" si="0"/>
        <v>63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s="5" customFormat="1" ht="12.75" customHeight="1" x14ac:dyDescent="0.25">
      <c r="A40" s="15" t="s">
        <v>143</v>
      </c>
      <c r="B40" s="23" t="s">
        <v>221</v>
      </c>
      <c r="C40" s="23" t="s">
        <v>65</v>
      </c>
      <c r="D40" s="16">
        <v>185500</v>
      </c>
      <c r="E40" s="16">
        <v>150000</v>
      </c>
      <c r="F40" s="17">
        <v>35</v>
      </c>
      <c r="G40" s="17">
        <v>15</v>
      </c>
      <c r="H40" s="17">
        <v>10</v>
      </c>
      <c r="I40" s="17">
        <v>25</v>
      </c>
      <c r="J40" s="17">
        <v>3</v>
      </c>
      <c r="K40" s="17">
        <v>5</v>
      </c>
      <c r="L40" s="18">
        <f t="shared" si="0"/>
        <v>93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s="5" customFormat="1" ht="12.75" customHeight="1" x14ac:dyDescent="0.25">
      <c r="A41" s="15" t="s">
        <v>144</v>
      </c>
      <c r="B41" s="23" t="s">
        <v>222</v>
      </c>
      <c r="C41" s="23" t="s">
        <v>66</v>
      </c>
      <c r="D41" s="16">
        <v>180000</v>
      </c>
      <c r="E41" s="16">
        <v>150000</v>
      </c>
      <c r="F41" s="17">
        <v>15</v>
      </c>
      <c r="G41" s="17">
        <v>10</v>
      </c>
      <c r="H41" s="17">
        <v>10</v>
      </c>
      <c r="I41" s="17">
        <v>15</v>
      </c>
      <c r="J41" s="17">
        <v>0</v>
      </c>
      <c r="K41" s="17">
        <v>5</v>
      </c>
      <c r="L41" s="18">
        <f t="shared" si="0"/>
        <v>55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s="5" customFormat="1" ht="12.75" customHeight="1" x14ac:dyDescent="0.25">
      <c r="A42" s="15" t="s">
        <v>145</v>
      </c>
      <c r="B42" s="23" t="s">
        <v>223</v>
      </c>
      <c r="C42" s="23" t="s">
        <v>67</v>
      </c>
      <c r="D42" s="16">
        <v>300000</v>
      </c>
      <c r="E42" s="16">
        <v>150000</v>
      </c>
      <c r="F42" s="17">
        <v>10</v>
      </c>
      <c r="G42" s="17">
        <v>15</v>
      </c>
      <c r="H42" s="17">
        <v>10</v>
      </c>
      <c r="I42" s="17">
        <v>15</v>
      </c>
      <c r="J42" s="17">
        <v>3</v>
      </c>
      <c r="K42" s="17">
        <v>5</v>
      </c>
      <c r="L42" s="18">
        <f t="shared" si="0"/>
        <v>58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s="5" customFormat="1" ht="12.6" x14ac:dyDescent="0.25">
      <c r="A43" s="15" t="s">
        <v>146</v>
      </c>
      <c r="B43" s="23" t="s">
        <v>224</v>
      </c>
      <c r="C43" s="23" t="s">
        <v>68</v>
      </c>
      <c r="D43" s="16">
        <v>500000</v>
      </c>
      <c r="E43" s="16">
        <v>150000</v>
      </c>
      <c r="F43" s="17">
        <v>10</v>
      </c>
      <c r="G43" s="17">
        <v>15</v>
      </c>
      <c r="H43" s="17">
        <v>10</v>
      </c>
      <c r="I43" s="17">
        <v>25</v>
      </c>
      <c r="J43" s="17">
        <v>0</v>
      </c>
      <c r="K43" s="17">
        <v>5</v>
      </c>
      <c r="L43" s="18">
        <f t="shared" si="0"/>
        <v>65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s="5" customFormat="1" ht="12.75" customHeight="1" x14ac:dyDescent="0.25">
      <c r="A44" s="15" t="s">
        <v>147</v>
      </c>
      <c r="B44" s="23" t="s">
        <v>225</v>
      </c>
      <c r="C44" s="23" t="s">
        <v>69</v>
      </c>
      <c r="D44" s="16">
        <v>170000</v>
      </c>
      <c r="E44" s="16">
        <v>150000</v>
      </c>
      <c r="F44" s="17">
        <v>10</v>
      </c>
      <c r="G44" s="17">
        <v>15</v>
      </c>
      <c r="H44" s="17">
        <v>10</v>
      </c>
      <c r="I44" s="17">
        <v>25</v>
      </c>
      <c r="J44" s="17">
        <v>0</v>
      </c>
      <c r="K44" s="17">
        <v>5</v>
      </c>
      <c r="L44" s="18">
        <f t="shared" si="0"/>
        <v>65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s="5" customFormat="1" ht="12.75" customHeight="1" x14ac:dyDescent="0.25">
      <c r="A45" s="15" t="s">
        <v>148</v>
      </c>
      <c r="B45" s="23" t="s">
        <v>226</v>
      </c>
      <c r="C45" s="23" t="s">
        <v>70</v>
      </c>
      <c r="D45" s="16">
        <v>194000</v>
      </c>
      <c r="E45" s="16">
        <v>140000</v>
      </c>
      <c r="F45" s="17">
        <v>25</v>
      </c>
      <c r="G45" s="17">
        <v>15</v>
      </c>
      <c r="H45" s="17">
        <v>10</v>
      </c>
      <c r="I45" s="17">
        <v>20</v>
      </c>
      <c r="J45" s="17">
        <v>2</v>
      </c>
      <c r="K45" s="17">
        <v>5</v>
      </c>
      <c r="L45" s="18">
        <f t="shared" si="0"/>
        <v>77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s="5" customFormat="1" ht="12.75" customHeight="1" x14ac:dyDescent="0.25">
      <c r="A46" s="15" t="s">
        <v>149</v>
      </c>
      <c r="B46" s="23" t="s">
        <v>227</v>
      </c>
      <c r="C46" s="24" t="s">
        <v>71</v>
      </c>
      <c r="D46" s="16">
        <v>170000</v>
      </c>
      <c r="E46" s="16">
        <v>150000</v>
      </c>
      <c r="F46" s="17">
        <v>35</v>
      </c>
      <c r="G46" s="17">
        <v>15</v>
      </c>
      <c r="H46" s="17">
        <v>10</v>
      </c>
      <c r="I46" s="17">
        <v>25</v>
      </c>
      <c r="J46" s="17">
        <v>0</v>
      </c>
      <c r="K46" s="17">
        <v>5</v>
      </c>
      <c r="L46" s="18">
        <f t="shared" si="0"/>
        <v>90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s="5" customFormat="1" ht="12.75" customHeight="1" x14ac:dyDescent="0.25">
      <c r="A47" s="15" t="s">
        <v>150</v>
      </c>
      <c r="B47" s="23" t="s">
        <v>228</v>
      </c>
      <c r="C47" s="24" t="s">
        <v>72</v>
      </c>
      <c r="D47" s="16">
        <v>258000</v>
      </c>
      <c r="E47" s="16">
        <v>129000</v>
      </c>
      <c r="F47" s="17">
        <v>10</v>
      </c>
      <c r="G47" s="17">
        <v>10</v>
      </c>
      <c r="H47" s="17">
        <v>10</v>
      </c>
      <c r="I47" s="17">
        <v>25</v>
      </c>
      <c r="J47" s="17">
        <v>0</v>
      </c>
      <c r="K47" s="17">
        <v>5</v>
      </c>
      <c r="L47" s="18">
        <f t="shared" si="0"/>
        <v>60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s="5" customFormat="1" ht="12.75" customHeight="1" x14ac:dyDescent="0.25">
      <c r="A48" s="15" t="s">
        <v>151</v>
      </c>
      <c r="B48" s="23" t="s">
        <v>229</v>
      </c>
      <c r="C48" s="24" t="s">
        <v>73</v>
      </c>
      <c r="D48" s="16">
        <v>250000</v>
      </c>
      <c r="E48" s="16">
        <v>150000</v>
      </c>
      <c r="F48" s="17">
        <v>10</v>
      </c>
      <c r="G48" s="17">
        <v>15</v>
      </c>
      <c r="H48" s="17">
        <v>10</v>
      </c>
      <c r="I48" s="17">
        <v>25</v>
      </c>
      <c r="J48" s="17">
        <v>0</v>
      </c>
      <c r="K48" s="17">
        <v>5</v>
      </c>
      <c r="L48" s="18">
        <f t="shared" si="0"/>
        <v>65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5" customFormat="1" ht="12.75" customHeight="1" x14ac:dyDescent="0.25">
      <c r="A49" s="15" t="s">
        <v>152</v>
      </c>
      <c r="B49" s="23" t="s">
        <v>230</v>
      </c>
      <c r="C49" s="24" t="s">
        <v>74</v>
      </c>
      <c r="D49" s="16">
        <v>180000</v>
      </c>
      <c r="E49" s="16">
        <v>150000</v>
      </c>
      <c r="F49" s="17">
        <v>10</v>
      </c>
      <c r="G49" s="17">
        <v>10</v>
      </c>
      <c r="H49" s="17">
        <v>10</v>
      </c>
      <c r="I49" s="17">
        <v>25</v>
      </c>
      <c r="J49" s="17">
        <v>1</v>
      </c>
      <c r="K49" s="17">
        <v>5</v>
      </c>
      <c r="L49" s="18">
        <f t="shared" si="0"/>
        <v>61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s="5" customFormat="1" ht="12.75" customHeight="1" x14ac:dyDescent="0.25">
      <c r="A50" s="15" t="s">
        <v>153</v>
      </c>
      <c r="B50" s="25" t="s">
        <v>231</v>
      </c>
      <c r="C50" s="24" t="s">
        <v>75</v>
      </c>
      <c r="D50" s="16">
        <v>165500</v>
      </c>
      <c r="E50" s="16">
        <v>150000</v>
      </c>
      <c r="F50" s="17">
        <v>15</v>
      </c>
      <c r="G50" s="17">
        <v>10</v>
      </c>
      <c r="H50" s="17">
        <v>10</v>
      </c>
      <c r="I50" s="17">
        <v>15</v>
      </c>
      <c r="J50" s="17">
        <v>1</v>
      </c>
      <c r="K50" s="17">
        <v>5</v>
      </c>
      <c r="L50" s="18">
        <f t="shared" si="0"/>
        <v>56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</row>
    <row r="51" spans="1:63" s="5" customFormat="1" ht="12.75" customHeight="1" x14ac:dyDescent="0.25">
      <c r="A51" s="15" t="s">
        <v>154</v>
      </c>
      <c r="B51" s="25" t="s">
        <v>232</v>
      </c>
      <c r="C51" s="24" t="s">
        <v>76</v>
      </c>
      <c r="D51" s="16">
        <v>300000</v>
      </c>
      <c r="E51" s="16">
        <v>150000</v>
      </c>
      <c r="F51" s="17">
        <v>35</v>
      </c>
      <c r="G51" s="17">
        <v>15</v>
      </c>
      <c r="H51" s="17">
        <v>10</v>
      </c>
      <c r="I51" s="17">
        <v>25</v>
      </c>
      <c r="J51" s="17">
        <v>5</v>
      </c>
      <c r="K51" s="17">
        <v>5</v>
      </c>
      <c r="L51" s="18">
        <f t="shared" si="0"/>
        <v>95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s="5" customFormat="1" ht="12.75" customHeight="1" x14ac:dyDescent="0.25">
      <c r="A52" s="15" t="s">
        <v>155</v>
      </c>
      <c r="B52" s="25" t="s">
        <v>233</v>
      </c>
      <c r="C52" s="24" t="s">
        <v>77</v>
      </c>
      <c r="D52" s="16">
        <v>180000</v>
      </c>
      <c r="E52" s="16">
        <v>150000</v>
      </c>
      <c r="F52" s="17">
        <v>35</v>
      </c>
      <c r="G52" s="17">
        <v>15</v>
      </c>
      <c r="H52" s="17">
        <v>10</v>
      </c>
      <c r="I52" s="17">
        <v>25</v>
      </c>
      <c r="J52" s="17">
        <v>0</v>
      </c>
      <c r="K52" s="17">
        <v>5</v>
      </c>
      <c r="L52" s="18">
        <f t="shared" si="0"/>
        <v>90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5" customFormat="1" ht="12.75" customHeight="1" x14ac:dyDescent="0.25">
      <c r="A53" s="15" t="s">
        <v>156</v>
      </c>
      <c r="B53" s="25" t="s">
        <v>234</v>
      </c>
      <c r="C53" s="24" t="s">
        <v>78</v>
      </c>
      <c r="D53" s="16">
        <v>261551</v>
      </c>
      <c r="E53" s="16">
        <v>150000</v>
      </c>
      <c r="F53" s="17">
        <v>14</v>
      </c>
      <c r="G53" s="17">
        <v>15</v>
      </c>
      <c r="H53" s="17">
        <v>10</v>
      </c>
      <c r="I53" s="17">
        <v>15</v>
      </c>
      <c r="J53" s="17">
        <v>0</v>
      </c>
      <c r="K53" s="17">
        <v>5</v>
      </c>
      <c r="L53" s="18">
        <f t="shared" si="0"/>
        <v>59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s="5" customFormat="1" ht="12.75" customHeight="1" x14ac:dyDescent="0.25">
      <c r="A54" s="15" t="s">
        <v>157</v>
      </c>
      <c r="B54" s="25" t="s">
        <v>235</v>
      </c>
      <c r="C54" s="24" t="s">
        <v>79</v>
      </c>
      <c r="D54" s="16">
        <v>200000</v>
      </c>
      <c r="E54" s="16">
        <v>150000</v>
      </c>
      <c r="F54" s="17">
        <v>14</v>
      </c>
      <c r="G54" s="17">
        <v>15</v>
      </c>
      <c r="H54" s="17">
        <v>10</v>
      </c>
      <c r="I54" s="17">
        <v>15</v>
      </c>
      <c r="J54" s="17">
        <v>2</v>
      </c>
      <c r="K54" s="17">
        <v>5</v>
      </c>
      <c r="L54" s="18">
        <f t="shared" si="0"/>
        <v>61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</row>
    <row r="55" spans="1:63" s="5" customFormat="1" ht="12.75" customHeight="1" x14ac:dyDescent="0.25">
      <c r="A55" s="15" t="s">
        <v>158</v>
      </c>
      <c r="B55" s="25" t="s">
        <v>236</v>
      </c>
      <c r="C55" s="24" t="s">
        <v>80</v>
      </c>
      <c r="D55" s="16">
        <v>170000</v>
      </c>
      <c r="E55" s="16">
        <v>150000</v>
      </c>
      <c r="F55" s="17">
        <v>15</v>
      </c>
      <c r="G55" s="17">
        <v>10</v>
      </c>
      <c r="H55" s="17">
        <v>10</v>
      </c>
      <c r="I55" s="17">
        <v>25</v>
      </c>
      <c r="J55" s="17">
        <v>0</v>
      </c>
      <c r="K55" s="17">
        <v>5</v>
      </c>
      <c r="L55" s="18">
        <f t="shared" si="0"/>
        <v>65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</row>
    <row r="56" spans="1:63" s="5" customFormat="1" ht="12.75" customHeight="1" x14ac:dyDescent="0.25">
      <c r="A56" s="15" t="s">
        <v>159</v>
      </c>
      <c r="B56" s="25" t="s">
        <v>237</v>
      </c>
      <c r="C56" s="24" t="s">
        <v>81</v>
      </c>
      <c r="D56" s="16">
        <v>180000</v>
      </c>
      <c r="E56" s="16">
        <v>150000</v>
      </c>
      <c r="F56" s="17">
        <v>35</v>
      </c>
      <c r="G56" s="17">
        <v>15</v>
      </c>
      <c r="H56" s="17">
        <v>10</v>
      </c>
      <c r="I56" s="17">
        <v>25</v>
      </c>
      <c r="J56" s="17">
        <v>2</v>
      </c>
      <c r="K56" s="17">
        <v>5</v>
      </c>
      <c r="L56" s="18">
        <f t="shared" si="0"/>
        <v>92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</row>
    <row r="57" spans="1:63" s="5" customFormat="1" ht="12.75" customHeight="1" x14ac:dyDescent="0.25">
      <c r="A57" s="15" t="s">
        <v>160</v>
      </c>
      <c r="B57" s="24" t="s">
        <v>238</v>
      </c>
      <c r="C57" s="24" t="s">
        <v>82</v>
      </c>
      <c r="D57" s="16">
        <v>180000</v>
      </c>
      <c r="E57" s="16">
        <v>150000</v>
      </c>
      <c r="F57" s="17">
        <v>10</v>
      </c>
      <c r="G57" s="17">
        <v>15</v>
      </c>
      <c r="H57" s="17">
        <v>10</v>
      </c>
      <c r="I57" s="17">
        <v>15</v>
      </c>
      <c r="J57" s="17">
        <v>0</v>
      </c>
      <c r="K57" s="17">
        <v>5</v>
      </c>
      <c r="L57" s="18">
        <f t="shared" si="0"/>
        <v>55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s="5" customFormat="1" ht="12.75" customHeight="1" x14ac:dyDescent="0.25">
      <c r="A58" s="15" t="s">
        <v>161</v>
      </c>
      <c r="B58" s="24" t="s">
        <v>239</v>
      </c>
      <c r="C58" s="24" t="s">
        <v>83</v>
      </c>
      <c r="D58" s="16">
        <v>170000</v>
      </c>
      <c r="E58" s="16">
        <v>150000</v>
      </c>
      <c r="F58" s="17">
        <v>10</v>
      </c>
      <c r="G58" s="17">
        <v>10</v>
      </c>
      <c r="H58" s="17">
        <v>10</v>
      </c>
      <c r="I58" s="17">
        <v>25</v>
      </c>
      <c r="J58" s="17">
        <v>4</v>
      </c>
      <c r="K58" s="17">
        <v>5</v>
      </c>
      <c r="L58" s="18">
        <f t="shared" si="0"/>
        <v>64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s="5" customFormat="1" ht="12.75" customHeight="1" x14ac:dyDescent="0.25">
      <c r="A59" s="15" t="s">
        <v>162</v>
      </c>
      <c r="B59" s="23" t="s">
        <v>240</v>
      </c>
      <c r="C59" s="24" t="s">
        <v>84</v>
      </c>
      <c r="D59" s="16">
        <v>180000</v>
      </c>
      <c r="E59" s="16">
        <v>150000</v>
      </c>
      <c r="F59" s="17">
        <v>35</v>
      </c>
      <c r="G59" s="17">
        <v>15</v>
      </c>
      <c r="H59" s="17">
        <v>10</v>
      </c>
      <c r="I59" s="17">
        <v>15</v>
      </c>
      <c r="J59" s="17">
        <v>4</v>
      </c>
      <c r="K59" s="17">
        <v>5</v>
      </c>
      <c r="L59" s="18">
        <f t="shared" si="0"/>
        <v>84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s="5" customFormat="1" ht="12.75" customHeight="1" x14ac:dyDescent="0.25">
      <c r="A60" s="15" t="s">
        <v>163</v>
      </c>
      <c r="B60" s="23" t="s">
        <v>241</v>
      </c>
      <c r="C60" s="23" t="s">
        <v>85</v>
      </c>
      <c r="D60" s="16">
        <v>210000</v>
      </c>
      <c r="E60" s="16">
        <v>150000</v>
      </c>
      <c r="F60" s="17">
        <v>35</v>
      </c>
      <c r="G60" s="17">
        <v>15</v>
      </c>
      <c r="H60" s="17">
        <v>10</v>
      </c>
      <c r="I60" s="17">
        <v>25</v>
      </c>
      <c r="J60" s="17">
        <v>1</v>
      </c>
      <c r="K60" s="17">
        <v>5</v>
      </c>
      <c r="L60" s="18">
        <f t="shared" si="0"/>
        <v>91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s="5" customFormat="1" ht="12.75" customHeight="1" x14ac:dyDescent="0.25">
      <c r="A61" s="15" t="s">
        <v>164</v>
      </c>
      <c r="B61" s="23" t="s">
        <v>242</v>
      </c>
      <c r="C61" s="23" t="s">
        <v>86</v>
      </c>
      <c r="D61" s="16">
        <v>170000</v>
      </c>
      <c r="E61" s="16">
        <v>150000</v>
      </c>
      <c r="F61" s="17">
        <v>25</v>
      </c>
      <c r="G61" s="17">
        <v>15</v>
      </c>
      <c r="H61" s="17">
        <v>10</v>
      </c>
      <c r="I61" s="17">
        <v>25</v>
      </c>
      <c r="J61" s="17">
        <v>0</v>
      </c>
      <c r="K61" s="17">
        <v>5</v>
      </c>
      <c r="L61" s="18">
        <f t="shared" si="0"/>
        <v>80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s="5" customFormat="1" ht="12.75" customHeight="1" x14ac:dyDescent="0.25">
      <c r="A62" s="15" t="s">
        <v>165</v>
      </c>
      <c r="B62" s="24" t="s">
        <v>243</v>
      </c>
      <c r="C62" s="23" t="s">
        <v>87</v>
      </c>
      <c r="D62" s="16">
        <v>180000</v>
      </c>
      <c r="E62" s="16">
        <v>150000</v>
      </c>
      <c r="F62" s="17">
        <v>10</v>
      </c>
      <c r="G62" s="17">
        <v>15</v>
      </c>
      <c r="H62" s="17">
        <v>10</v>
      </c>
      <c r="I62" s="17">
        <v>25</v>
      </c>
      <c r="J62" s="17">
        <v>1</v>
      </c>
      <c r="K62" s="17">
        <v>5</v>
      </c>
      <c r="L62" s="18">
        <f t="shared" si="0"/>
        <v>66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5" customFormat="1" ht="12.75" customHeight="1" x14ac:dyDescent="0.25">
      <c r="A63" s="15" t="s">
        <v>166</v>
      </c>
      <c r="B63" s="25" t="s">
        <v>244</v>
      </c>
      <c r="C63" s="23" t="s">
        <v>88</v>
      </c>
      <c r="D63" s="16">
        <v>170000</v>
      </c>
      <c r="E63" s="16">
        <v>150000</v>
      </c>
      <c r="F63" s="17">
        <v>25</v>
      </c>
      <c r="G63" s="17">
        <v>15</v>
      </c>
      <c r="H63" s="17">
        <v>10</v>
      </c>
      <c r="I63" s="17">
        <v>20</v>
      </c>
      <c r="J63" s="17">
        <v>3</v>
      </c>
      <c r="K63" s="17">
        <v>5</v>
      </c>
      <c r="L63" s="18">
        <f t="shared" si="0"/>
        <v>78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</row>
    <row r="64" spans="1:63" s="5" customFormat="1" ht="12.75" customHeight="1" x14ac:dyDescent="0.25">
      <c r="A64" s="15" t="s">
        <v>167</v>
      </c>
      <c r="B64" s="25" t="s">
        <v>245</v>
      </c>
      <c r="C64" s="23" t="s">
        <v>89</v>
      </c>
      <c r="D64" s="16">
        <v>220000</v>
      </c>
      <c r="E64" s="16">
        <v>110000</v>
      </c>
      <c r="F64" s="17">
        <v>10</v>
      </c>
      <c r="G64" s="17">
        <v>15</v>
      </c>
      <c r="H64" s="17">
        <v>10</v>
      </c>
      <c r="I64" s="17">
        <v>15</v>
      </c>
      <c r="J64" s="17">
        <v>0</v>
      </c>
      <c r="K64" s="17">
        <v>5</v>
      </c>
      <c r="L64" s="18">
        <f t="shared" si="0"/>
        <v>55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s="5" customFormat="1" ht="12.75" customHeight="1" x14ac:dyDescent="0.25">
      <c r="A65" s="15" t="s">
        <v>168</v>
      </c>
      <c r="B65" s="25" t="s">
        <v>234</v>
      </c>
      <c r="C65" s="23" t="s">
        <v>90</v>
      </c>
      <c r="D65" s="16">
        <v>261551</v>
      </c>
      <c r="E65" s="16">
        <v>150000</v>
      </c>
      <c r="F65" s="17">
        <v>10</v>
      </c>
      <c r="G65" s="17">
        <v>10</v>
      </c>
      <c r="H65" s="17">
        <v>10</v>
      </c>
      <c r="I65" s="17">
        <v>15</v>
      </c>
      <c r="J65" s="17">
        <v>0</v>
      </c>
      <c r="K65" s="17">
        <v>5</v>
      </c>
      <c r="L65" s="18">
        <f t="shared" si="0"/>
        <v>50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5" customFormat="1" ht="12.75" customHeight="1" x14ac:dyDescent="0.25">
      <c r="A66" s="15" t="s">
        <v>169</v>
      </c>
      <c r="B66" s="25" t="s">
        <v>246</v>
      </c>
      <c r="C66" s="23" t="s">
        <v>91</v>
      </c>
      <c r="D66" s="16">
        <v>166700</v>
      </c>
      <c r="E66" s="16">
        <v>150000</v>
      </c>
      <c r="F66" s="17">
        <v>25</v>
      </c>
      <c r="G66" s="17">
        <v>15</v>
      </c>
      <c r="H66" s="17">
        <v>10</v>
      </c>
      <c r="I66" s="17">
        <v>20</v>
      </c>
      <c r="J66" s="17">
        <v>1</v>
      </c>
      <c r="K66" s="17">
        <v>5</v>
      </c>
      <c r="L66" s="18">
        <f t="shared" si="0"/>
        <v>76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</row>
    <row r="67" spans="1:63" s="5" customFormat="1" ht="12.75" customHeight="1" x14ac:dyDescent="0.25">
      <c r="A67" s="15" t="s">
        <v>170</v>
      </c>
      <c r="B67" s="23" t="s">
        <v>247</v>
      </c>
      <c r="C67" s="23" t="s">
        <v>92</v>
      </c>
      <c r="D67" s="16">
        <v>170000</v>
      </c>
      <c r="E67" s="16">
        <v>150000</v>
      </c>
      <c r="F67" s="17">
        <v>10</v>
      </c>
      <c r="G67" s="17">
        <v>15</v>
      </c>
      <c r="H67" s="17">
        <v>10</v>
      </c>
      <c r="I67" s="17">
        <v>25</v>
      </c>
      <c r="J67" s="17">
        <v>0</v>
      </c>
      <c r="K67" s="17">
        <v>5</v>
      </c>
      <c r="L67" s="18">
        <f t="shared" si="0"/>
        <v>65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s="5" customFormat="1" ht="13.5" customHeight="1" x14ac:dyDescent="0.25">
      <c r="A68" s="15" t="s">
        <v>171</v>
      </c>
      <c r="B68" s="25" t="s">
        <v>248</v>
      </c>
      <c r="C68" s="23" t="s">
        <v>93</v>
      </c>
      <c r="D68" s="16">
        <v>167000</v>
      </c>
      <c r="E68" s="16">
        <v>150000</v>
      </c>
      <c r="F68" s="17">
        <v>24</v>
      </c>
      <c r="G68" s="17">
        <v>15</v>
      </c>
      <c r="H68" s="17">
        <v>10</v>
      </c>
      <c r="I68" s="17">
        <v>15</v>
      </c>
      <c r="J68" s="17">
        <v>1</v>
      </c>
      <c r="K68" s="17">
        <v>5</v>
      </c>
      <c r="L68" s="18">
        <f t="shared" si="0"/>
        <v>70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5" customFormat="1" ht="12.75" customHeight="1" x14ac:dyDescent="0.25">
      <c r="A69" s="15" t="s">
        <v>172</v>
      </c>
      <c r="B69" s="25" t="s">
        <v>249</v>
      </c>
      <c r="C69" s="23" t="s">
        <v>94</v>
      </c>
      <c r="D69" s="16">
        <v>167000</v>
      </c>
      <c r="E69" s="16">
        <v>150000</v>
      </c>
      <c r="F69" s="17">
        <v>35</v>
      </c>
      <c r="G69" s="17">
        <v>15</v>
      </c>
      <c r="H69" s="17">
        <v>10</v>
      </c>
      <c r="I69" s="17">
        <v>25</v>
      </c>
      <c r="J69" s="17">
        <v>0</v>
      </c>
      <c r="K69" s="17">
        <v>5</v>
      </c>
      <c r="L69" s="18">
        <f t="shared" si="0"/>
        <v>90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</row>
    <row r="70" spans="1:63" s="5" customFormat="1" ht="12.75" customHeight="1" x14ac:dyDescent="0.25">
      <c r="A70" s="15" t="s">
        <v>173</v>
      </c>
      <c r="B70" s="25" t="s">
        <v>250</v>
      </c>
      <c r="C70" s="23" t="s">
        <v>95</v>
      </c>
      <c r="D70" s="16">
        <v>195000</v>
      </c>
      <c r="E70" s="16">
        <v>150000</v>
      </c>
      <c r="F70" s="17">
        <v>10</v>
      </c>
      <c r="G70" s="17">
        <v>10</v>
      </c>
      <c r="H70" s="17">
        <v>10</v>
      </c>
      <c r="I70" s="17">
        <v>25</v>
      </c>
      <c r="J70" s="17">
        <v>1</v>
      </c>
      <c r="K70" s="17">
        <v>5</v>
      </c>
      <c r="L70" s="18">
        <f t="shared" si="0"/>
        <v>61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</row>
    <row r="71" spans="1:63" s="5" customFormat="1" ht="12.75" customHeight="1" x14ac:dyDescent="0.25">
      <c r="A71" s="15" t="s">
        <v>174</v>
      </c>
      <c r="B71" s="25" t="s">
        <v>234</v>
      </c>
      <c r="C71" s="23" t="s">
        <v>96</v>
      </c>
      <c r="D71" s="16">
        <v>261551</v>
      </c>
      <c r="E71" s="16">
        <v>150000</v>
      </c>
      <c r="F71" s="17">
        <v>10</v>
      </c>
      <c r="G71" s="17">
        <v>15</v>
      </c>
      <c r="H71" s="17">
        <v>10</v>
      </c>
      <c r="I71" s="17">
        <v>15</v>
      </c>
      <c r="J71" s="17">
        <v>0</v>
      </c>
      <c r="K71" s="17">
        <v>5</v>
      </c>
      <c r="L71" s="18">
        <f t="shared" si="0"/>
        <v>55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</row>
    <row r="72" spans="1:63" s="5" customFormat="1" ht="12.75" customHeight="1" x14ac:dyDescent="0.25">
      <c r="A72" s="15" t="s">
        <v>175</v>
      </c>
      <c r="B72" s="23" t="s">
        <v>251</v>
      </c>
      <c r="C72" s="23" t="s">
        <v>97</v>
      </c>
      <c r="D72" s="16">
        <v>170000</v>
      </c>
      <c r="E72" s="16">
        <v>150000</v>
      </c>
      <c r="F72" s="17">
        <v>35</v>
      </c>
      <c r="G72" s="17">
        <v>15</v>
      </c>
      <c r="H72" s="17">
        <v>10</v>
      </c>
      <c r="I72" s="17">
        <v>15</v>
      </c>
      <c r="J72" s="17">
        <v>0</v>
      </c>
      <c r="K72" s="17">
        <v>5</v>
      </c>
      <c r="L72" s="18">
        <f t="shared" si="0"/>
        <v>80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</row>
    <row r="73" spans="1:63" s="5" customFormat="1" ht="12.6" x14ac:dyDescent="0.25">
      <c r="A73" s="15" t="s">
        <v>176</v>
      </c>
      <c r="B73" s="23" t="s">
        <v>251</v>
      </c>
      <c r="C73" s="23" t="s">
        <v>98</v>
      </c>
      <c r="D73" s="16">
        <v>170000</v>
      </c>
      <c r="E73" s="16">
        <v>150000</v>
      </c>
      <c r="F73" s="17">
        <v>10</v>
      </c>
      <c r="G73" s="17">
        <v>15</v>
      </c>
      <c r="H73" s="17">
        <v>10</v>
      </c>
      <c r="I73" s="17">
        <v>15</v>
      </c>
      <c r="J73" s="17">
        <v>0</v>
      </c>
      <c r="K73" s="17">
        <v>5</v>
      </c>
      <c r="L73" s="18">
        <f t="shared" si="0"/>
        <v>55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</row>
    <row r="74" spans="1:63" s="5" customFormat="1" ht="12.75" customHeight="1" x14ac:dyDescent="0.25">
      <c r="A74" s="15" t="s">
        <v>177</v>
      </c>
      <c r="B74" s="23" t="s">
        <v>252</v>
      </c>
      <c r="C74" s="23" t="s">
        <v>99</v>
      </c>
      <c r="D74" s="16">
        <v>173000</v>
      </c>
      <c r="E74" s="16">
        <v>150000</v>
      </c>
      <c r="F74" s="17">
        <v>10</v>
      </c>
      <c r="G74" s="17">
        <v>15</v>
      </c>
      <c r="H74" s="17">
        <v>10</v>
      </c>
      <c r="I74" s="17">
        <v>15</v>
      </c>
      <c r="J74" s="17">
        <v>2</v>
      </c>
      <c r="K74" s="17">
        <v>5</v>
      </c>
      <c r="L74" s="18">
        <f t="shared" si="0"/>
        <v>57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</row>
    <row r="75" spans="1:63" s="5" customFormat="1" ht="12.75" customHeight="1" x14ac:dyDescent="0.25">
      <c r="A75" s="15" t="s">
        <v>178</v>
      </c>
      <c r="B75" s="23" t="s">
        <v>253</v>
      </c>
      <c r="C75" s="23" t="s">
        <v>100</v>
      </c>
      <c r="D75" s="16">
        <v>170000</v>
      </c>
      <c r="E75" s="16">
        <v>150000</v>
      </c>
      <c r="F75" s="17">
        <v>10</v>
      </c>
      <c r="G75" s="17">
        <v>15</v>
      </c>
      <c r="H75" s="17">
        <v>10</v>
      </c>
      <c r="I75" s="17">
        <v>25</v>
      </c>
      <c r="J75" s="17">
        <v>2</v>
      </c>
      <c r="K75" s="17">
        <v>5</v>
      </c>
      <c r="L75" s="18">
        <f t="shared" si="0"/>
        <v>67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</row>
    <row r="76" spans="1:63" s="5" customFormat="1" ht="12.75" customHeight="1" x14ac:dyDescent="0.25">
      <c r="A76" s="15" t="s">
        <v>179</v>
      </c>
      <c r="B76" s="25" t="s">
        <v>254</v>
      </c>
      <c r="C76" s="23" t="s">
        <v>101</v>
      </c>
      <c r="D76" s="16">
        <v>168000</v>
      </c>
      <c r="E76" s="16">
        <v>150000</v>
      </c>
      <c r="F76" s="17">
        <v>10</v>
      </c>
      <c r="G76" s="17">
        <v>15</v>
      </c>
      <c r="H76" s="17">
        <v>10</v>
      </c>
      <c r="I76" s="17">
        <v>25</v>
      </c>
      <c r="J76" s="17">
        <v>1</v>
      </c>
      <c r="K76" s="17">
        <v>5</v>
      </c>
      <c r="L76" s="18">
        <f t="shared" si="0"/>
        <v>66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</row>
    <row r="77" spans="1:63" s="5" customFormat="1" ht="12.75" customHeight="1" x14ac:dyDescent="0.25">
      <c r="A77" s="15" t="s">
        <v>180</v>
      </c>
      <c r="B77" s="23" t="s">
        <v>255</v>
      </c>
      <c r="C77" s="23" t="s">
        <v>102</v>
      </c>
      <c r="D77" s="16">
        <v>300000</v>
      </c>
      <c r="E77" s="16">
        <v>150000</v>
      </c>
      <c r="F77" s="17">
        <v>10</v>
      </c>
      <c r="G77" s="17">
        <v>15</v>
      </c>
      <c r="H77" s="17">
        <v>10</v>
      </c>
      <c r="I77" s="17">
        <v>15</v>
      </c>
      <c r="J77" s="17">
        <v>0</v>
      </c>
      <c r="K77" s="17">
        <v>5</v>
      </c>
      <c r="L77" s="18">
        <f t="shared" si="0"/>
        <v>55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</row>
    <row r="78" spans="1:63" s="5" customFormat="1" ht="12.6" x14ac:dyDescent="0.25">
      <c r="A78" s="15" t="s">
        <v>181</v>
      </c>
      <c r="B78" s="23" t="s">
        <v>256</v>
      </c>
      <c r="C78" s="23" t="s">
        <v>103</v>
      </c>
      <c r="D78" s="16">
        <v>170000</v>
      </c>
      <c r="E78" s="16">
        <v>150000</v>
      </c>
      <c r="F78" s="17">
        <v>35</v>
      </c>
      <c r="G78" s="17">
        <v>15</v>
      </c>
      <c r="H78" s="17">
        <v>10</v>
      </c>
      <c r="I78" s="17">
        <v>25</v>
      </c>
      <c r="J78" s="17">
        <v>0</v>
      </c>
      <c r="K78" s="17">
        <v>5</v>
      </c>
      <c r="L78" s="18">
        <f t="shared" ref="L78:L91" si="1">SUM(F78:K78)</f>
        <v>90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</row>
    <row r="79" spans="1:63" s="5" customFormat="1" ht="12.75" customHeight="1" x14ac:dyDescent="0.25">
      <c r="A79" s="15" t="s">
        <v>182</v>
      </c>
      <c r="B79" s="23" t="s">
        <v>257</v>
      </c>
      <c r="C79" s="23" t="s">
        <v>104</v>
      </c>
      <c r="D79" s="16">
        <v>167000</v>
      </c>
      <c r="E79" s="16">
        <v>150000</v>
      </c>
      <c r="F79" s="17">
        <v>10</v>
      </c>
      <c r="G79" s="17">
        <v>15</v>
      </c>
      <c r="H79" s="17">
        <v>10</v>
      </c>
      <c r="I79" s="17">
        <v>25</v>
      </c>
      <c r="J79" s="17">
        <v>0</v>
      </c>
      <c r="K79" s="17">
        <v>5</v>
      </c>
      <c r="L79" s="18">
        <f t="shared" si="1"/>
        <v>65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</row>
    <row r="80" spans="1:63" s="5" customFormat="1" ht="12.75" customHeight="1" x14ac:dyDescent="0.25">
      <c r="A80" s="15" t="s">
        <v>183</v>
      </c>
      <c r="B80" s="23" t="s">
        <v>258</v>
      </c>
      <c r="C80" s="23" t="s">
        <v>105</v>
      </c>
      <c r="D80" s="16">
        <v>180000</v>
      </c>
      <c r="E80" s="16">
        <v>150000</v>
      </c>
      <c r="F80" s="17">
        <v>35</v>
      </c>
      <c r="G80" s="17">
        <v>15</v>
      </c>
      <c r="H80" s="17">
        <v>10</v>
      </c>
      <c r="I80" s="17">
        <v>25</v>
      </c>
      <c r="J80" s="17">
        <v>0</v>
      </c>
      <c r="K80" s="17">
        <v>5</v>
      </c>
      <c r="L80" s="18">
        <f t="shared" si="1"/>
        <v>90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</row>
    <row r="81" spans="1:63" s="5" customFormat="1" ht="12.75" customHeight="1" x14ac:dyDescent="0.25">
      <c r="A81" s="15" t="s">
        <v>184</v>
      </c>
      <c r="B81" s="23" t="s">
        <v>259</v>
      </c>
      <c r="C81" s="23" t="s">
        <v>106</v>
      </c>
      <c r="D81" s="16">
        <v>167000</v>
      </c>
      <c r="E81" s="16">
        <v>150000</v>
      </c>
      <c r="F81" s="17">
        <v>10</v>
      </c>
      <c r="G81" s="17">
        <v>15</v>
      </c>
      <c r="H81" s="17">
        <v>10</v>
      </c>
      <c r="I81" s="17">
        <v>25</v>
      </c>
      <c r="J81" s="17">
        <v>1</v>
      </c>
      <c r="K81" s="17">
        <v>5</v>
      </c>
      <c r="L81" s="18">
        <f t="shared" si="1"/>
        <v>66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</row>
    <row r="82" spans="1:63" s="5" customFormat="1" ht="12.75" customHeight="1" x14ac:dyDescent="0.25">
      <c r="A82" s="15" t="s">
        <v>185</v>
      </c>
      <c r="B82" s="23" t="s">
        <v>260</v>
      </c>
      <c r="C82" s="23" t="s">
        <v>107</v>
      </c>
      <c r="D82" s="16">
        <v>167000</v>
      </c>
      <c r="E82" s="16">
        <v>150000</v>
      </c>
      <c r="F82" s="17">
        <v>10</v>
      </c>
      <c r="G82" s="17">
        <v>15</v>
      </c>
      <c r="H82" s="17">
        <v>10</v>
      </c>
      <c r="I82" s="17">
        <v>25</v>
      </c>
      <c r="J82" s="17">
        <v>2</v>
      </c>
      <c r="K82" s="17">
        <v>5</v>
      </c>
      <c r="L82" s="18">
        <f t="shared" si="1"/>
        <v>67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</row>
    <row r="83" spans="1:63" s="5" customFormat="1" ht="12.75" customHeight="1" x14ac:dyDescent="0.25">
      <c r="A83" s="15" t="s">
        <v>186</v>
      </c>
      <c r="B83" s="23" t="s">
        <v>261</v>
      </c>
      <c r="C83" s="23" t="s">
        <v>108</v>
      </c>
      <c r="D83" s="16">
        <v>170000</v>
      </c>
      <c r="E83" s="16">
        <v>150000</v>
      </c>
      <c r="F83" s="17">
        <v>10</v>
      </c>
      <c r="G83" s="17">
        <v>10</v>
      </c>
      <c r="H83" s="17">
        <v>10</v>
      </c>
      <c r="I83" s="17">
        <v>15</v>
      </c>
      <c r="J83" s="17">
        <v>4</v>
      </c>
      <c r="K83" s="17">
        <v>5</v>
      </c>
      <c r="L83" s="18">
        <f t="shared" si="1"/>
        <v>54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s="5" customFormat="1" ht="12.75" customHeight="1" x14ac:dyDescent="0.25">
      <c r="A84" s="15" t="s">
        <v>187</v>
      </c>
      <c r="B84" s="25" t="s">
        <v>234</v>
      </c>
      <c r="C84" s="23" t="s">
        <v>109</v>
      </c>
      <c r="D84" s="16">
        <v>261551</v>
      </c>
      <c r="E84" s="16">
        <v>150000</v>
      </c>
      <c r="F84" s="17">
        <v>10</v>
      </c>
      <c r="G84" s="17">
        <v>10</v>
      </c>
      <c r="H84" s="17">
        <v>10</v>
      </c>
      <c r="I84" s="17">
        <v>15</v>
      </c>
      <c r="J84" s="17">
        <v>0</v>
      </c>
      <c r="K84" s="17">
        <v>5</v>
      </c>
      <c r="L84" s="18">
        <f t="shared" si="1"/>
        <v>50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</row>
    <row r="85" spans="1:63" s="5" customFormat="1" ht="12.75" customHeight="1" x14ac:dyDescent="0.25">
      <c r="A85" s="15" t="s">
        <v>188</v>
      </c>
      <c r="B85" s="25" t="s">
        <v>234</v>
      </c>
      <c r="C85" s="23" t="s">
        <v>110</v>
      </c>
      <c r="D85" s="16">
        <v>261551</v>
      </c>
      <c r="E85" s="16">
        <v>150000</v>
      </c>
      <c r="F85" s="17">
        <v>35</v>
      </c>
      <c r="G85" s="17">
        <v>15</v>
      </c>
      <c r="H85" s="17">
        <v>10</v>
      </c>
      <c r="I85" s="17">
        <v>15</v>
      </c>
      <c r="J85" s="17">
        <v>0</v>
      </c>
      <c r="K85" s="17">
        <v>5</v>
      </c>
      <c r="L85" s="18">
        <f t="shared" si="1"/>
        <v>80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</row>
    <row r="86" spans="1:63" s="5" customFormat="1" ht="12.6" x14ac:dyDescent="0.25">
      <c r="A86" s="15" t="s">
        <v>189</v>
      </c>
      <c r="B86" s="23" t="s">
        <v>262</v>
      </c>
      <c r="C86" s="23" t="s">
        <v>111</v>
      </c>
      <c r="D86" s="16">
        <v>180000</v>
      </c>
      <c r="E86" s="16">
        <v>150000</v>
      </c>
      <c r="F86" s="17">
        <v>10</v>
      </c>
      <c r="G86" s="17">
        <v>15</v>
      </c>
      <c r="H86" s="17">
        <v>10</v>
      </c>
      <c r="I86" s="17">
        <v>25</v>
      </c>
      <c r="J86" s="17">
        <v>2</v>
      </c>
      <c r="K86" s="17">
        <v>5</v>
      </c>
      <c r="L86" s="18">
        <f t="shared" si="1"/>
        <v>67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s="5" customFormat="1" ht="12.75" customHeight="1" x14ac:dyDescent="0.25">
      <c r="A87" s="15" t="s">
        <v>190</v>
      </c>
      <c r="B87" s="23" t="s">
        <v>263</v>
      </c>
      <c r="C87" s="23" t="s">
        <v>112</v>
      </c>
      <c r="D87" s="16">
        <v>166700</v>
      </c>
      <c r="E87" s="16">
        <v>150000</v>
      </c>
      <c r="F87" s="17">
        <v>10</v>
      </c>
      <c r="G87" s="17">
        <v>15</v>
      </c>
      <c r="H87" s="17">
        <v>10</v>
      </c>
      <c r="I87" s="17">
        <v>25</v>
      </c>
      <c r="J87" s="17">
        <v>1</v>
      </c>
      <c r="K87" s="17">
        <v>5</v>
      </c>
      <c r="L87" s="18">
        <f t="shared" si="1"/>
        <v>66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s="5" customFormat="1" ht="12.75" customHeight="1" x14ac:dyDescent="0.25">
      <c r="A88" s="15" t="s">
        <v>191</v>
      </c>
      <c r="B88" s="23" t="s">
        <v>264</v>
      </c>
      <c r="C88" s="23" t="s">
        <v>113</v>
      </c>
      <c r="D88" s="16">
        <v>300000</v>
      </c>
      <c r="E88" s="16">
        <v>150000</v>
      </c>
      <c r="F88" s="17">
        <v>20</v>
      </c>
      <c r="G88" s="17">
        <v>15</v>
      </c>
      <c r="H88" s="17">
        <v>10</v>
      </c>
      <c r="I88" s="17">
        <v>25</v>
      </c>
      <c r="J88" s="17">
        <v>0</v>
      </c>
      <c r="K88" s="17">
        <v>5</v>
      </c>
      <c r="L88" s="18">
        <f t="shared" si="1"/>
        <v>75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</row>
    <row r="89" spans="1:63" s="5" customFormat="1" ht="12.75" customHeight="1" x14ac:dyDescent="0.25">
      <c r="A89" s="15" t="s">
        <v>192</v>
      </c>
      <c r="B89" s="23" t="s">
        <v>265</v>
      </c>
      <c r="C89" s="23" t="s">
        <v>70</v>
      </c>
      <c r="D89" s="16">
        <v>170000</v>
      </c>
      <c r="E89" s="16">
        <v>150000</v>
      </c>
      <c r="F89" s="17">
        <v>10</v>
      </c>
      <c r="G89" s="17">
        <v>15</v>
      </c>
      <c r="H89" s="17">
        <v>10</v>
      </c>
      <c r="I89" s="17">
        <v>25</v>
      </c>
      <c r="J89" s="17">
        <v>2</v>
      </c>
      <c r="K89" s="17">
        <v>5</v>
      </c>
      <c r="L89" s="18">
        <f t="shared" si="1"/>
        <v>67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</row>
    <row r="90" spans="1:63" s="5" customFormat="1" ht="12.75" customHeight="1" x14ac:dyDescent="0.25">
      <c r="A90" s="15" t="s">
        <v>193</v>
      </c>
      <c r="B90" s="23" t="s">
        <v>266</v>
      </c>
      <c r="C90" s="23" t="s">
        <v>114</v>
      </c>
      <c r="D90" s="16">
        <v>167000</v>
      </c>
      <c r="E90" s="16">
        <v>150000</v>
      </c>
      <c r="F90" s="17">
        <v>35</v>
      </c>
      <c r="G90" s="17">
        <v>15</v>
      </c>
      <c r="H90" s="17">
        <v>10</v>
      </c>
      <c r="I90" s="17">
        <v>25</v>
      </c>
      <c r="J90" s="17">
        <v>1</v>
      </c>
      <c r="K90" s="17">
        <v>5</v>
      </c>
      <c r="L90" s="18">
        <f t="shared" si="1"/>
        <v>91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</row>
    <row r="91" spans="1:63" s="5" customFormat="1" ht="12.75" customHeight="1" x14ac:dyDescent="0.25">
      <c r="A91" s="15" t="s">
        <v>194</v>
      </c>
      <c r="B91" s="24" t="s">
        <v>267</v>
      </c>
      <c r="C91" s="23" t="s">
        <v>115</v>
      </c>
      <c r="D91" s="16">
        <v>167000</v>
      </c>
      <c r="E91" s="16">
        <v>150000</v>
      </c>
      <c r="F91" s="17">
        <v>23</v>
      </c>
      <c r="G91" s="17">
        <v>15</v>
      </c>
      <c r="H91" s="17">
        <v>10</v>
      </c>
      <c r="I91" s="17">
        <v>25</v>
      </c>
      <c r="J91" s="17">
        <v>0</v>
      </c>
      <c r="K91" s="17">
        <v>5</v>
      </c>
      <c r="L91" s="18">
        <f t="shared" si="1"/>
        <v>78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</row>
    <row r="92" spans="1:63" ht="12.6" x14ac:dyDescent="0.3">
      <c r="D92" s="14">
        <f>SUM(D13:D91)</f>
        <v>15766721</v>
      </c>
      <c r="E92" s="14">
        <f>SUM(E13:E91)</f>
        <v>11779000</v>
      </c>
    </row>
    <row r="93" spans="1:63" x14ac:dyDescent="0.3">
      <c r="E93" s="6"/>
    </row>
  </sheetData>
  <mergeCells count="21">
    <mergeCell ref="D5:L5"/>
    <mergeCell ref="A2:C2"/>
    <mergeCell ref="A3:C3"/>
    <mergeCell ref="D3:L3"/>
    <mergeCell ref="A4:C4"/>
    <mergeCell ref="D4:L4"/>
    <mergeCell ref="D6:L7"/>
    <mergeCell ref="A7:C7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</mergeCells>
  <dataValidations count="5">
    <dataValidation type="decimal" operator="lessThanOrEqual" allowBlank="1" showInputMessage="1" showErrorMessage="1" error="max. 25" sqref="I13:I91" xr:uid="{C61A9A29-63FE-41B4-A00B-81248D954B5E}">
      <formula1>25</formula1>
    </dataValidation>
    <dataValidation type="decimal" operator="lessThanOrEqual" allowBlank="1" showInputMessage="1" showErrorMessage="1" error="max. 10" sqref="H13:H91" xr:uid="{6E2EF2BF-E6C9-4EC9-AC07-35492E0E8553}">
      <formula1>10</formula1>
    </dataValidation>
    <dataValidation type="decimal" operator="lessThanOrEqual" allowBlank="1" showInputMessage="1" showErrorMessage="1" error="max. 15" sqref="G13:G91" xr:uid="{ACF210E7-C17F-4372-97E8-3082A656EBEE}">
      <formula1>15</formula1>
    </dataValidation>
    <dataValidation type="decimal" operator="lessThanOrEqual" allowBlank="1" showInputMessage="1" showErrorMessage="1" error="max. 5" sqref="J13:K91" xr:uid="{834AF1B2-C151-4FF4-B5B7-FFE09874FD64}">
      <formula1>5</formula1>
    </dataValidation>
    <dataValidation type="decimal" operator="lessThanOrEqual" allowBlank="1" showInputMessage="1" showErrorMessage="1" error="max. 40" sqref="F13:F91" xr:uid="{9612E56A-6915-44B0-A44F-0DDB2FFD82E7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55BD-6AFA-4A62-A216-32AD031FAEA7}">
  <dimension ref="A1:BK93"/>
  <sheetViews>
    <sheetView workbookViewId="0"/>
  </sheetViews>
  <sheetFormatPr defaultColWidth="9.109375" defaultRowHeight="12" x14ac:dyDescent="0.3"/>
  <cols>
    <col min="1" max="1" width="11.6640625" style="13" customWidth="1"/>
    <col min="2" max="2" width="30" style="13" bestFit="1" customWidth="1"/>
    <col min="3" max="3" width="43.6640625" style="13" customWidth="1"/>
    <col min="4" max="4" width="15.5546875" style="13" customWidth="1"/>
    <col min="5" max="5" width="15" style="13" customWidth="1"/>
    <col min="6" max="6" width="9.6640625" style="13" customWidth="1"/>
    <col min="7" max="12" width="9.33203125" style="13" customWidth="1"/>
    <col min="13" max="16384" width="9.109375" style="13"/>
  </cols>
  <sheetData>
    <row r="1" spans="1:63" ht="38.25" customHeight="1" x14ac:dyDescent="0.3">
      <c r="A1" s="1" t="s">
        <v>24</v>
      </c>
    </row>
    <row r="2" spans="1:63" ht="14.4" customHeight="1" x14ac:dyDescent="0.3">
      <c r="A2" s="39" t="s">
        <v>29</v>
      </c>
      <c r="B2" s="39"/>
      <c r="C2" s="39"/>
      <c r="D2" s="12" t="s">
        <v>20</v>
      </c>
    </row>
    <row r="3" spans="1:63" ht="14.4" customHeight="1" x14ac:dyDescent="0.3">
      <c r="A3" s="39" t="s">
        <v>26</v>
      </c>
      <c r="B3" s="39"/>
      <c r="C3" s="39"/>
      <c r="D3" s="41" t="s">
        <v>25</v>
      </c>
      <c r="E3" s="41"/>
      <c r="F3" s="41"/>
      <c r="G3" s="41"/>
      <c r="H3" s="41"/>
      <c r="I3" s="41"/>
      <c r="J3" s="41"/>
      <c r="K3" s="41"/>
      <c r="L3" s="41"/>
    </row>
    <row r="4" spans="1:63" ht="14.4" customHeight="1" x14ac:dyDescent="0.3">
      <c r="A4" s="35" t="s">
        <v>30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</row>
    <row r="5" spans="1:63" ht="14.4" customHeight="1" x14ac:dyDescent="0.3">
      <c r="A5" s="13" t="s">
        <v>28</v>
      </c>
      <c r="D5" s="35" t="s">
        <v>23</v>
      </c>
      <c r="E5" s="35"/>
      <c r="F5" s="35"/>
      <c r="G5" s="35"/>
      <c r="H5" s="35"/>
      <c r="I5" s="35"/>
      <c r="J5" s="35"/>
      <c r="K5" s="35"/>
      <c r="L5" s="35"/>
    </row>
    <row r="6" spans="1:63" ht="14.4" customHeight="1" x14ac:dyDescent="0.3">
      <c r="A6" s="12" t="s">
        <v>31</v>
      </c>
      <c r="B6" s="12"/>
      <c r="C6" s="12"/>
      <c r="D6" s="40" t="s">
        <v>27</v>
      </c>
      <c r="E6" s="40"/>
      <c r="F6" s="40"/>
      <c r="G6" s="40"/>
      <c r="H6" s="40"/>
      <c r="I6" s="40"/>
      <c r="J6" s="40"/>
      <c r="K6" s="40"/>
      <c r="L6" s="40"/>
    </row>
    <row r="7" spans="1:63" ht="25.2" customHeight="1" x14ac:dyDescent="0.3">
      <c r="A7" s="39" t="s">
        <v>22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</row>
    <row r="8" spans="1:63" ht="12.6" customHeight="1" x14ac:dyDescent="0.3">
      <c r="A8" s="12"/>
      <c r="D8" s="41" t="s">
        <v>270</v>
      </c>
      <c r="E8" s="41"/>
      <c r="F8" s="41"/>
      <c r="G8" s="41"/>
      <c r="H8" s="41"/>
      <c r="I8" s="41"/>
      <c r="J8" s="41"/>
      <c r="K8" s="41"/>
      <c r="L8" s="41"/>
    </row>
    <row r="9" spans="1:63" ht="12.6" customHeight="1" x14ac:dyDescent="0.3">
      <c r="A9" s="12"/>
    </row>
    <row r="10" spans="1:63" ht="26.4" customHeight="1" x14ac:dyDescent="0.3">
      <c r="A10" s="33" t="s">
        <v>0</v>
      </c>
      <c r="B10" s="33" t="s">
        <v>1</v>
      </c>
      <c r="C10" s="33" t="s">
        <v>15</v>
      </c>
      <c r="D10" s="33" t="s">
        <v>10</v>
      </c>
      <c r="E10" s="37" t="s">
        <v>2</v>
      </c>
      <c r="F10" s="33" t="s">
        <v>12</v>
      </c>
      <c r="G10" s="33" t="s">
        <v>36</v>
      </c>
      <c r="H10" s="33" t="s">
        <v>11</v>
      </c>
      <c r="I10" s="33" t="s">
        <v>32</v>
      </c>
      <c r="J10" s="33" t="s">
        <v>34</v>
      </c>
      <c r="K10" s="33" t="s">
        <v>35</v>
      </c>
      <c r="L10" s="33" t="s">
        <v>37</v>
      </c>
    </row>
    <row r="11" spans="1:63" ht="59.4" customHeight="1" x14ac:dyDescent="0.3">
      <c r="A11" s="36"/>
      <c r="B11" s="36"/>
      <c r="C11" s="36"/>
      <c r="D11" s="36"/>
      <c r="E11" s="38"/>
      <c r="F11" s="34"/>
      <c r="G11" s="34"/>
      <c r="H11" s="34"/>
      <c r="I11" s="34"/>
      <c r="J11" s="34"/>
      <c r="K11" s="34"/>
      <c r="L11" s="34"/>
    </row>
    <row r="12" spans="1:63" ht="28.95" customHeight="1" x14ac:dyDescent="0.3">
      <c r="A12" s="36"/>
      <c r="B12" s="36"/>
      <c r="C12" s="36"/>
      <c r="D12" s="36"/>
      <c r="E12" s="38"/>
      <c r="F12" s="11" t="s">
        <v>21</v>
      </c>
      <c r="G12" s="11" t="s">
        <v>17</v>
      </c>
      <c r="H12" s="11" t="s">
        <v>19</v>
      </c>
      <c r="I12" s="11" t="s">
        <v>33</v>
      </c>
      <c r="J12" s="11" t="s">
        <v>18</v>
      </c>
      <c r="K12" s="11" t="s">
        <v>18</v>
      </c>
      <c r="L12" s="11"/>
    </row>
    <row r="13" spans="1:63" s="5" customFormat="1" ht="12.75" customHeight="1" x14ac:dyDescent="0.25">
      <c r="A13" s="15" t="s">
        <v>116</v>
      </c>
      <c r="B13" s="23" t="s">
        <v>195</v>
      </c>
      <c r="C13" s="23" t="s">
        <v>38</v>
      </c>
      <c r="D13" s="16">
        <v>188000</v>
      </c>
      <c r="E13" s="16">
        <v>150000</v>
      </c>
      <c r="F13" s="17">
        <v>33</v>
      </c>
      <c r="G13" s="17">
        <v>12</v>
      </c>
      <c r="H13" s="17">
        <v>9</v>
      </c>
      <c r="I13" s="17">
        <v>20</v>
      </c>
      <c r="J13" s="17">
        <v>1</v>
      </c>
      <c r="K13" s="17">
        <v>5</v>
      </c>
      <c r="L13" s="18">
        <f>SUM(F13:K13)</f>
        <v>80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5" customFormat="1" ht="12.75" customHeight="1" x14ac:dyDescent="0.25">
      <c r="A14" s="15" t="s">
        <v>117</v>
      </c>
      <c r="B14" s="24" t="s">
        <v>196</v>
      </c>
      <c r="C14" s="23" t="s">
        <v>39</v>
      </c>
      <c r="D14" s="16">
        <v>181500</v>
      </c>
      <c r="E14" s="16">
        <v>150000</v>
      </c>
      <c r="F14" s="17">
        <v>15</v>
      </c>
      <c r="G14" s="17">
        <v>8</v>
      </c>
      <c r="H14" s="17">
        <v>7</v>
      </c>
      <c r="I14" s="17">
        <v>20</v>
      </c>
      <c r="J14" s="17">
        <v>0</v>
      </c>
      <c r="K14" s="17">
        <v>5</v>
      </c>
      <c r="L14" s="18">
        <f t="shared" ref="L14:L77" si="0">SUM(F14:K14)</f>
        <v>55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5" customFormat="1" ht="12.75" customHeight="1" x14ac:dyDescent="0.25">
      <c r="A15" s="15" t="s">
        <v>118</v>
      </c>
      <c r="B15" s="23" t="s">
        <v>197</v>
      </c>
      <c r="C15" s="23" t="s">
        <v>40</v>
      </c>
      <c r="D15" s="16">
        <v>175000</v>
      </c>
      <c r="E15" s="16">
        <v>150000</v>
      </c>
      <c r="F15" s="17">
        <v>15</v>
      </c>
      <c r="G15" s="17">
        <v>8</v>
      </c>
      <c r="H15" s="17">
        <v>6</v>
      </c>
      <c r="I15" s="17">
        <v>18</v>
      </c>
      <c r="J15" s="17">
        <v>4</v>
      </c>
      <c r="K15" s="17">
        <v>5</v>
      </c>
      <c r="L15" s="18">
        <f t="shared" si="0"/>
        <v>56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5" customFormat="1" ht="12.75" customHeight="1" x14ac:dyDescent="0.25">
      <c r="A16" s="15" t="s">
        <v>119</v>
      </c>
      <c r="B16" s="23" t="s">
        <v>198</v>
      </c>
      <c r="C16" s="23" t="s">
        <v>41</v>
      </c>
      <c r="D16" s="16">
        <v>167000</v>
      </c>
      <c r="E16" s="16">
        <v>150000</v>
      </c>
      <c r="F16" s="17">
        <v>35</v>
      </c>
      <c r="G16" s="17">
        <v>13</v>
      </c>
      <c r="H16" s="17">
        <v>8</v>
      </c>
      <c r="I16" s="17">
        <v>21</v>
      </c>
      <c r="J16" s="17">
        <v>2</v>
      </c>
      <c r="K16" s="17">
        <v>5</v>
      </c>
      <c r="L16" s="18">
        <f t="shared" si="0"/>
        <v>84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5" customFormat="1" ht="12.75" customHeight="1" x14ac:dyDescent="0.25">
      <c r="A17" s="15" t="s">
        <v>120</v>
      </c>
      <c r="B17" s="23" t="s">
        <v>199</v>
      </c>
      <c r="C17" s="23" t="s">
        <v>42</v>
      </c>
      <c r="D17" s="16">
        <v>315000</v>
      </c>
      <c r="E17" s="16">
        <v>150000</v>
      </c>
      <c r="F17" s="17">
        <v>33</v>
      </c>
      <c r="G17" s="17">
        <v>12</v>
      </c>
      <c r="H17" s="17">
        <v>8</v>
      </c>
      <c r="I17" s="17">
        <v>20</v>
      </c>
      <c r="J17" s="17">
        <v>2</v>
      </c>
      <c r="K17" s="17">
        <v>5</v>
      </c>
      <c r="L17" s="18">
        <f t="shared" si="0"/>
        <v>80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5" customFormat="1" ht="12.75" customHeight="1" x14ac:dyDescent="0.25">
      <c r="A18" s="15" t="s">
        <v>121</v>
      </c>
      <c r="B18" s="23" t="s">
        <v>200</v>
      </c>
      <c r="C18" s="23" t="s">
        <v>43</v>
      </c>
      <c r="D18" s="16">
        <v>300000</v>
      </c>
      <c r="E18" s="16">
        <v>150000</v>
      </c>
      <c r="F18" s="17">
        <v>38</v>
      </c>
      <c r="G18" s="17">
        <v>13</v>
      </c>
      <c r="H18" s="17">
        <v>8</v>
      </c>
      <c r="I18" s="17">
        <v>20</v>
      </c>
      <c r="J18" s="17">
        <v>1</v>
      </c>
      <c r="K18" s="17">
        <v>5</v>
      </c>
      <c r="L18" s="18">
        <f t="shared" si="0"/>
        <v>85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5" customFormat="1" ht="12.75" customHeight="1" x14ac:dyDescent="0.25">
      <c r="A19" s="15" t="s">
        <v>122</v>
      </c>
      <c r="B19" s="23" t="s">
        <v>201</v>
      </c>
      <c r="C19" s="23" t="s">
        <v>44</v>
      </c>
      <c r="D19" s="16">
        <v>167000</v>
      </c>
      <c r="E19" s="16">
        <v>150000</v>
      </c>
      <c r="F19" s="17">
        <v>15</v>
      </c>
      <c r="G19" s="17">
        <v>8</v>
      </c>
      <c r="H19" s="17">
        <v>8</v>
      </c>
      <c r="I19" s="17">
        <v>20</v>
      </c>
      <c r="J19" s="17">
        <v>1</v>
      </c>
      <c r="K19" s="17">
        <v>5</v>
      </c>
      <c r="L19" s="18">
        <f t="shared" si="0"/>
        <v>57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s="5" customFormat="1" ht="12.75" customHeight="1" x14ac:dyDescent="0.25">
      <c r="A20" s="15" t="s">
        <v>123</v>
      </c>
      <c r="B20" s="25" t="s">
        <v>202</v>
      </c>
      <c r="C20" s="23" t="s">
        <v>45</v>
      </c>
      <c r="D20" s="16">
        <v>234000</v>
      </c>
      <c r="E20" s="16">
        <v>150000</v>
      </c>
      <c r="F20" s="17">
        <v>25</v>
      </c>
      <c r="G20" s="17">
        <v>10</v>
      </c>
      <c r="H20" s="17">
        <v>9</v>
      </c>
      <c r="I20" s="17">
        <v>20</v>
      </c>
      <c r="J20" s="17">
        <v>2</v>
      </c>
      <c r="K20" s="17">
        <v>5</v>
      </c>
      <c r="L20" s="18">
        <f t="shared" si="0"/>
        <v>71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s="5" customFormat="1" ht="12.75" customHeight="1" x14ac:dyDescent="0.25">
      <c r="A21" s="15" t="s">
        <v>124</v>
      </c>
      <c r="B21" s="25" t="s">
        <v>203</v>
      </c>
      <c r="C21" s="23" t="s">
        <v>46</v>
      </c>
      <c r="D21" s="16">
        <v>167000</v>
      </c>
      <c r="E21" s="16">
        <v>150000</v>
      </c>
      <c r="F21" s="17">
        <v>33</v>
      </c>
      <c r="G21" s="17">
        <v>12</v>
      </c>
      <c r="H21" s="17">
        <v>7</v>
      </c>
      <c r="I21" s="17">
        <v>20</v>
      </c>
      <c r="J21" s="17">
        <v>3</v>
      </c>
      <c r="K21" s="17">
        <v>5</v>
      </c>
      <c r="L21" s="18">
        <f t="shared" si="0"/>
        <v>80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s="5" customFormat="1" ht="12.75" customHeight="1" x14ac:dyDescent="0.25">
      <c r="A22" s="15" t="s">
        <v>125</v>
      </c>
      <c r="B22" s="23" t="s">
        <v>204</v>
      </c>
      <c r="C22" s="23" t="s">
        <v>47</v>
      </c>
      <c r="D22" s="16">
        <v>216000</v>
      </c>
      <c r="E22" s="16">
        <v>150000</v>
      </c>
      <c r="F22" s="17">
        <v>13</v>
      </c>
      <c r="G22" s="17">
        <v>7</v>
      </c>
      <c r="H22" s="17">
        <v>8</v>
      </c>
      <c r="I22" s="17">
        <v>20</v>
      </c>
      <c r="J22" s="17">
        <v>2</v>
      </c>
      <c r="K22" s="17">
        <v>5</v>
      </c>
      <c r="L22" s="18">
        <f t="shared" si="0"/>
        <v>55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s="5" customFormat="1" ht="12.75" customHeight="1" x14ac:dyDescent="0.25">
      <c r="A23" s="15" t="s">
        <v>126</v>
      </c>
      <c r="B23" s="23" t="s">
        <v>205</v>
      </c>
      <c r="C23" s="23" t="s">
        <v>48</v>
      </c>
      <c r="D23" s="16">
        <v>180000</v>
      </c>
      <c r="E23" s="16">
        <v>150000</v>
      </c>
      <c r="F23" s="17">
        <v>36</v>
      </c>
      <c r="G23" s="17">
        <v>12</v>
      </c>
      <c r="H23" s="17">
        <v>8</v>
      </c>
      <c r="I23" s="17">
        <v>20</v>
      </c>
      <c r="J23" s="17">
        <v>3</v>
      </c>
      <c r="K23" s="17">
        <v>5</v>
      </c>
      <c r="L23" s="18">
        <f t="shared" si="0"/>
        <v>84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5" customFormat="1" ht="12.75" customHeight="1" x14ac:dyDescent="0.25">
      <c r="A24" s="15" t="s">
        <v>127</v>
      </c>
      <c r="B24" s="23" t="s">
        <v>206</v>
      </c>
      <c r="C24" s="23" t="s">
        <v>49</v>
      </c>
      <c r="D24" s="16">
        <v>167000</v>
      </c>
      <c r="E24" s="16">
        <v>150000</v>
      </c>
      <c r="F24" s="17">
        <v>13</v>
      </c>
      <c r="G24" s="17">
        <v>6</v>
      </c>
      <c r="H24" s="17">
        <v>7</v>
      </c>
      <c r="I24" s="17">
        <v>20</v>
      </c>
      <c r="J24" s="17">
        <v>1</v>
      </c>
      <c r="K24" s="17">
        <v>5</v>
      </c>
      <c r="L24" s="18">
        <f t="shared" si="0"/>
        <v>52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</row>
    <row r="25" spans="1:63" s="5" customFormat="1" ht="12.75" customHeight="1" x14ac:dyDescent="0.25">
      <c r="A25" s="15" t="s">
        <v>128</v>
      </c>
      <c r="B25" s="23" t="s">
        <v>207</v>
      </c>
      <c r="C25" s="23" t="s">
        <v>50</v>
      </c>
      <c r="D25" s="16">
        <v>166700</v>
      </c>
      <c r="E25" s="16">
        <v>150000</v>
      </c>
      <c r="F25" s="17">
        <v>18</v>
      </c>
      <c r="G25" s="17">
        <v>10</v>
      </c>
      <c r="H25" s="17">
        <v>7</v>
      </c>
      <c r="I25" s="17">
        <v>20</v>
      </c>
      <c r="J25" s="17">
        <v>0</v>
      </c>
      <c r="K25" s="17">
        <v>5</v>
      </c>
      <c r="L25" s="18">
        <f t="shared" si="0"/>
        <v>60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</row>
    <row r="26" spans="1:63" s="5" customFormat="1" ht="12.75" customHeight="1" x14ac:dyDescent="0.25">
      <c r="A26" s="15" t="s">
        <v>129</v>
      </c>
      <c r="B26" s="23" t="s">
        <v>208</v>
      </c>
      <c r="C26" s="23" t="s">
        <v>51</v>
      </c>
      <c r="D26" s="16">
        <v>170000</v>
      </c>
      <c r="E26" s="16">
        <v>150000</v>
      </c>
      <c r="F26" s="17">
        <v>30</v>
      </c>
      <c r="G26" s="17">
        <v>10</v>
      </c>
      <c r="H26" s="17">
        <v>8</v>
      </c>
      <c r="I26" s="17">
        <v>20</v>
      </c>
      <c r="J26" s="17">
        <v>1</v>
      </c>
      <c r="K26" s="17">
        <v>5</v>
      </c>
      <c r="L26" s="18">
        <f t="shared" si="0"/>
        <v>74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s="5" customFormat="1" ht="12.75" customHeight="1" x14ac:dyDescent="0.25">
      <c r="A27" s="15" t="s">
        <v>130</v>
      </c>
      <c r="B27" s="23" t="s">
        <v>208</v>
      </c>
      <c r="C27" s="23" t="s">
        <v>52</v>
      </c>
      <c r="D27" s="16">
        <v>290000</v>
      </c>
      <c r="E27" s="16">
        <v>150000</v>
      </c>
      <c r="F27" s="17">
        <v>32</v>
      </c>
      <c r="G27" s="17">
        <v>10</v>
      </c>
      <c r="H27" s="17">
        <v>8</v>
      </c>
      <c r="I27" s="17">
        <v>16</v>
      </c>
      <c r="J27" s="17">
        <v>1</v>
      </c>
      <c r="K27" s="17">
        <v>5</v>
      </c>
      <c r="L27" s="18">
        <f t="shared" si="0"/>
        <v>72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s="5" customFormat="1" ht="12.75" customHeight="1" x14ac:dyDescent="0.25">
      <c r="A28" s="15" t="s">
        <v>131</v>
      </c>
      <c r="B28" s="23" t="s">
        <v>209</v>
      </c>
      <c r="C28" s="23" t="s">
        <v>53</v>
      </c>
      <c r="D28" s="16">
        <v>170000</v>
      </c>
      <c r="E28" s="16">
        <v>150000</v>
      </c>
      <c r="F28" s="17">
        <v>34</v>
      </c>
      <c r="G28" s="17">
        <v>13</v>
      </c>
      <c r="H28" s="17">
        <v>9</v>
      </c>
      <c r="I28" s="17">
        <v>20</v>
      </c>
      <c r="J28" s="17">
        <v>1</v>
      </c>
      <c r="K28" s="17">
        <v>4</v>
      </c>
      <c r="L28" s="18">
        <f t="shared" si="0"/>
        <v>81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s="5" customFormat="1" ht="12.75" customHeight="1" x14ac:dyDescent="0.25">
      <c r="A29" s="15" t="s">
        <v>132</v>
      </c>
      <c r="B29" s="23" t="s">
        <v>210</v>
      </c>
      <c r="C29" s="23" t="s">
        <v>54</v>
      </c>
      <c r="D29" s="16">
        <v>170000</v>
      </c>
      <c r="E29" s="16">
        <v>150000</v>
      </c>
      <c r="F29" s="17">
        <v>15</v>
      </c>
      <c r="G29" s="17">
        <v>8</v>
      </c>
      <c r="H29" s="17">
        <v>7</v>
      </c>
      <c r="I29" s="17">
        <v>20</v>
      </c>
      <c r="J29" s="17">
        <v>0</v>
      </c>
      <c r="K29" s="17">
        <v>5</v>
      </c>
      <c r="L29" s="18">
        <f t="shared" si="0"/>
        <v>55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s="5" customFormat="1" ht="12.75" customHeight="1" x14ac:dyDescent="0.25">
      <c r="A30" s="15" t="s">
        <v>133</v>
      </c>
      <c r="B30" s="23" t="s">
        <v>211</v>
      </c>
      <c r="C30" s="23" t="s">
        <v>55</v>
      </c>
      <c r="D30" s="16">
        <v>167000</v>
      </c>
      <c r="E30" s="16">
        <v>150000</v>
      </c>
      <c r="F30" s="17">
        <v>15</v>
      </c>
      <c r="G30" s="17">
        <v>8</v>
      </c>
      <c r="H30" s="17">
        <v>6</v>
      </c>
      <c r="I30" s="17">
        <v>20</v>
      </c>
      <c r="J30" s="17">
        <v>0</v>
      </c>
      <c r="K30" s="17">
        <v>5</v>
      </c>
      <c r="L30" s="18">
        <f t="shared" si="0"/>
        <v>54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s="5" customFormat="1" ht="12.75" customHeight="1" x14ac:dyDescent="0.25">
      <c r="A31" s="15" t="s">
        <v>134</v>
      </c>
      <c r="B31" s="23" t="s">
        <v>212</v>
      </c>
      <c r="C31" s="23" t="s">
        <v>56</v>
      </c>
      <c r="D31" s="16">
        <v>166700</v>
      </c>
      <c r="E31" s="16">
        <v>150000</v>
      </c>
      <c r="F31" s="17">
        <v>15</v>
      </c>
      <c r="G31" s="17">
        <v>8</v>
      </c>
      <c r="H31" s="17">
        <v>7</v>
      </c>
      <c r="I31" s="17">
        <v>20</v>
      </c>
      <c r="J31" s="17">
        <v>1</v>
      </c>
      <c r="K31" s="17">
        <v>5</v>
      </c>
      <c r="L31" s="18">
        <f t="shared" si="0"/>
        <v>56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s="5" customFormat="1" ht="12.75" customHeight="1" x14ac:dyDescent="0.25">
      <c r="A32" s="15" t="s">
        <v>135</v>
      </c>
      <c r="B32" s="23" t="s">
        <v>213</v>
      </c>
      <c r="C32" s="23" t="s">
        <v>57</v>
      </c>
      <c r="D32" s="16">
        <v>180000</v>
      </c>
      <c r="E32" s="16">
        <v>150000</v>
      </c>
      <c r="F32" s="17">
        <v>17</v>
      </c>
      <c r="G32" s="17">
        <v>8</v>
      </c>
      <c r="H32" s="17">
        <v>6</v>
      </c>
      <c r="I32" s="17">
        <v>20</v>
      </c>
      <c r="J32" s="17">
        <v>0</v>
      </c>
      <c r="K32" s="17">
        <v>5</v>
      </c>
      <c r="L32" s="18">
        <f t="shared" si="0"/>
        <v>56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s="5" customFormat="1" ht="12.75" customHeight="1" x14ac:dyDescent="0.25">
      <c r="A33" s="15" t="s">
        <v>136</v>
      </c>
      <c r="B33" s="23" t="s">
        <v>214</v>
      </c>
      <c r="C33" s="23" t="s">
        <v>58</v>
      </c>
      <c r="D33" s="22">
        <v>166666</v>
      </c>
      <c r="E33" s="22">
        <v>150000</v>
      </c>
      <c r="F33" s="17">
        <v>39</v>
      </c>
      <c r="G33" s="17">
        <v>14</v>
      </c>
      <c r="H33" s="17">
        <v>6</v>
      </c>
      <c r="I33" s="17">
        <v>20</v>
      </c>
      <c r="J33" s="17">
        <v>1</v>
      </c>
      <c r="K33" s="17">
        <v>5</v>
      </c>
      <c r="L33" s="18">
        <f t="shared" si="0"/>
        <v>85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s="5" customFormat="1" ht="12.75" customHeight="1" x14ac:dyDescent="0.25">
      <c r="A34" s="15" t="s">
        <v>137</v>
      </c>
      <c r="B34" s="23" t="s">
        <v>215</v>
      </c>
      <c r="C34" s="23" t="s">
        <v>59</v>
      </c>
      <c r="D34" s="22">
        <v>250000</v>
      </c>
      <c r="E34" s="22">
        <v>150000</v>
      </c>
      <c r="F34" s="17">
        <v>29</v>
      </c>
      <c r="G34" s="17">
        <v>10</v>
      </c>
      <c r="H34" s="17">
        <v>7</v>
      </c>
      <c r="I34" s="17">
        <v>20</v>
      </c>
      <c r="J34" s="17">
        <v>0</v>
      </c>
      <c r="K34" s="17">
        <v>5</v>
      </c>
      <c r="L34" s="18">
        <f t="shared" si="0"/>
        <v>71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s="5" customFormat="1" ht="12.75" customHeight="1" x14ac:dyDescent="0.25">
      <c r="A35" s="15" t="s">
        <v>138</v>
      </c>
      <c r="B35" s="23" t="s">
        <v>216</v>
      </c>
      <c r="C35" s="23" t="s">
        <v>60</v>
      </c>
      <c r="D35" s="16">
        <v>167000</v>
      </c>
      <c r="E35" s="16">
        <v>150000</v>
      </c>
      <c r="F35" s="17">
        <v>15</v>
      </c>
      <c r="G35" s="17">
        <v>8</v>
      </c>
      <c r="H35" s="17">
        <v>7</v>
      </c>
      <c r="I35" s="17">
        <v>20</v>
      </c>
      <c r="J35" s="17">
        <v>0</v>
      </c>
      <c r="K35" s="17">
        <v>5</v>
      </c>
      <c r="L35" s="18">
        <f t="shared" si="0"/>
        <v>55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s="5" customFormat="1" ht="12.75" customHeight="1" x14ac:dyDescent="0.25">
      <c r="A36" s="15" t="s">
        <v>139</v>
      </c>
      <c r="B36" s="23" t="s">
        <v>217</v>
      </c>
      <c r="C36" s="23" t="s">
        <v>61</v>
      </c>
      <c r="D36" s="16">
        <v>185000</v>
      </c>
      <c r="E36" s="16">
        <v>150000</v>
      </c>
      <c r="F36" s="17">
        <v>15</v>
      </c>
      <c r="G36" s="17">
        <v>8</v>
      </c>
      <c r="H36" s="17">
        <v>8</v>
      </c>
      <c r="I36" s="17">
        <v>20</v>
      </c>
      <c r="J36" s="17">
        <v>1</v>
      </c>
      <c r="K36" s="17">
        <v>5</v>
      </c>
      <c r="L36" s="18">
        <f t="shared" si="0"/>
        <v>57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s="5" customFormat="1" ht="12.75" customHeight="1" x14ac:dyDescent="0.25">
      <c r="A37" s="15" t="s">
        <v>140</v>
      </c>
      <c r="B37" s="23" t="s">
        <v>218</v>
      </c>
      <c r="C37" s="23" t="s">
        <v>62</v>
      </c>
      <c r="D37" s="16">
        <v>167000</v>
      </c>
      <c r="E37" s="16">
        <v>150000</v>
      </c>
      <c r="F37" s="17">
        <v>35</v>
      </c>
      <c r="G37" s="17">
        <v>12</v>
      </c>
      <c r="H37" s="17">
        <v>8</v>
      </c>
      <c r="I37" s="17">
        <v>20</v>
      </c>
      <c r="J37" s="17">
        <v>1</v>
      </c>
      <c r="K37" s="17">
        <v>5</v>
      </c>
      <c r="L37" s="18">
        <f t="shared" si="0"/>
        <v>81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s="5" customFormat="1" ht="12.75" customHeight="1" x14ac:dyDescent="0.25">
      <c r="A38" s="15" t="s">
        <v>141</v>
      </c>
      <c r="B38" s="23" t="s">
        <v>219</v>
      </c>
      <c r="C38" s="23" t="s">
        <v>63</v>
      </c>
      <c r="D38" s="16">
        <v>167000</v>
      </c>
      <c r="E38" s="16">
        <v>150000</v>
      </c>
      <c r="F38" s="17">
        <v>22</v>
      </c>
      <c r="G38" s="17">
        <v>9</v>
      </c>
      <c r="H38" s="17">
        <v>8</v>
      </c>
      <c r="I38" s="17">
        <v>20</v>
      </c>
      <c r="J38" s="17">
        <v>2</v>
      </c>
      <c r="K38" s="17">
        <v>5</v>
      </c>
      <c r="L38" s="18">
        <f t="shared" si="0"/>
        <v>66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s="5" customFormat="1" ht="12.75" customHeight="1" x14ac:dyDescent="0.25">
      <c r="A39" s="15" t="s">
        <v>142</v>
      </c>
      <c r="B39" s="25" t="s">
        <v>220</v>
      </c>
      <c r="C39" s="23" t="s">
        <v>64</v>
      </c>
      <c r="D39" s="16">
        <v>167000</v>
      </c>
      <c r="E39" s="16">
        <v>150000</v>
      </c>
      <c r="F39" s="17">
        <v>10</v>
      </c>
      <c r="G39" s="17">
        <v>8</v>
      </c>
      <c r="H39" s="17">
        <v>6</v>
      </c>
      <c r="I39" s="17">
        <v>20</v>
      </c>
      <c r="J39" s="17">
        <v>3</v>
      </c>
      <c r="K39" s="17">
        <v>5</v>
      </c>
      <c r="L39" s="18">
        <f t="shared" si="0"/>
        <v>52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s="5" customFormat="1" ht="12.75" customHeight="1" x14ac:dyDescent="0.25">
      <c r="A40" s="15" t="s">
        <v>143</v>
      </c>
      <c r="B40" s="23" t="s">
        <v>221</v>
      </c>
      <c r="C40" s="23" t="s">
        <v>65</v>
      </c>
      <c r="D40" s="16">
        <v>185500</v>
      </c>
      <c r="E40" s="16">
        <v>150000</v>
      </c>
      <c r="F40" s="17">
        <v>34</v>
      </c>
      <c r="G40" s="17">
        <v>13</v>
      </c>
      <c r="H40" s="17">
        <v>9</v>
      </c>
      <c r="I40" s="17">
        <v>20</v>
      </c>
      <c r="J40" s="17">
        <v>3</v>
      </c>
      <c r="K40" s="17">
        <v>5</v>
      </c>
      <c r="L40" s="18">
        <f t="shared" si="0"/>
        <v>84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s="5" customFormat="1" ht="12.75" customHeight="1" x14ac:dyDescent="0.25">
      <c r="A41" s="15" t="s">
        <v>144</v>
      </c>
      <c r="B41" s="23" t="s">
        <v>222</v>
      </c>
      <c r="C41" s="23" t="s">
        <v>66</v>
      </c>
      <c r="D41" s="16">
        <v>180000</v>
      </c>
      <c r="E41" s="16">
        <v>150000</v>
      </c>
      <c r="F41" s="17">
        <v>15</v>
      </c>
      <c r="G41" s="17">
        <v>9</v>
      </c>
      <c r="H41" s="17">
        <v>6</v>
      </c>
      <c r="I41" s="17">
        <v>20</v>
      </c>
      <c r="J41" s="17">
        <v>0</v>
      </c>
      <c r="K41" s="17">
        <v>5</v>
      </c>
      <c r="L41" s="18">
        <f t="shared" si="0"/>
        <v>55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s="5" customFormat="1" ht="12.75" customHeight="1" x14ac:dyDescent="0.25">
      <c r="A42" s="15" t="s">
        <v>145</v>
      </c>
      <c r="B42" s="23" t="s">
        <v>223</v>
      </c>
      <c r="C42" s="23" t="s">
        <v>67</v>
      </c>
      <c r="D42" s="16">
        <v>300000</v>
      </c>
      <c r="E42" s="16">
        <v>150000</v>
      </c>
      <c r="F42" s="17">
        <v>15</v>
      </c>
      <c r="G42" s="17">
        <v>8</v>
      </c>
      <c r="H42" s="17">
        <v>7</v>
      </c>
      <c r="I42" s="17">
        <v>20</v>
      </c>
      <c r="J42" s="17">
        <v>3</v>
      </c>
      <c r="K42" s="17">
        <v>5</v>
      </c>
      <c r="L42" s="18">
        <f t="shared" si="0"/>
        <v>58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s="5" customFormat="1" ht="12.6" x14ac:dyDescent="0.25">
      <c r="A43" s="15" t="s">
        <v>146</v>
      </c>
      <c r="B43" s="23" t="s">
        <v>224</v>
      </c>
      <c r="C43" s="23" t="s">
        <v>68</v>
      </c>
      <c r="D43" s="16">
        <v>500000</v>
      </c>
      <c r="E43" s="16">
        <v>150000</v>
      </c>
      <c r="F43" s="17">
        <v>15</v>
      </c>
      <c r="G43" s="17">
        <v>8</v>
      </c>
      <c r="H43" s="17">
        <v>7</v>
      </c>
      <c r="I43" s="17">
        <v>20</v>
      </c>
      <c r="J43" s="17">
        <v>0</v>
      </c>
      <c r="K43" s="17">
        <v>5</v>
      </c>
      <c r="L43" s="18">
        <f t="shared" si="0"/>
        <v>55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s="5" customFormat="1" ht="12.75" customHeight="1" x14ac:dyDescent="0.25">
      <c r="A44" s="15" t="s">
        <v>147</v>
      </c>
      <c r="B44" s="23" t="s">
        <v>225</v>
      </c>
      <c r="C44" s="23" t="s">
        <v>69</v>
      </c>
      <c r="D44" s="16">
        <v>170000</v>
      </c>
      <c r="E44" s="16">
        <v>150000</v>
      </c>
      <c r="F44" s="17">
        <v>19</v>
      </c>
      <c r="G44" s="17">
        <v>8</v>
      </c>
      <c r="H44" s="17">
        <v>6</v>
      </c>
      <c r="I44" s="17">
        <v>20</v>
      </c>
      <c r="J44" s="17">
        <v>0</v>
      </c>
      <c r="K44" s="17">
        <v>5</v>
      </c>
      <c r="L44" s="18">
        <f t="shared" si="0"/>
        <v>58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s="5" customFormat="1" ht="12.75" customHeight="1" x14ac:dyDescent="0.25">
      <c r="A45" s="15" t="s">
        <v>148</v>
      </c>
      <c r="B45" s="23" t="s">
        <v>226</v>
      </c>
      <c r="C45" s="23" t="s">
        <v>70</v>
      </c>
      <c r="D45" s="16">
        <v>194000</v>
      </c>
      <c r="E45" s="16">
        <v>140000</v>
      </c>
      <c r="F45" s="17">
        <v>30</v>
      </c>
      <c r="G45" s="17">
        <v>8</v>
      </c>
      <c r="H45" s="17">
        <v>6</v>
      </c>
      <c r="I45" s="17">
        <v>20</v>
      </c>
      <c r="J45" s="17">
        <v>2</v>
      </c>
      <c r="K45" s="17">
        <v>5</v>
      </c>
      <c r="L45" s="18">
        <f t="shared" si="0"/>
        <v>71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s="5" customFormat="1" ht="12.75" customHeight="1" x14ac:dyDescent="0.25">
      <c r="A46" s="15" t="s">
        <v>149</v>
      </c>
      <c r="B46" s="23" t="s">
        <v>227</v>
      </c>
      <c r="C46" s="24" t="s">
        <v>71</v>
      </c>
      <c r="D46" s="16">
        <v>170000</v>
      </c>
      <c r="E46" s="16">
        <v>150000</v>
      </c>
      <c r="F46" s="17">
        <v>35</v>
      </c>
      <c r="G46" s="17">
        <v>12</v>
      </c>
      <c r="H46" s="17">
        <v>8</v>
      </c>
      <c r="I46" s="17">
        <v>20</v>
      </c>
      <c r="J46" s="17">
        <v>0</v>
      </c>
      <c r="K46" s="17">
        <v>5</v>
      </c>
      <c r="L46" s="18">
        <f t="shared" si="0"/>
        <v>80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s="5" customFormat="1" ht="12.75" customHeight="1" x14ac:dyDescent="0.25">
      <c r="A47" s="15" t="s">
        <v>150</v>
      </c>
      <c r="B47" s="23" t="s">
        <v>228</v>
      </c>
      <c r="C47" s="24" t="s">
        <v>72</v>
      </c>
      <c r="D47" s="16">
        <v>258000</v>
      </c>
      <c r="E47" s="16">
        <v>129000</v>
      </c>
      <c r="F47" s="17">
        <v>15</v>
      </c>
      <c r="G47" s="17">
        <v>8</v>
      </c>
      <c r="H47" s="17">
        <v>7</v>
      </c>
      <c r="I47" s="17">
        <v>20</v>
      </c>
      <c r="J47" s="17">
        <v>0</v>
      </c>
      <c r="K47" s="17">
        <v>5</v>
      </c>
      <c r="L47" s="18">
        <f t="shared" si="0"/>
        <v>55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s="5" customFormat="1" ht="12.75" customHeight="1" x14ac:dyDescent="0.25">
      <c r="A48" s="15" t="s">
        <v>151</v>
      </c>
      <c r="B48" s="23" t="s">
        <v>229</v>
      </c>
      <c r="C48" s="24" t="s">
        <v>73</v>
      </c>
      <c r="D48" s="16">
        <v>250000</v>
      </c>
      <c r="E48" s="16">
        <v>150000</v>
      </c>
      <c r="F48" s="17">
        <v>15</v>
      </c>
      <c r="G48" s="17">
        <v>8</v>
      </c>
      <c r="H48" s="17">
        <v>6</v>
      </c>
      <c r="I48" s="17">
        <v>20</v>
      </c>
      <c r="J48" s="17">
        <v>0</v>
      </c>
      <c r="K48" s="17">
        <v>5</v>
      </c>
      <c r="L48" s="18">
        <f t="shared" si="0"/>
        <v>54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5" customFormat="1" ht="12.75" customHeight="1" x14ac:dyDescent="0.25">
      <c r="A49" s="15" t="s">
        <v>152</v>
      </c>
      <c r="B49" s="23" t="s">
        <v>230</v>
      </c>
      <c r="C49" s="24" t="s">
        <v>74</v>
      </c>
      <c r="D49" s="16">
        <v>180000</v>
      </c>
      <c r="E49" s="16">
        <v>150000</v>
      </c>
      <c r="F49" s="17">
        <v>14</v>
      </c>
      <c r="G49" s="17">
        <v>8</v>
      </c>
      <c r="H49" s="17">
        <v>9</v>
      </c>
      <c r="I49" s="17">
        <v>20</v>
      </c>
      <c r="J49" s="17">
        <v>1</v>
      </c>
      <c r="K49" s="17">
        <v>5</v>
      </c>
      <c r="L49" s="18">
        <f t="shared" si="0"/>
        <v>57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s="5" customFormat="1" ht="12.75" customHeight="1" x14ac:dyDescent="0.25">
      <c r="A50" s="15" t="s">
        <v>153</v>
      </c>
      <c r="B50" s="25" t="s">
        <v>231</v>
      </c>
      <c r="C50" s="24" t="s">
        <v>75</v>
      </c>
      <c r="D50" s="16">
        <v>165500</v>
      </c>
      <c r="E50" s="16">
        <v>150000</v>
      </c>
      <c r="F50" s="17">
        <v>17</v>
      </c>
      <c r="G50" s="17">
        <v>8</v>
      </c>
      <c r="H50" s="17">
        <v>8</v>
      </c>
      <c r="I50" s="17">
        <v>20</v>
      </c>
      <c r="J50" s="17">
        <v>1</v>
      </c>
      <c r="K50" s="17">
        <v>5</v>
      </c>
      <c r="L50" s="18">
        <f t="shared" si="0"/>
        <v>59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</row>
    <row r="51" spans="1:63" s="5" customFormat="1" ht="12.75" customHeight="1" x14ac:dyDescent="0.25">
      <c r="A51" s="15" t="s">
        <v>154</v>
      </c>
      <c r="B51" s="25" t="s">
        <v>232</v>
      </c>
      <c r="C51" s="24" t="s">
        <v>76</v>
      </c>
      <c r="D51" s="16">
        <v>300000</v>
      </c>
      <c r="E51" s="16">
        <v>150000</v>
      </c>
      <c r="F51" s="17">
        <v>34</v>
      </c>
      <c r="G51" s="17">
        <v>12</v>
      </c>
      <c r="H51" s="17">
        <v>9</v>
      </c>
      <c r="I51" s="17">
        <v>20</v>
      </c>
      <c r="J51" s="17">
        <v>5</v>
      </c>
      <c r="K51" s="17">
        <v>5</v>
      </c>
      <c r="L51" s="18">
        <f t="shared" si="0"/>
        <v>85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s="5" customFormat="1" ht="12.75" customHeight="1" x14ac:dyDescent="0.25">
      <c r="A52" s="15" t="s">
        <v>155</v>
      </c>
      <c r="B52" s="25" t="s">
        <v>233</v>
      </c>
      <c r="C52" s="24" t="s">
        <v>77</v>
      </c>
      <c r="D52" s="16">
        <v>180000</v>
      </c>
      <c r="E52" s="16">
        <v>150000</v>
      </c>
      <c r="F52" s="17">
        <v>35</v>
      </c>
      <c r="G52" s="17">
        <v>13</v>
      </c>
      <c r="H52" s="17">
        <v>7</v>
      </c>
      <c r="I52" s="17">
        <v>20</v>
      </c>
      <c r="J52" s="17">
        <v>0</v>
      </c>
      <c r="K52" s="17">
        <v>5</v>
      </c>
      <c r="L52" s="18">
        <f t="shared" si="0"/>
        <v>80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5" customFormat="1" ht="12.75" customHeight="1" x14ac:dyDescent="0.25">
      <c r="A53" s="15" t="s">
        <v>156</v>
      </c>
      <c r="B53" s="25" t="s">
        <v>234</v>
      </c>
      <c r="C53" s="24" t="s">
        <v>78</v>
      </c>
      <c r="D53" s="16">
        <v>261551</v>
      </c>
      <c r="E53" s="16">
        <v>150000</v>
      </c>
      <c r="F53" s="17">
        <v>16</v>
      </c>
      <c r="G53" s="17">
        <v>8</v>
      </c>
      <c r="H53" s="17">
        <v>6</v>
      </c>
      <c r="I53" s="17">
        <v>15</v>
      </c>
      <c r="J53" s="17">
        <v>0</v>
      </c>
      <c r="K53" s="17">
        <v>3</v>
      </c>
      <c r="L53" s="18">
        <f t="shared" si="0"/>
        <v>48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s="5" customFormat="1" ht="12.75" customHeight="1" x14ac:dyDescent="0.25">
      <c r="A54" s="15" t="s">
        <v>157</v>
      </c>
      <c r="B54" s="25" t="s">
        <v>235</v>
      </c>
      <c r="C54" s="24" t="s">
        <v>79</v>
      </c>
      <c r="D54" s="16">
        <v>200000</v>
      </c>
      <c r="E54" s="16">
        <v>150000</v>
      </c>
      <c r="F54" s="17">
        <v>15</v>
      </c>
      <c r="G54" s="17">
        <v>9</v>
      </c>
      <c r="H54" s="17">
        <v>7</v>
      </c>
      <c r="I54" s="17">
        <v>20</v>
      </c>
      <c r="J54" s="17">
        <v>2</v>
      </c>
      <c r="K54" s="17">
        <v>5</v>
      </c>
      <c r="L54" s="18">
        <f t="shared" si="0"/>
        <v>58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</row>
    <row r="55" spans="1:63" s="5" customFormat="1" ht="12.75" customHeight="1" x14ac:dyDescent="0.25">
      <c r="A55" s="15" t="s">
        <v>158</v>
      </c>
      <c r="B55" s="25" t="s">
        <v>236</v>
      </c>
      <c r="C55" s="24" t="s">
        <v>80</v>
      </c>
      <c r="D55" s="16">
        <v>170000</v>
      </c>
      <c r="E55" s="16">
        <v>150000</v>
      </c>
      <c r="F55" s="17">
        <v>17</v>
      </c>
      <c r="G55" s="17">
        <v>8</v>
      </c>
      <c r="H55" s="17">
        <v>6</v>
      </c>
      <c r="I55" s="17">
        <v>20</v>
      </c>
      <c r="J55" s="17">
        <v>0</v>
      </c>
      <c r="K55" s="17">
        <v>5</v>
      </c>
      <c r="L55" s="18">
        <f t="shared" si="0"/>
        <v>56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</row>
    <row r="56" spans="1:63" s="5" customFormat="1" ht="12.75" customHeight="1" x14ac:dyDescent="0.25">
      <c r="A56" s="15" t="s">
        <v>159</v>
      </c>
      <c r="B56" s="25" t="s">
        <v>237</v>
      </c>
      <c r="C56" s="24" t="s">
        <v>81</v>
      </c>
      <c r="D56" s="16">
        <v>180000</v>
      </c>
      <c r="E56" s="16">
        <v>150000</v>
      </c>
      <c r="F56" s="17">
        <v>36</v>
      </c>
      <c r="G56" s="17">
        <v>13</v>
      </c>
      <c r="H56" s="17">
        <v>7</v>
      </c>
      <c r="I56" s="17">
        <v>20</v>
      </c>
      <c r="J56" s="17">
        <v>2</v>
      </c>
      <c r="K56" s="17">
        <v>5</v>
      </c>
      <c r="L56" s="18">
        <f t="shared" si="0"/>
        <v>83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</row>
    <row r="57" spans="1:63" s="5" customFormat="1" ht="12.75" customHeight="1" x14ac:dyDescent="0.25">
      <c r="A57" s="15" t="s">
        <v>160</v>
      </c>
      <c r="B57" s="24" t="s">
        <v>238</v>
      </c>
      <c r="C57" s="24" t="s">
        <v>82</v>
      </c>
      <c r="D57" s="16">
        <v>180000</v>
      </c>
      <c r="E57" s="16">
        <v>150000</v>
      </c>
      <c r="F57" s="17">
        <v>20</v>
      </c>
      <c r="G57" s="17">
        <v>9</v>
      </c>
      <c r="H57" s="17">
        <v>6</v>
      </c>
      <c r="I57" s="17">
        <v>20</v>
      </c>
      <c r="J57" s="17">
        <v>0</v>
      </c>
      <c r="K57" s="17">
        <v>5</v>
      </c>
      <c r="L57" s="18">
        <f t="shared" si="0"/>
        <v>60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s="5" customFormat="1" ht="12.75" customHeight="1" x14ac:dyDescent="0.25">
      <c r="A58" s="15" t="s">
        <v>161</v>
      </c>
      <c r="B58" s="24" t="s">
        <v>239</v>
      </c>
      <c r="C58" s="24" t="s">
        <v>83</v>
      </c>
      <c r="D58" s="16">
        <v>170000</v>
      </c>
      <c r="E58" s="16">
        <v>150000</v>
      </c>
      <c r="F58" s="17">
        <v>16</v>
      </c>
      <c r="G58" s="17">
        <v>8</v>
      </c>
      <c r="H58" s="17">
        <v>8</v>
      </c>
      <c r="I58" s="17">
        <v>20</v>
      </c>
      <c r="J58" s="17">
        <v>4</v>
      </c>
      <c r="K58" s="17">
        <v>5</v>
      </c>
      <c r="L58" s="18">
        <f t="shared" si="0"/>
        <v>61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s="5" customFormat="1" ht="12.75" customHeight="1" x14ac:dyDescent="0.25">
      <c r="A59" s="15" t="s">
        <v>162</v>
      </c>
      <c r="B59" s="23" t="s">
        <v>240</v>
      </c>
      <c r="C59" s="24" t="s">
        <v>84</v>
      </c>
      <c r="D59" s="16">
        <v>180000</v>
      </c>
      <c r="E59" s="16">
        <v>150000</v>
      </c>
      <c r="F59" s="17">
        <v>34</v>
      </c>
      <c r="G59" s="17">
        <v>11</v>
      </c>
      <c r="H59" s="17">
        <v>9</v>
      </c>
      <c r="I59" s="17">
        <v>20</v>
      </c>
      <c r="J59" s="17">
        <v>4</v>
      </c>
      <c r="K59" s="17">
        <v>5</v>
      </c>
      <c r="L59" s="18">
        <f t="shared" si="0"/>
        <v>83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s="5" customFormat="1" ht="12.75" customHeight="1" x14ac:dyDescent="0.25">
      <c r="A60" s="15" t="s">
        <v>163</v>
      </c>
      <c r="B60" s="23" t="s">
        <v>241</v>
      </c>
      <c r="C60" s="23" t="s">
        <v>85</v>
      </c>
      <c r="D60" s="16">
        <v>210000</v>
      </c>
      <c r="E60" s="16">
        <v>150000</v>
      </c>
      <c r="F60" s="17">
        <v>34</v>
      </c>
      <c r="G60" s="17">
        <v>9</v>
      </c>
      <c r="H60" s="17">
        <v>8</v>
      </c>
      <c r="I60" s="17">
        <v>20</v>
      </c>
      <c r="J60" s="17">
        <v>1</v>
      </c>
      <c r="K60" s="17">
        <v>5</v>
      </c>
      <c r="L60" s="18">
        <f t="shared" si="0"/>
        <v>77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s="5" customFormat="1" ht="12.75" customHeight="1" x14ac:dyDescent="0.25">
      <c r="A61" s="15" t="s">
        <v>164</v>
      </c>
      <c r="B61" s="23" t="s">
        <v>242</v>
      </c>
      <c r="C61" s="23" t="s">
        <v>86</v>
      </c>
      <c r="D61" s="16">
        <v>170000</v>
      </c>
      <c r="E61" s="16">
        <v>150000</v>
      </c>
      <c r="F61" s="17">
        <v>28</v>
      </c>
      <c r="G61" s="17">
        <v>12</v>
      </c>
      <c r="H61" s="17">
        <v>7</v>
      </c>
      <c r="I61" s="17">
        <v>20</v>
      </c>
      <c r="J61" s="17">
        <v>0</v>
      </c>
      <c r="K61" s="17">
        <v>5</v>
      </c>
      <c r="L61" s="18">
        <f t="shared" si="0"/>
        <v>72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s="5" customFormat="1" ht="12.75" customHeight="1" x14ac:dyDescent="0.25">
      <c r="A62" s="15" t="s">
        <v>165</v>
      </c>
      <c r="B62" s="24" t="s">
        <v>243</v>
      </c>
      <c r="C62" s="23" t="s">
        <v>87</v>
      </c>
      <c r="D62" s="16">
        <v>180000</v>
      </c>
      <c r="E62" s="16">
        <v>150000</v>
      </c>
      <c r="F62" s="17">
        <v>18</v>
      </c>
      <c r="G62" s="17">
        <v>8</v>
      </c>
      <c r="H62" s="17">
        <v>8</v>
      </c>
      <c r="I62" s="17">
        <v>20</v>
      </c>
      <c r="J62" s="17">
        <v>1</v>
      </c>
      <c r="K62" s="17">
        <v>5</v>
      </c>
      <c r="L62" s="18">
        <f t="shared" si="0"/>
        <v>60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5" customFormat="1" ht="12.75" customHeight="1" x14ac:dyDescent="0.25">
      <c r="A63" s="15" t="s">
        <v>166</v>
      </c>
      <c r="B63" s="25" t="s">
        <v>244</v>
      </c>
      <c r="C63" s="23" t="s">
        <v>88</v>
      </c>
      <c r="D63" s="16">
        <v>170000</v>
      </c>
      <c r="E63" s="16">
        <v>150000</v>
      </c>
      <c r="F63" s="17">
        <v>33</v>
      </c>
      <c r="G63" s="17">
        <v>11</v>
      </c>
      <c r="H63" s="17">
        <v>7</v>
      </c>
      <c r="I63" s="17">
        <v>20</v>
      </c>
      <c r="J63" s="17">
        <v>3</v>
      </c>
      <c r="K63" s="17">
        <v>5</v>
      </c>
      <c r="L63" s="18">
        <f t="shared" si="0"/>
        <v>79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</row>
    <row r="64" spans="1:63" s="5" customFormat="1" ht="12.75" customHeight="1" x14ac:dyDescent="0.25">
      <c r="A64" s="15" t="s">
        <v>167</v>
      </c>
      <c r="B64" s="25" t="s">
        <v>245</v>
      </c>
      <c r="C64" s="23" t="s">
        <v>89</v>
      </c>
      <c r="D64" s="16">
        <v>220000</v>
      </c>
      <c r="E64" s="16">
        <v>110000</v>
      </c>
      <c r="F64" s="17">
        <v>20</v>
      </c>
      <c r="G64" s="17">
        <v>9</v>
      </c>
      <c r="H64" s="17">
        <v>8</v>
      </c>
      <c r="I64" s="17">
        <v>20</v>
      </c>
      <c r="J64" s="17">
        <v>0</v>
      </c>
      <c r="K64" s="17">
        <v>5</v>
      </c>
      <c r="L64" s="18">
        <f t="shared" si="0"/>
        <v>62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s="5" customFormat="1" ht="12.75" customHeight="1" x14ac:dyDescent="0.25">
      <c r="A65" s="15" t="s">
        <v>168</v>
      </c>
      <c r="B65" s="25" t="s">
        <v>234</v>
      </c>
      <c r="C65" s="23" t="s">
        <v>90</v>
      </c>
      <c r="D65" s="16">
        <v>261551</v>
      </c>
      <c r="E65" s="16">
        <v>150000</v>
      </c>
      <c r="F65" s="17">
        <v>15</v>
      </c>
      <c r="G65" s="17">
        <v>8</v>
      </c>
      <c r="H65" s="17">
        <v>6</v>
      </c>
      <c r="I65" s="17">
        <v>15</v>
      </c>
      <c r="J65" s="17">
        <v>0</v>
      </c>
      <c r="K65" s="17">
        <v>3</v>
      </c>
      <c r="L65" s="18">
        <f t="shared" si="0"/>
        <v>47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5" customFormat="1" ht="12.75" customHeight="1" x14ac:dyDescent="0.25">
      <c r="A66" s="15" t="s">
        <v>169</v>
      </c>
      <c r="B66" s="25" t="s">
        <v>246</v>
      </c>
      <c r="C66" s="23" t="s">
        <v>91</v>
      </c>
      <c r="D66" s="16">
        <v>166700</v>
      </c>
      <c r="E66" s="16">
        <v>150000</v>
      </c>
      <c r="F66" s="17">
        <v>35</v>
      </c>
      <c r="G66" s="17">
        <v>11</v>
      </c>
      <c r="H66" s="17">
        <v>7</v>
      </c>
      <c r="I66" s="17">
        <v>20</v>
      </c>
      <c r="J66" s="17">
        <v>1</v>
      </c>
      <c r="K66" s="17">
        <v>5</v>
      </c>
      <c r="L66" s="18">
        <f t="shared" si="0"/>
        <v>79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</row>
    <row r="67" spans="1:63" s="5" customFormat="1" ht="12.75" customHeight="1" x14ac:dyDescent="0.25">
      <c r="A67" s="15" t="s">
        <v>170</v>
      </c>
      <c r="B67" s="23" t="s">
        <v>247</v>
      </c>
      <c r="C67" s="23" t="s">
        <v>92</v>
      </c>
      <c r="D67" s="16">
        <v>170000</v>
      </c>
      <c r="E67" s="16">
        <v>150000</v>
      </c>
      <c r="F67" s="17">
        <v>14</v>
      </c>
      <c r="G67" s="17">
        <v>8</v>
      </c>
      <c r="H67" s="17">
        <v>7</v>
      </c>
      <c r="I67" s="17">
        <v>20</v>
      </c>
      <c r="J67" s="17">
        <v>0</v>
      </c>
      <c r="K67" s="17">
        <v>5</v>
      </c>
      <c r="L67" s="18">
        <f t="shared" si="0"/>
        <v>54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s="5" customFormat="1" ht="13.5" customHeight="1" x14ac:dyDescent="0.25">
      <c r="A68" s="15" t="s">
        <v>171</v>
      </c>
      <c r="B68" s="25" t="s">
        <v>248</v>
      </c>
      <c r="C68" s="23" t="s">
        <v>93</v>
      </c>
      <c r="D68" s="16">
        <v>167000</v>
      </c>
      <c r="E68" s="16">
        <v>150000</v>
      </c>
      <c r="F68" s="17">
        <v>28</v>
      </c>
      <c r="G68" s="17">
        <v>10</v>
      </c>
      <c r="H68" s="17">
        <v>6</v>
      </c>
      <c r="I68" s="17">
        <v>20</v>
      </c>
      <c r="J68" s="17">
        <v>1</v>
      </c>
      <c r="K68" s="17">
        <v>5</v>
      </c>
      <c r="L68" s="18">
        <f t="shared" si="0"/>
        <v>70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5" customFormat="1" ht="12.75" customHeight="1" x14ac:dyDescent="0.25">
      <c r="A69" s="15" t="s">
        <v>172</v>
      </c>
      <c r="B69" s="25" t="s">
        <v>249</v>
      </c>
      <c r="C69" s="23" t="s">
        <v>94</v>
      </c>
      <c r="D69" s="16">
        <v>167000</v>
      </c>
      <c r="E69" s="16">
        <v>150000</v>
      </c>
      <c r="F69" s="17">
        <v>35</v>
      </c>
      <c r="G69" s="17">
        <v>13</v>
      </c>
      <c r="H69" s="17">
        <v>7</v>
      </c>
      <c r="I69" s="17">
        <v>20</v>
      </c>
      <c r="J69" s="17">
        <v>0</v>
      </c>
      <c r="K69" s="17">
        <v>5</v>
      </c>
      <c r="L69" s="18">
        <f t="shared" si="0"/>
        <v>80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</row>
    <row r="70" spans="1:63" s="5" customFormat="1" ht="12.75" customHeight="1" x14ac:dyDescent="0.25">
      <c r="A70" s="15" t="s">
        <v>173</v>
      </c>
      <c r="B70" s="25" t="s">
        <v>250</v>
      </c>
      <c r="C70" s="23" t="s">
        <v>95</v>
      </c>
      <c r="D70" s="16">
        <v>195000</v>
      </c>
      <c r="E70" s="16">
        <v>150000</v>
      </c>
      <c r="F70" s="17">
        <v>20</v>
      </c>
      <c r="G70" s="17">
        <v>9</v>
      </c>
      <c r="H70" s="17">
        <v>7</v>
      </c>
      <c r="I70" s="17">
        <v>20</v>
      </c>
      <c r="J70" s="17">
        <v>1</v>
      </c>
      <c r="K70" s="17">
        <v>5</v>
      </c>
      <c r="L70" s="18">
        <f t="shared" si="0"/>
        <v>62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</row>
    <row r="71" spans="1:63" s="5" customFormat="1" ht="12.75" customHeight="1" x14ac:dyDescent="0.25">
      <c r="A71" s="15" t="s">
        <v>174</v>
      </c>
      <c r="B71" s="25" t="s">
        <v>234</v>
      </c>
      <c r="C71" s="23" t="s">
        <v>96</v>
      </c>
      <c r="D71" s="16">
        <v>261551</v>
      </c>
      <c r="E71" s="16">
        <v>150000</v>
      </c>
      <c r="F71" s="17">
        <v>15</v>
      </c>
      <c r="G71" s="17">
        <v>8</v>
      </c>
      <c r="H71" s="17">
        <v>6</v>
      </c>
      <c r="I71" s="17">
        <v>15</v>
      </c>
      <c r="J71" s="17">
        <v>0</v>
      </c>
      <c r="K71" s="17">
        <v>3</v>
      </c>
      <c r="L71" s="18">
        <f t="shared" si="0"/>
        <v>47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</row>
    <row r="72" spans="1:63" s="5" customFormat="1" ht="12.75" customHeight="1" x14ac:dyDescent="0.25">
      <c r="A72" s="15" t="s">
        <v>175</v>
      </c>
      <c r="B72" s="23" t="s">
        <v>251</v>
      </c>
      <c r="C72" s="23" t="s">
        <v>97</v>
      </c>
      <c r="D72" s="16">
        <v>170000</v>
      </c>
      <c r="E72" s="16">
        <v>150000</v>
      </c>
      <c r="F72" s="17">
        <v>35</v>
      </c>
      <c r="G72" s="17">
        <v>13</v>
      </c>
      <c r="H72" s="17">
        <v>7</v>
      </c>
      <c r="I72" s="17">
        <v>20</v>
      </c>
      <c r="J72" s="17">
        <v>0</v>
      </c>
      <c r="K72" s="17">
        <v>5</v>
      </c>
      <c r="L72" s="18">
        <f t="shared" si="0"/>
        <v>80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</row>
    <row r="73" spans="1:63" s="5" customFormat="1" ht="12.6" x14ac:dyDescent="0.25">
      <c r="A73" s="15" t="s">
        <v>176</v>
      </c>
      <c r="B73" s="23" t="s">
        <v>251</v>
      </c>
      <c r="C73" s="23" t="s">
        <v>98</v>
      </c>
      <c r="D73" s="16">
        <v>170000</v>
      </c>
      <c r="E73" s="16">
        <v>150000</v>
      </c>
      <c r="F73" s="17">
        <v>18</v>
      </c>
      <c r="G73" s="17">
        <v>8</v>
      </c>
      <c r="H73" s="17">
        <v>7</v>
      </c>
      <c r="I73" s="17">
        <v>20</v>
      </c>
      <c r="J73" s="17">
        <v>0</v>
      </c>
      <c r="K73" s="17">
        <v>5</v>
      </c>
      <c r="L73" s="18">
        <f t="shared" si="0"/>
        <v>58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</row>
    <row r="74" spans="1:63" s="5" customFormat="1" ht="12.75" customHeight="1" x14ac:dyDescent="0.25">
      <c r="A74" s="15" t="s">
        <v>177</v>
      </c>
      <c r="B74" s="23" t="s">
        <v>252</v>
      </c>
      <c r="C74" s="23" t="s">
        <v>99</v>
      </c>
      <c r="D74" s="16">
        <v>173000</v>
      </c>
      <c r="E74" s="16">
        <v>150000</v>
      </c>
      <c r="F74" s="17">
        <v>18</v>
      </c>
      <c r="G74" s="17">
        <v>8</v>
      </c>
      <c r="H74" s="17">
        <v>7</v>
      </c>
      <c r="I74" s="17">
        <v>20</v>
      </c>
      <c r="J74" s="17">
        <v>2</v>
      </c>
      <c r="K74" s="17">
        <v>5</v>
      </c>
      <c r="L74" s="18">
        <f t="shared" si="0"/>
        <v>60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</row>
    <row r="75" spans="1:63" s="5" customFormat="1" ht="12.75" customHeight="1" x14ac:dyDescent="0.25">
      <c r="A75" s="15" t="s">
        <v>178</v>
      </c>
      <c r="B75" s="23" t="s">
        <v>253</v>
      </c>
      <c r="C75" s="23" t="s">
        <v>100</v>
      </c>
      <c r="D75" s="16">
        <v>170000</v>
      </c>
      <c r="E75" s="16">
        <v>150000</v>
      </c>
      <c r="F75" s="17">
        <v>19</v>
      </c>
      <c r="G75" s="17">
        <v>9</v>
      </c>
      <c r="H75" s="17">
        <v>7</v>
      </c>
      <c r="I75" s="17">
        <v>20</v>
      </c>
      <c r="J75" s="17">
        <v>2</v>
      </c>
      <c r="K75" s="17">
        <v>5</v>
      </c>
      <c r="L75" s="18">
        <f t="shared" si="0"/>
        <v>62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</row>
    <row r="76" spans="1:63" s="5" customFormat="1" ht="12.75" customHeight="1" x14ac:dyDescent="0.25">
      <c r="A76" s="15" t="s">
        <v>179</v>
      </c>
      <c r="B76" s="25" t="s">
        <v>254</v>
      </c>
      <c r="C76" s="23" t="s">
        <v>101</v>
      </c>
      <c r="D76" s="16">
        <v>168000</v>
      </c>
      <c r="E76" s="16">
        <v>150000</v>
      </c>
      <c r="F76" s="17">
        <v>15</v>
      </c>
      <c r="G76" s="17">
        <v>10</v>
      </c>
      <c r="H76" s="17">
        <v>6</v>
      </c>
      <c r="I76" s="17">
        <v>20</v>
      </c>
      <c r="J76" s="17">
        <v>1</v>
      </c>
      <c r="K76" s="17">
        <v>5</v>
      </c>
      <c r="L76" s="18">
        <f t="shared" si="0"/>
        <v>57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</row>
    <row r="77" spans="1:63" s="5" customFormat="1" ht="12.75" customHeight="1" x14ac:dyDescent="0.25">
      <c r="A77" s="15" t="s">
        <v>180</v>
      </c>
      <c r="B77" s="23" t="s">
        <v>255</v>
      </c>
      <c r="C77" s="23" t="s">
        <v>102</v>
      </c>
      <c r="D77" s="16">
        <v>300000</v>
      </c>
      <c r="E77" s="16">
        <v>150000</v>
      </c>
      <c r="F77" s="17">
        <v>15</v>
      </c>
      <c r="G77" s="17">
        <v>10</v>
      </c>
      <c r="H77" s="17">
        <v>6</v>
      </c>
      <c r="I77" s="17">
        <v>20</v>
      </c>
      <c r="J77" s="17">
        <v>0</v>
      </c>
      <c r="K77" s="17">
        <v>5</v>
      </c>
      <c r="L77" s="18">
        <f t="shared" si="0"/>
        <v>56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</row>
    <row r="78" spans="1:63" s="5" customFormat="1" ht="12.6" x14ac:dyDescent="0.25">
      <c r="A78" s="15" t="s">
        <v>181</v>
      </c>
      <c r="B78" s="23" t="s">
        <v>256</v>
      </c>
      <c r="C78" s="23" t="s">
        <v>103</v>
      </c>
      <c r="D78" s="16">
        <v>170000</v>
      </c>
      <c r="E78" s="16">
        <v>150000</v>
      </c>
      <c r="F78" s="17">
        <v>36</v>
      </c>
      <c r="G78" s="17">
        <v>12</v>
      </c>
      <c r="H78" s="17">
        <v>6</v>
      </c>
      <c r="I78" s="17">
        <v>20</v>
      </c>
      <c r="J78" s="17">
        <v>0</v>
      </c>
      <c r="K78" s="17">
        <v>5</v>
      </c>
      <c r="L78" s="18">
        <f t="shared" ref="L78:L91" si="1">SUM(F78:K78)</f>
        <v>79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</row>
    <row r="79" spans="1:63" s="5" customFormat="1" ht="12.75" customHeight="1" x14ac:dyDescent="0.25">
      <c r="A79" s="15" t="s">
        <v>182</v>
      </c>
      <c r="B79" s="23" t="s">
        <v>257</v>
      </c>
      <c r="C79" s="23" t="s">
        <v>104</v>
      </c>
      <c r="D79" s="16">
        <v>167000</v>
      </c>
      <c r="E79" s="16">
        <v>150000</v>
      </c>
      <c r="F79" s="17">
        <v>15</v>
      </c>
      <c r="G79" s="17">
        <v>8</v>
      </c>
      <c r="H79" s="17">
        <v>6</v>
      </c>
      <c r="I79" s="17">
        <v>20</v>
      </c>
      <c r="J79" s="17">
        <v>0</v>
      </c>
      <c r="K79" s="17">
        <v>5</v>
      </c>
      <c r="L79" s="18">
        <f t="shared" si="1"/>
        <v>54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</row>
    <row r="80" spans="1:63" s="5" customFormat="1" ht="12.75" customHeight="1" x14ac:dyDescent="0.25">
      <c r="A80" s="15" t="s">
        <v>183</v>
      </c>
      <c r="B80" s="23" t="s">
        <v>258</v>
      </c>
      <c r="C80" s="23" t="s">
        <v>105</v>
      </c>
      <c r="D80" s="16">
        <v>180000</v>
      </c>
      <c r="E80" s="16">
        <v>150000</v>
      </c>
      <c r="F80" s="17">
        <v>35</v>
      </c>
      <c r="G80" s="17">
        <v>12</v>
      </c>
      <c r="H80" s="17">
        <v>7</v>
      </c>
      <c r="I80" s="17">
        <v>20</v>
      </c>
      <c r="J80" s="17">
        <v>0</v>
      </c>
      <c r="K80" s="17">
        <v>5</v>
      </c>
      <c r="L80" s="18">
        <f t="shared" si="1"/>
        <v>79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</row>
    <row r="81" spans="1:63" s="5" customFormat="1" ht="12.75" customHeight="1" x14ac:dyDescent="0.25">
      <c r="A81" s="15" t="s">
        <v>184</v>
      </c>
      <c r="B81" s="23" t="s">
        <v>259</v>
      </c>
      <c r="C81" s="23" t="s">
        <v>106</v>
      </c>
      <c r="D81" s="16">
        <v>167000</v>
      </c>
      <c r="E81" s="16">
        <v>150000</v>
      </c>
      <c r="F81" s="17">
        <v>15</v>
      </c>
      <c r="G81" s="17">
        <v>8</v>
      </c>
      <c r="H81" s="17">
        <v>5</v>
      </c>
      <c r="I81" s="17">
        <v>20</v>
      </c>
      <c r="J81" s="17">
        <v>1</v>
      </c>
      <c r="K81" s="17">
        <v>5</v>
      </c>
      <c r="L81" s="18">
        <f t="shared" si="1"/>
        <v>54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</row>
    <row r="82" spans="1:63" s="5" customFormat="1" ht="12.75" customHeight="1" x14ac:dyDescent="0.25">
      <c r="A82" s="15" t="s">
        <v>185</v>
      </c>
      <c r="B82" s="23" t="s">
        <v>260</v>
      </c>
      <c r="C82" s="23" t="s">
        <v>107</v>
      </c>
      <c r="D82" s="16">
        <v>167000</v>
      </c>
      <c r="E82" s="16">
        <v>150000</v>
      </c>
      <c r="F82" s="17">
        <v>20</v>
      </c>
      <c r="G82" s="17">
        <v>8</v>
      </c>
      <c r="H82" s="17">
        <v>7</v>
      </c>
      <c r="I82" s="17">
        <v>15</v>
      </c>
      <c r="J82" s="17">
        <v>2</v>
      </c>
      <c r="K82" s="17">
        <v>5</v>
      </c>
      <c r="L82" s="18">
        <f t="shared" si="1"/>
        <v>57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</row>
    <row r="83" spans="1:63" s="5" customFormat="1" ht="12.75" customHeight="1" x14ac:dyDescent="0.25">
      <c r="A83" s="15" t="s">
        <v>186</v>
      </c>
      <c r="B83" s="23" t="s">
        <v>261</v>
      </c>
      <c r="C83" s="23" t="s">
        <v>108</v>
      </c>
      <c r="D83" s="16">
        <v>170000</v>
      </c>
      <c r="E83" s="16">
        <v>150000</v>
      </c>
      <c r="F83" s="17">
        <v>19</v>
      </c>
      <c r="G83" s="17">
        <v>10</v>
      </c>
      <c r="H83" s="17">
        <v>7</v>
      </c>
      <c r="I83" s="17">
        <v>20</v>
      </c>
      <c r="J83" s="17">
        <v>4</v>
      </c>
      <c r="K83" s="17">
        <v>5</v>
      </c>
      <c r="L83" s="18">
        <f t="shared" si="1"/>
        <v>65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s="5" customFormat="1" ht="12.75" customHeight="1" x14ac:dyDescent="0.25">
      <c r="A84" s="15" t="s">
        <v>187</v>
      </c>
      <c r="B84" s="25" t="s">
        <v>234</v>
      </c>
      <c r="C84" s="23" t="s">
        <v>109</v>
      </c>
      <c r="D84" s="16">
        <v>261551</v>
      </c>
      <c r="E84" s="16">
        <v>150000</v>
      </c>
      <c r="F84" s="17">
        <v>14</v>
      </c>
      <c r="G84" s="17">
        <v>8</v>
      </c>
      <c r="H84" s="17">
        <v>5</v>
      </c>
      <c r="I84" s="17">
        <v>15</v>
      </c>
      <c r="J84" s="17">
        <v>0</v>
      </c>
      <c r="K84" s="17">
        <v>3</v>
      </c>
      <c r="L84" s="18">
        <f t="shared" si="1"/>
        <v>45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</row>
    <row r="85" spans="1:63" s="5" customFormat="1" ht="12.75" customHeight="1" x14ac:dyDescent="0.25">
      <c r="A85" s="15" t="s">
        <v>188</v>
      </c>
      <c r="B85" s="25" t="s">
        <v>234</v>
      </c>
      <c r="C85" s="23" t="s">
        <v>110</v>
      </c>
      <c r="D85" s="16">
        <v>261551</v>
      </c>
      <c r="E85" s="16">
        <v>150000</v>
      </c>
      <c r="F85" s="17">
        <v>38</v>
      </c>
      <c r="G85" s="17">
        <v>14</v>
      </c>
      <c r="H85" s="17">
        <v>7</v>
      </c>
      <c r="I85" s="17">
        <v>17</v>
      </c>
      <c r="J85" s="17">
        <v>0</v>
      </c>
      <c r="K85" s="17">
        <v>4</v>
      </c>
      <c r="L85" s="18">
        <f t="shared" si="1"/>
        <v>80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</row>
    <row r="86" spans="1:63" s="5" customFormat="1" ht="12.6" x14ac:dyDescent="0.25">
      <c r="A86" s="15" t="s">
        <v>189</v>
      </c>
      <c r="B86" s="23" t="s">
        <v>262</v>
      </c>
      <c r="C86" s="23" t="s">
        <v>111</v>
      </c>
      <c r="D86" s="16">
        <v>180000</v>
      </c>
      <c r="E86" s="16">
        <v>150000</v>
      </c>
      <c r="F86" s="17">
        <v>20</v>
      </c>
      <c r="G86" s="17">
        <v>9</v>
      </c>
      <c r="H86" s="17">
        <v>8</v>
      </c>
      <c r="I86" s="17">
        <v>20</v>
      </c>
      <c r="J86" s="17">
        <v>2</v>
      </c>
      <c r="K86" s="17">
        <v>5</v>
      </c>
      <c r="L86" s="18">
        <f t="shared" si="1"/>
        <v>64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s="5" customFormat="1" ht="12.75" customHeight="1" x14ac:dyDescent="0.25">
      <c r="A87" s="15" t="s">
        <v>190</v>
      </c>
      <c r="B87" s="23" t="s">
        <v>263</v>
      </c>
      <c r="C87" s="23" t="s">
        <v>112</v>
      </c>
      <c r="D87" s="16">
        <v>166700</v>
      </c>
      <c r="E87" s="16">
        <v>150000</v>
      </c>
      <c r="F87" s="17">
        <v>15</v>
      </c>
      <c r="G87" s="17">
        <v>8</v>
      </c>
      <c r="H87" s="17">
        <v>6</v>
      </c>
      <c r="I87" s="17">
        <v>20</v>
      </c>
      <c r="J87" s="17">
        <v>1</v>
      </c>
      <c r="K87" s="17">
        <v>5</v>
      </c>
      <c r="L87" s="18">
        <f t="shared" si="1"/>
        <v>55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s="5" customFormat="1" ht="12.75" customHeight="1" x14ac:dyDescent="0.25">
      <c r="A88" s="15" t="s">
        <v>191</v>
      </c>
      <c r="B88" s="23" t="s">
        <v>264</v>
      </c>
      <c r="C88" s="23" t="s">
        <v>113</v>
      </c>
      <c r="D88" s="16">
        <v>300000</v>
      </c>
      <c r="E88" s="16">
        <v>150000</v>
      </c>
      <c r="F88" s="17">
        <v>32</v>
      </c>
      <c r="G88" s="17">
        <v>9</v>
      </c>
      <c r="H88" s="17">
        <v>6</v>
      </c>
      <c r="I88" s="17">
        <v>20</v>
      </c>
      <c r="J88" s="17">
        <v>0</v>
      </c>
      <c r="K88" s="17">
        <v>5</v>
      </c>
      <c r="L88" s="18">
        <f t="shared" si="1"/>
        <v>72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</row>
    <row r="89" spans="1:63" s="5" customFormat="1" ht="12.75" customHeight="1" x14ac:dyDescent="0.25">
      <c r="A89" s="15" t="s">
        <v>192</v>
      </c>
      <c r="B89" s="23" t="s">
        <v>265</v>
      </c>
      <c r="C89" s="23" t="s">
        <v>70</v>
      </c>
      <c r="D89" s="16">
        <v>170000</v>
      </c>
      <c r="E89" s="16">
        <v>150000</v>
      </c>
      <c r="F89" s="17">
        <v>15</v>
      </c>
      <c r="G89" s="17">
        <v>8</v>
      </c>
      <c r="H89" s="17">
        <v>6</v>
      </c>
      <c r="I89" s="17">
        <v>20</v>
      </c>
      <c r="J89" s="17">
        <v>2</v>
      </c>
      <c r="K89" s="17">
        <v>5</v>
      </c>
      <c r="L89" s="18">
        <f t="shared" si="1"/>
        <v>56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</row>
    <row r="90" spans="1:63" s="5" customFormat="1" ht="12.75" customHeight="1" x14ac:dyDescent="0.25">
      <c r="A90" s="15" t="s">
        <v>193</v>
      </c>
      <c r="B90" s="23" t="s">
        <v>266</v>
      </c>
      <c r="C90" s="23" t="s">
        <v>114</v>
      </c>
      <c r="D90" s="16">
        <v>167000</v>
      </c>
      <c r="E90" s="16">
        <v>150000</v>
      </c>
      <c r="F90" s="17">
        <v>35</v>
      </c>
      <c r="G90" s="17">
        <v>13</v>
      </c>
      <c r="H90" s="17">
        <v>6</v>
      </c>
      <c r="I90" s="17">
        <v>20</v>
      </c>
      <c r="J90" s="17">
        <v>1</v>
      </c>
      <c r="K90" s="17">
        <v>5</v>
      </c>
      <c r="L90" s="18">
        <f t="shared" si="1"/>
        <v>80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</row>
    <row r="91" spans="1:63" s="5" customFormat="1" ht="12.75" customHeight="1" x14ac:dyDescent="0.25">
      <c r="A91" s="15" t="s">
        <v>194</v>
      </c>
      <c r="B91" s="24" t="s">
        <v>267</v>
      </c>
      <c r="C91" s="23" t="s">
        <v>115</v>
      </c>
      <c r="D91" s="16">
        <v>167000</v>
      </c>
      <c r="E91" s="16">
        <v>150000</v>
      </c>
      <c r="F91" s="17">
        <v>30</v>
      </c>
      <c r="G91" s="17">
        <v>11</v>
      </c>
      <c r="H91" s="17">
        <v>6</v>
      </c>
      <c r="I91" s="17">
        <v>20</v>
      </c>
      <c r="J91" s="17">
        <v>0</v>
      </c>
      <c r="K91" s="17">
        <v>3</v>
      </c>
      <c r="L91" s="18">
        <f t="shared" si="1"/>
        <v>70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</row>
    <row r="92" spans="1:63" ht="12.6" x14ac:dyDescent="0.3">
      <c r="D92" s="14">
        <f>SUM(D13:D91)</f>
        <v>15766721</v>
      </c>
      <c r="E92" s="14">
        <f>SUM(E13:E91)</f>
        <v>11779000</v>
      </c>
    </row>
    <row r="93" spans="1:63" x14ac:dyDescent="0.3">
      <c r="E93" s="6"/>
    </row>
  </sheetData>
  <mergeCells count="21">
    <mergeCell ref="D5:L5"/>
    <mergeCell ref="A2:C2"/>
    <mergeCell ref="A3:C3"/>
    <mergeCell ref="D3:L3"/>
    <mergeCell ref="A4:C4"/>
    <mergeCell ref="D4:L4"/>
    <mergeCell ref="D6:L7"/>
    <mergeCell ref="A7:C7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</mergeCells>
  <dataValidations count="5">
    <dataValidation type="decimal" operator="lessThanOrEqual" allowBlank="1" showInputMessage="1" showErrorMessage="1" error="max. 40" sqref="F13:F91" xr:uid="{C86EFE1C-C5C0-47E7-B1AC-6AF3E4A2B75B}">
      <formula1>40</formula1>
    </dataValidation>
    <dataValidation type="decimal" operator="lessThanOrEqual" allowBlank="1" showInputMessage="1" showErrorMessage="1" error="max. 5" sqref="J13:K91" xr:uid="{56E6194B-8DD0-4655-B74E-DBBDF2E59032}">
      <formula1>5</formula1>
    </dataValidation>
    <dataValidation type="decimal" operator="lessThanOrEqual" allowBlank="1" showInputMessage="1" showErrorMessage="1" error="max. 15" sqref="G13:G91" xr:uid="{CBDB53E8-BA61-42F6-A522-402A9EEFB1A9}">
      <formula1>15</formula1>
    </dataValidation>
    <dataValidation type="decimal" operator="lessThanOrEqual" allowBlank="1" showInputMessage="1" showErrorMessage="1" error="max. 10" sqref="H13:H91" xr:uid="{DE00CF4A-12E1-408A-B0DC-F709898CF4E0}">
      <formula1>10</formula1>
    </dataValidation>
    <dataValidation type="decimal" operator="lessThanOrEqual" allowBlank="1" showInputMessage="1" showErrorMessage="1" error="max. 25" sqref="I13:I91" xr:uid="{E480FF2D-12CC-4C69-877A-1615870A6C4F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6EEE-528C-4BEF-87B2-28537A712BAC}">
  <dimension ref="A1:BK93"/>
  <sheetViews>
    <sheetView workbookViewId="0"/>
  </sheetViews>
  <sheetFormatPr defaultColWidth="9.109375" defaultRowHeight="12" x14ac:dyDescent="0.3"/>
  <cols>
    <col min="1" max="1" width="11.6640625" style="13" customWidth="1"/>
    <col min="2" max="2" width="30" style="13" bestFit="1" customWidth="1"/>
    <col min="3" max="3" width="43.6640625" style="13" customWidth="1"/>
    <col min="4" max="4" width="15.5546875" style="13" customWidth="1"/>
    <col min="5" max="5" width="15" style="13" customWidth="1"/>
    <col min="6" max="6" width="9.6640625" style="13" customWidth="1"/>
    <col min="7" max="12" width="9.33203125" style="13" customWidth="1"/>
    <col min="13" max="16384" width="9.109375" style="13"/>
  </cols>
  <sheetData>
    <row r="1" spans="1:63" ht="38.25" customHeight="1" x14ac:dyDescent="0.3">
      <c r="A1" s="1" t="s">
        <v>24</v>
      </c>
    </row>
    <row r="2" spans="1:63" ht="14.4" customHeight="1" x14ac:dyDescent="0.3">
      <c r="A2" s="39" t="s">
        <v>29</v>
      </c>
      <c r="B2" s="39"/>
      <c r="C2" s="39"/>
      <c r="D2" s="12" t="s">
        <v>20</v>
      </c>
    </row>
    <row r="3" spans="1:63" ht="14.4" customHeight="1" x14ac:dyDescent="0.3">
      <c r="A3" s="39" t="s">
        <v>26</v>
      </c>
      <c r="B3" s="39"/>
      <c r="C3" s="39"/>
      <c r="D3" s="41" t="s">
        <v>25</v>
      </c>
      <c r="E3" s="41"/>
      <c r="F3" s="41"/>
      <c r="G3" s="41"/>
      <c r="H3" s="41"/>
      <c r="I3" s="41"/>
      <c r="J3" s="41"/>
      <c r="K3" s="41"/>
      <c r="L3" s="41"/>
    </row>
    <row r="4" spans="1:63" ht="14.4" customHeight="1" x14ac:dyDescent="0.3">
      <c r="A4" s="35" t="s">
        <v>30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</row>
    <row r="5" spans="1:63" ht="14.4" customHeight="1" x14ac:dyDescent="0.3">
      <c r="A5" s="13" t="s">
        <v>28</v>
      </c>
      <c r="D5" s="35" t="s">
        <v>23</v>
      </c>
      <c r="E5" s="35"/>
      <c r="F5" s="35"/>
      <c r="G5" s="35"/>
      <c r="H5" s="35"/>
      <c r="I5" s="35"/>
      <c r="J5" s="35"/>
      <c r="K5" s="35"/>
      <c r="L5" s="35"/>
    </row>
    <row r="6" spans="1:63" ht="14.4" customHeight="1" x14ac:dyDescent="0.3">
      <c r="A6" s="12" t="s">
        <v>31</v>
      </c>
      <c r="B6" s="12"/>
      <c r="C6" s="12"/>
      <c r="D6" s="40" t="s">
        <v>27</v>
      </c>
      <c r="E6" s="40"/>
      <c r="F6" s="40"/>
      <c r="G6" s="40"/>
      <c r="H6" s="40"/>
      <c r="I6" s="40"/>
      <c r="J6" s="40"/>
      <c r="K6" s="40"/>
      <c r="L6" s="40"/>
    </row>
    <row r="7" spans="1:63" ht="25.2" customHeight="1" x14ac:dyDescent="0.3">
      <c r="A7" s="39" t="s">
        <v>22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</row>
    <row r="8" spans="1:63" ht="12.6" customHeight="1" x14ac:dyDescent="0.3">
      <c r="A8" s="12"/>
      <c r="D8" s="41" t="s">
        <v>270</v>
      </c>
      <c r="E8" s="41"/>
      <c r="F8" s="41"/>
      <c r="G8" s="41"/>
      <c r="H8" s="41"/>
      <c r="I8" s="41"/>
      <c r="J8" s="41"/>
      <c r="K8" s="41"/>
      <c r="L8" s="41"/>
    </row>
    <row r="9" spans="1:63" ht="12.6" customHeight="1" x14ac:dyDescent="0.3">
      <c r="A9" s="12"/>
    </row>
    <row r="10" spans="1:63" ht="26.4" customHeight="1" x14ac:dyDescent="0.3">
      <c r="A10" s="33" t="s">
        <v>0</v>
      </c>
      <c r="B10" s="33" t="s">
        <v>1</v>
      </c>
      <c r="C10" s="33" t="s">
        <v>15</v>
      </c>
      <c r="D10" s="33" t="s">
        <v>10</v>
      </c>
      <c r="E10" s="37" t="s">
        <v>2</v>
      </c>
      <c r="F10" s="33" t="s">
        <v>12</v>
      </c>
      <c r="G10" s="33" t="s">
        <v>36</v>
      </c>
      <c r="H10" s="33" t="s">
        <v>11</v>
      </c>
      <c r="I10" s="33" t="s">
        <v>32</v>
      </c>
      <c r="J10" s="33" t="s">
        <v>34</v>
      </c>
      <c r="K10" s="33" t="s">
        <v>35</v>
      </c>
      <c r="L10" s="33" t="s">
        <v>37</v>
      </c>
    </row>
    <row r="11" spans="1:63" ht="59.4" customHeight="1" x14ac:dyDescent="0.3">
      <c r="A11" s="36"/>
      <c r="B11" s="36"/>
      <c r="C11" s="36"/>
      <c r="D11" s="36"/>
      <c r="E11" s="38"/>
      <c r="F11" s="34"/>
      <c r="G11" s="34"/>
      <c r="H11" s="34"/>
      <c r="I11" s="34"/>
      <c r="J11" s="34"/>
      <c r="K11" s="34"/>
      <c r="L11" s="34"/>
    </row>
    <row r="12" spans="1:63" ht="28.95" customHeight="1" x14ac:dyDescent="0.3">
      <c r="A12" s="36"/>
      <c r="B12" s="36"/>
      <c r="C12" s="36"/>
      <c r="D12" s="36"/>
      <c r="E12" s="38"/>
      <c r="F12" s="11" t="s">
        <v>21</v>
      </c>
      <c r="G12" s="11" t="s">
        <v>17</v>
      </c>
      <c r="H12" s="11" t="s">
        <v>19</v>
      </c>
      <c r="I12" s="11" t="s">
        <v>33</v>
      </c>
      <c r="J12" s="11" t="s">
        <v>18</v>
      </c>
      <c r="K12" s="11" t="s">
        <v>18</v>
      </c>
      <c r="L12" s="11"/>
    </row>
    <row r="13" spans="1:63" s="5" customFormat="1" ht="12.75" customHeight="1" x14ac:dyDescent="0.25">
      <c r="A13" s="15" t="s">
        <v>116</v>
      </c>
      <c r="B13" s="23" t="s">
        <v>195</v>
      </c>
      <c r="C13" s="23" t="s">
        <v>38</v>
      </c>
      <c r="D13" s="16">
        <v>188000</v>
      </c>
      <c r="E13" s="16">
        <v>150000</v>
      </c>
      <c r="F13" s="17">
        <v>35</v>
      </c>
      <c r="G13" s="17">
        <v>13</v>
      </c>
      <c r="H13" s="17">
        <v>8</v>
      </c>
      <c r="I13" s="17">
        <v>20</v>
      </c>
      <c r="J13" s="17">
        <v>1</v>
      </c>
      <c r="K13" s="17">
        <v>5</v>
      </c>
      <c r="L13" s="18">
        <f>SUM(F13:K13)</f>
        <v>82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5" customFormat="1" ht="12.75" customHeight="1" x14ac:dyDescent="0.25">
      <c r="A14" s="15" t="s">
        <v>117</v>
      </c>
      <c r="B14" s="24" t="s">
        <v>196</v>
      </c>
      <c r="C14" s="23" t="s">
        <v>39</v>
      </c>
      <c r="D14" s="16">
        <v>181500</v>
      </c>
      <c r="E14" s="16">
        <v>150000</v>
      </c>
      <c r="F14" s="17">
        <v>10</v>
      </c>
      <c r="G14" s="17">
        <v>10</v>
      </c>
      <c r="H14" s="17">
        <v>10</v>
      </c>
      <c r="I14" s="17">
        <v>17</v>
      </c>
      <c r="J14" s="17">
        <v>0</v>
      </c>
      <c r="K14" s="17">
        <v>5</v>
      </c>
      <c r="L14" s="18">
        <f t="shared" ref="L14:L77" si="0">SUM(F14:K14)</f>
        <v>52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5" customFormat="1" ht="12.75" customHeight="1" x14ac:dyDescent="0.25">
      <c r="A15" s="15" t="s">
        <v>118</v>
      </c>
      <c r="B15" s="23" t="s">
        <v>197</v>
      </c>
      <c r="C15" s="23" t="s">
        <v>40</v>
      </c>
      <c r="D15" s="16">
        <v>175000</v>
      </c>
      <c r="E15" s="16">
        <v>150000</v>
      </c>
      <c r="F15" s="17">
        <v>10</v>
      </c>
      <c r="G15" s="17">
        <v>10</v>
      </c>
      <c r="H15" s="17">
        <v>7</v>
      </c>
      <c r="I15" s="17">
        <v>15</v>
      </c>
      <c r="J15" s="17">
        <v>4</v>
      </c>
      <c r="K15" s="17">
        <v>5</v>
      </c>
      <c r="L15" s="18">
        <f t="shared" si="0"/>
        <v>51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5" customFormat="1" ht="12.75" customHeight="1" x14ac:dyDescent="0.25">
      <c r="A16" s="15" t="s">
        <v>119</v>
      </c>
      <c r="B16" s="23" t="s">
        <v>198</v>
      </c>
      <c r="C16" s="23" t="s">
        <v>41</v>
      </c>
      <c r="D16" s="16">
        <v>167000</v>
      </c>
      <c r="E16" s="16">
        <v>150000</v>
      </c>
      <c r="F16" s="17">
        <v>35</v>
      </c>
      <c r="G16" s="17">
        <v>13</v>
      </c>
      <c r="H16" s="17">
        <v>9</v>
      </c>
      <c r="I16" s="17">
        <v>23</v>
      </c>
      <c r="J16" s="17">
        <v>2</v>
      </c>
      <c r="K16" s="17">
        <v>5</v>
      </c>
      <c r="L16" s="18">
        <f t="shared" si="0"/>
        <v>87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5" customFormat="1" ht="12.75" customHeight="1" x14ac:dyDescent="0.25">
      <c r="A17" s="15" t="s">
        <v>120</v>
      </c>
      <c r="B17" s="23" t="s">
        <v>199</v>
      </c>
      <c r="C17" s="23" t="s">
        <v>42</v>
      </c>
      <c r="D17" s="16">
        <v>315000</v>
      </c>
      <c r="E17" s="16">
        <v>150000</v>
      </c>
      <c r="F17" s="17">
        <v>30</v>
      </c>
      <c r="G17" s="17">
        <v>12</v>
      </c>
      <c r="H17" s="17">
        <v>8</v>
      </c>
      <c r="I17" s="17">
        <v>23</v>
      </c>
      <c r="J17" s="17">
        <v>2</v>
      </c>
      <c r="K17" s="17">
        <v>5</v>
      </c>
      <c r="L17" s="18">
        <f t="shared" si="0"/>
        <v>80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5" customFormat="1" ht="12.75" customHeight="1" x14ac:dyDescent="0.25">
      <c r="A18" s="15" t="s">
        <v>121</v>
      </c>
      <c r="B18" s="23" t="s">
        <v>200</v>
      </c>
      <c r="C18" s="23" t="s">
        <v>43</v>
      </c>
      <c r="D18" s="16">
        <v>300000</v>
      </c>
      <c r="E18" s="16">
        <v>150000</v>
      </c>
      <c r="F18" s="17">
        <v>33</v>
      </c>
      <c r="G18" s="17">
        <v>13</v>
      </c>
      <c r="H18" s="17">
        <v>9</v>
      </c>
      <c r="I18" s="17">
        <v>23</v>
      </c>
      <c r="J18" s="17">
        <v>1</v>
      </c>
      <c r="K18" s="17">
        <v>5</v>
      </c>
      <c r="L18" s="18">
        <f t="shared" si="0"/>
        <v>84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5" customFormat="1" ht="12.75" customHeight="1" x14ac:dyDescent="0.25">
      <c r="A19" s="15" t="s">
        <v>122</v>
      </c>
      <c r="B19" s="23" t="s">
        <v>201</v>
      </c>
      <c r="C19" s="23" t="s">
        <v>44</v>
      </c>
      <c r="D19" s="16">
        <v>167000</v>
      </c>
      <c r="E19" s="16">
        <v>150000</v>
      </c>
      <c r="F19" s="17">
        <v>15</v>
      </c>
      <c r="G19" s="17">
        <v>10</v>
      </c>
      <c r="H19" s="17">
        <v>8</v>
      </c>
      <c r="I19" s="17">
        <v>20</v>
      </c>
      <c r="J19" s="17">
        <v>1</v>
      </c>
      <c r="K19" s="17">
        <v>5</v>
      </c>
      <c r="L19" s="18">
        <f t="shared" si="0"/>
        <v>59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s="5" customFormat="1" ht="12.75" customHeight="1" x14ac:dyDescent="0.25">
      <c r="A20" s="15" t="s">
        <v>123</v>
      </c>
      <c r="B20" s="25" t="s">
        <v>202</v>
      </c>
      <c r="C20" s="23" t="s">
        <v>45</v>
      </c>
      <c r="D20" s="16">
        <v>234000</v>
      </c>
      <c r="E20" s="16">
        <v>150000</v>
      </c>
      <c r="F20" s="17">
        <v>21</v>
      </c>
      <c r="G20" s="17">
        <v>11</v>
      </c>
      <c r="H20" s="17">
        <v>10</v>
      </c>
      <c r="I20" s="17">
        <v>22</v>
      </c>
      <c r="J20" s="17">
        <v>2</v>
      </c>
      <c r="K20" s="17">
        <v>5</v>
      </c>
      <c r="L20" s="18">
        <f t="shared" si="0"/>
        <v>71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s="5" customFormat="1" ht="12.75" customHeight="1" x14ac:dyDescent="0.25">
      <c r="A21" s="15" t="s">
        <v>124</v>
      </c>
      <c r="B21" s="25" t="s">
        <v>203</v>
      </c>
      <c r="C21" s="23" t="s">
        <v>46</v>
      </c>
      <c r="D21" s="16">
        <v>167000</v>
      </c>
      <c r="E21" s="16">
        <v>150000</v>
      </c>
      <c r="F21" s="17">
        <v>32</v>
      </c>
      <c r="G21" s="17">
        <v>12</v>
      </c>
      <c r="H21" s="17">
        <v>7</v>
      </c>
      <c r="I21" s="17">
        <v>22</v>
      </c>
      <c r="J21" s="17">
        <v>3</v>
      </c>
      <c r="K21" s="17">
        <v>5</v>
      </c>
      <c r="L21" s="18">
        <f t="shared" si="0"/>
        <v>81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s="5" customFormat="1" ht="12.75" customHeight="1" x14ac:dyDescent="0.25">
      <c r="A22" s="15" t="s">
        <v>125</v>
      </c>
      <c r="B22" s="23" t="s">
        <v>204</v>
      </c>
      <c r="C22" s="23" t="s">
        <v>47</v>
      </c>
      <c r="D22" s="16">
        <v>216000</v>
      </c>
      <c r="E22" s="16">
        <v>150000</v>
      </c>
      <c r="F22" s="17">
        <v>10</v>
      </c>
      <c r="G22" s="17">
        <v>7</v>
      </c>
      <c r="H22" s="17">
        <v>9</v>
      </c>
      <c r="I22" s="17">
        <v>20</v>
      </c>
      <c r="J22" s="17">
        <v>2</v>
      </c>
      <c r="K22" s="17">
        <v>5</v>
      </c>
      <c r="L22" s="18">
        <f t="shared" si="0"/>
        <v>53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s="5" customFormat="1" ht="12.75" customHeight="1" x14ac:dyDescent="0.25">
      <c r="A23" s="15" t="s">
        <v>126</v>
      </c>
      <c r="B23" s="23" t="s">
        <v>205</v>
      </c>
      <c r="C23" s="23" t="s">
        <v>48</v>
      </c>
      <c r="D23" s="16">
        <v>180000</v>
      </c>
      <c r="E23" s="16">
        <v>150000</v>
      </c>
      <c r="F23" s="17">
        <v>32</v>
      </c>
      <c r="G23" s="17">
        <v>12</v>
      </c>
      <c r="H23" s="17">
        <v>8</v>
      </c>
      <c r="I23" s="17">
        <v>22</v>
      </c>
      <c r="J23" s="17">
        <v>3</v>
      </c>
      <c r="K23" s="17">
        <v>5</v>
      </c>
      <c r="L23" s="18">
        <f t="shared" si="0"/>
        <v>82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5" customFormat="1" ht="12.75" customHeight="1" x14ac:dyDescent="0.25">
      <c r="A24" s="15" t="s">
        <v>127</v>
      </c>
      <c r="B24" s="23" t="s">
        <v>206</v>
      </c>
      <c r="C24" s="23" t="s">
        <v>49</v>
      </c>
      <c r="D24" s="16">
        <v>167000</v>
      </c>
      <c r="E24" s="16">
        <v>150000</v>
      </c>
      <c r="F24" s="17">
        <v>15</v>
      </c>
      <c r="G24" s="17">
        <v>9</v>
      </c>
      <c r="H24" s="17">
        <v>8</v>
      </c>
      <c r="I24" s="17">
        <v>20</v>
      </c>
      <c r="J24" s="17">
        <v>1</v>
      </c>
      <c r="K24" s="17">
        <v>5</v>
      </c>
      <c r="L24" s="18">
        <f t="shared" si="0"/>
        <v>58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</row>
    <row r="25" spans="1:63" s="5" customFormat="1" ht="12.75" customHeight="1" x14ac:dyDescent="0.25">
      <c r="A25" s="15" t="s">
        <v>128</v>
      </c>
      <c r="B25" s="23" t="s">
        <v>207</v>
      </c>
      <c r="C25" s="23" t="s">
        <v>50</v>
      </c>
      <c r="D25" s="16">
        <v>166700</v>
      </c>
      <c r="E25" s="16">
        <v>150000</v>
      </c>
      <c r="F25" s="17">
        <v>20</v>
      </c>
      <c r="G25" s="17">
        <v>8</v>
      </c>
      <c r="H25" s="17">
        <v>7</v>
      </c>
      <c r="I25" s="17">
        <v>20</v>
      </c>
      <c r="J25" s="17">
        <v>0</v>
      </c>
      <c r="K25" s="17">
        <v>5</v>
      </c>
      <c r="L25" s="18">
        <f t="shared" si="0"/>
        <v>60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</row>
    <row r="26" spans="1:63" s="5" customFormat="1" ht="12.75" customHeight="1" x14ac:dyDescent="0.25">
      <c r="A26" s="15" t="s">
        <v>129</v>
      </c>
      <c r="B26" s="23" t="s">
        <v>208</v>
      </c>
      <c r="C26" s="23" t="s">
        <v>51</v>
      </c>
      <c r="D26" s="16">
        <v>170000</v>
      </c>
      <c r="E26" s="16">
        <v>150000</v>
      </c>
      <c r="F26" s="17">
        <v>30</v>
      </c>
      <c r="G26" s="17">
        <v>12</v>
      </c>
      <c r="H26" s="17">
        <v>8</v>
      </c>
      <c r="I26" s="17">
        <v>17</v>
      </c>
      <c r="J26" s="17">
        <v>1</v>
      </c>
      <c r="K26" s="17">
        <v>5</v>
      </c>
      <c r="L26" s="18">
        <f t="shared" si="0"/>
        <v>73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s="5" customFormat="1" ht="12.75" customHeight="1" x14ac:dyDescent="0.25">
      <c r="A27" s="15" t="s">
        <v>130</v>
      </c>
      <c r="B27" s="23" t="s">
        <v>208</v>
      </c>
      <c r="C27" s="23" t="s">
        <v>52</v>
      </c>
      <c r="D27" s="16">
        <v>290000</v>
      </c>
      <c r="E27" s="16">
        <v>150000</v>
      </c>
      <c r="F27" s="17">
        <v>27</v>
      </c>
      <c r="G27" s="17">
        <v>12</v>
      </c>
      <c r="H27" s="17">
        <v>8</v>
      </c>
      <c r="I27" s="17">
        <v>19</v>
      </c>
      <c r="J27" s="17">
        <v>1</v>
      </c>
      <c r="K27" s="17">
        <v>5</v>
      </c>
      <c r="L27" s="18">
        <f t="shared" si="0"/>
        <v>72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s="5" customFormat="1" ht="12.75" customHeight="1" x14ac:dyDescent="0.25">
      <c r="A28" s="15" t="s">
        <v>131</v>
      </c>
      <c r="B28" s="23" t="s">
        <v>209</v>
      </c>
      <c r="C28" s="23" t="s">
        <v>53</v>
      </c>
      <c r="D28" s="16">
        <v>170000</v>
      </c>
      <c r="E28" s="16">
        <v>150000</v>
      </c>
      <c r="F28" s="17">
        <v>33</v>
      </c>
      <c r="G28" s="17">
        <v>13</v>
      </c>
      <c r="H28" s="17">
        <v>9</v>
      </c>
      <c r="I28" s="17">
        <v>20</v>
      </c>
      <c r="J28" s="17">
        <v>1</v>
      </c>
      <c r="K28" s="17">
        <v>5</v>
      </c>
      <c r="L28" s="18">
        <f t="shared" si="0"/>
        <v>81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s="5" customFormat="1" ht="12.75" customHeight="1" x14ac:dyDescent="0.25">
      <c r="A29" s="15" t="s">
        <v>132</v>
      </c>
      <c r="B29" s="23" t="s">
        <v>210</v>
      </c>
      <c r="C29" s="23" t="s">
        <v>54</v>
      </c>
      <c r="D29" s="16">
        <v>170000</v>
      </c>
      <c r="E29" s="16">
        <v>150000</v>
      </c>
      <c r="F29" s="17">
        <v>20</v>
      </c>
      <c r="G29" s="17">
        <v>9</v>
      </c>
      <c r="H29" s="17">
        <v>7</v>
      </c>
      <c r="I29" s="17">
        <v>15</v>
      </c>
      <c r="J29" s="17">
        <v>0</v>
      </c>
      <c r="K29" s="17">
        <v>5</v>
      </c>
      <c r="L29" s="18">
        <f t="shared" si="0"/>
        <v>56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s="5" customFormat="1" ht="12.75" customHeight="1" x14ac:dyDescent="0.25">
      <c r="A30" s="15" t="s">
        <v>133</v>
      </c>
      <c r="B30" s="23" t="s">
        <v>211</v>
      </c>
      <c r="C30" s="23" t="s">
        <v>55</v>
      </c>
      <c r="D30" s="16">
        <v>167000</v>
      </c>
      <c r="E30" s="16">
        <v>150000</v>
      </c>
      <c r="F30" s="17">
        <v>15</v>
      </c>
      <c r="G30" s="17">
        <v>8</v>
      </c>
      <c r="H30" s="17">
        <v>6</v>
      </c>
      <c r="I30" s="17">
        <v>18</v>
      </c>
      <c r="J30" s="17">
        <v>0</v>
      </c>
      <c r="K30" s="17">
        <v>5</v>
      </c>
      <c r="L30" s="18">
        <f t="shared" si="0"/>
        <v>52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s="5" customFormat="1" ht="12.75" customHeight="1" x14ac:dyDescent="0.25">
      <c r="A31" s="15" t="s">
        <v>134</v>
      </c>
      <c r="B31" s="23" t="s">
        <v>212</v>
      </c>
      <c r="C31" s="23" t="s">
        <v>56</v>
      </c>
      <c r="D31" s="16">
        <v>166700</v>
      </c>
      <c r="E31" s="16">
        <v>150000</v>
      </c>
      <c r="F31" s="17">
        <v>20</v>
      </c>
      <c r="G31" s="17">
        <v>9</v>
      </c>
      <c r="H31" s="17">
        <v>7</v>
      </c>
      <c r="I31" s="17">
        <v>15</v>
      </c>
      <c r="J31" s="17">
        <v>1</v>
      </c>
      <c r="K31" s="17">
        <v>5</v>
      </c>
      <c r="L31" s="18">
        <f t="shared" si="0"/>
        <v>57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s="5" customFormat="1" ht="12.75" customHeight="1" x14ac:dyDescent="0.25">
      <c r="A32" s="15" t="s">
        <v>135</v>
      </c>
      <c r="B32" s="23" t="s">
        <v>213</v>
      </c>
      <c r="C32" s="23" t="s">
        <v>57</v>
      </c>
      <c r="D32" s="16">
        <v>180000</v>
      </c>
      <c r="E32" s="16">
        <v>150000</v>
      </c>
      <c r="F32" s="17">
        <v>15</v>
      </c>
      <c r="G32" s="17">
        <v>10</v>
      </c>
      <c r="H32" s="17">
        <v>8</v>
      </c>
      <c r="I32" s="17">
        <v>18</v>
      </c>
      <c r="J32" s="17">
        <v>0</v>
      </c>
      <c r="K32" s="17">
        <v>5</v>
      </c>
      <c r="L32" s="18">
        <f t="shared" si="0"/>
        <v>56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s="5" customFormat="1" ht="12.75" customHeight="1" x14ac:dyDescent="0.25">
      <c r="A33" s="15" t="s">
        <v>136</v>
      </c>
      <c r="B33" s="23" t="s">
        <v>214</v>
      </c>
      <c r="C33" s="23" t="s">
        <v>58</v>
      </c>
      <c r="D33" s="22">
        <v>166666</v>
      </c>
      <c r="E33" s="22">
        <v>150000</v>
      </c>
      <c r="F33" s="17">
        <v>36</v>
      </c>
      <c r="G33" s="17">
        <v>12</v>
      </c>
      <c r="H33" s="17">
        <v>6</v>
      </c>
      <c r="I33" s="17">
        <v>22</v>
      </c>
      <c r="J33" s="17">
        <v>1</v>
      </c>
      <c r="K33" s="17">
        <v>5</v>
      </c>
      <c r="L33" s="18">
        <f t="shared" si="0"/>
        <v>82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s="5" customFormat="1" ht="12.75" customHeight="1" x14ac:dyDescent="0.25">
      <c r="A34" s="15" t="s">
        <v>137</v>
      </c>
      <c r="B34" s="23" t="s">
        <v>215</v>
      </c>
      <c r="C34" s="23" t="s">
        <v>59</v>
      </c>
      <c r="D34" s="22">
        <v>250000</v>
      </c>
      <c r="E34" s="22">
        <v>150000</v>
      </c>
      <c r="F34" s="17">
        <v>26</v>
      </c>
      <c r="G34" s="17">
        <v>12</v>
      </c>
      <c r="H34" s="17">
        <v>8</v>
      </c>
      <c r="I34" s="17">
        <v>20</v>
      </c>
      <c r="J34" s="17">
        <v>0</v>
      </c>
      <c r="K34" s="17">
        <v>5</v>
      </c>
      <c r="L34" s="18">
        <f t="shared" si="0"/>
        <v>71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s="5" customFormat="1" ht="12.75" customHeight="1" x14ac:dyDescent="0.25">
      <c r="A35" s="15" t="s">
        <v>138</v>
      </c>
      <c r="B35" s="23" t="s">
        <v>216</v>
      </c>
      <c r="C35" s="23" t="s">
        <v>60</v>
      </c>
      <c r="D35" s="16">
        <v>167000</v>
      </c>
      <c r="E35" s="16">
        <v>150000</v>
      </c>
      <c r="F35" s="17">
        <v>15</v>
      </c>
      <c r="G35" s="17">
        <v>10</v>
      </c>
      <c r="H35" s="17">
        <v>7</v>
      </c>
      <c r="I35" s="17">
        <v>15</v>
      </c>
      <c r="J35" s="17">
        <v>0</v>
      </c>
      <c r="K35" s="17">
        <v>5</v>
      </c>
      <c r="L35" s="18">
        <f t="shared" si="0"/>
        <v>52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s="5" customFormat="1" ht="12.75" customHeight="1" x14ac:dyDescent="0.25">
      <c r="A36" s="15" t="s">
        <v>139</v>
      </c>
      <c r="B36" s="23" t="s">
        <v>217</v>
      </c>
      <c r="C36" s="23" t="s">
        <v>61</v>
      </c>
      <c r="D36" s="16">
        <v>185000</v>
      </c>
      <c r="E36" s="16">
        <v>150000</v>
      </c>
      <c r="F36" s="17">
        <v>15</v>
      </c>
      <c r="G36" s="17">
        <v>9</v>
      </c>
      <c r="H36" s="17">
        <v>8</v>
      </c>
      <c r="I36" s="17">
        <v>20</v>
      </c>
      <c r="J36" s="17">
        <v>1</v>
      </c>
      <c r="K36" s="17">
        <v>5</v>
      </c>
      <c r="L36" s="18">
        <f t="shared" si="0"/>
        <v>58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s="5" customFormat="1" ht="12.75" customHeight="1" x14ac:dyDescent="0.25">
      <c r="A37" s="15" t="s">
        <v>140</v>
      </c>
      <c r="B37" s="23" t="s">
        <v>218</v>
      </c>
      <c r="C37" s="23" t="s">
        <v>62</v>
      </c>
      <c r="D37" s="16">
        <v>167000</v>
      </c>
      <c r="E37" s="16">
        <v>150000</v>
      </c>
      <c r="F37" s="17">
        <v>33</v>
      </c>
      <c r="G37" s="17">
        <v>12</v>
      </c>
      <c r="H37" s="17">
        <v>9</v>
      </c>
      <c r="I37" s="17">
        <v>20</v>
      </c>
      <c r="J37" s="17">
        <v>1</v>
      </c>
      <c r="K37" s="17">
        <v>5</v>
      </c>
      <c r="L37" s="18">
        <f t="shared" si="0"/>
        <v>80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s="5" customFormat="1" ht="12.75" customHeight="1" x14ac:dyDescent="0.25">
      <c r="A38" s="15" t="s">
        <v>141</v>
      </c>
      <c r="B38" s="23" t="s">
        <v>219</v>
      </c>
      <c r="C38" s="23" t="s">
        <v>63</v>
      </c>
      <c r="D38" s="16">
        <v>167000</v>
      </c>
      <c r="E38" s="16">
        <v>150000</v>
      </c>
      <c r="F38" s="17">
        <v>22</v>
      </c>
      <c r="G38" s="17">
        <v>10</v>
      </c>
      <c r="H38" s="17">
        <v>8</v>
      </c>
      <c r="I38" s="17">
        <v>20</v>
      </c>
      <c r="J38" s="17">
        <v>2</v>
      </c>
      <c r="K38" s="17">
        <v>5</v>
      </c>
      <c r="L38" s="18">
        <f t="shared" si="0"/>
        <v>67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s="5" customFormat="1" ht="12.75" customHeight="1" x14ac:dyDescent="0.25">
      <c r="A39" s="15" t="s">
        <v>142</v>
      </c>
      <c r="B39" s="25" t="s">
        <v>220</v>
      </c>
      <c r="C39" s="23" t="s">
        <v>64</v>
      </c>
      <c r="D39" s="16">
        <v>167000</v>
      </c>
      <c r="E39" s="16">
        <v>150000</v>
      </c>
      <c r="F39" s="17">
        <v>15</v>
      </c>
      <c r="G39" s="17">
        <v>8</v>
      </c>
      <c r="H39" s="17">
        <v>7</v>
      </c>
      <c r="I39" s="17">
        <v>18</v>
      </c>
      <c r="J39" s="17">
        <v>3</v>
      </c>
      <c r="K39" s="17">
        <v>5</v>
      </c>
      <c r="L39" s="18">
        <f t="shared" si="0"/>
        <v>56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s="5" customFormat="1" ht="12.75" customHeight="1" x14ac:dyDescent="0.25">
      <c r="A40" s="15" t="s">
        <v>143</v>
      </c>
      <c r="B40" s="23" t="s">
        <v>221</v>
      </c>
      <c r="C40" s="23" t="s">
        <v>65</v>
      </c>
      <c r="D40" s="16">
        <v>185500</v>
      </c>
      <c r="E40" s="16">
        <v>150000</v>
      </c>
      <c r="F40" s="17">
        <v>35</v>
      </c>
      <c r="G40" s="17">
        <v>13</v>
      </c>
      <c r="H40" s="17">
        <v>9</v>
      </c>
      <c r="I40" s="17">
        <v>20</v>
      </c>
      <c r="J40" s="17">
        <v>3</v>
      </c>
      <c r="K40" s="17">
        <v>5</v>
      </c>
      <c r="L40" s="18">
        <f t="shared" si="0"/>
        <v>85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s="5" customFormat="1" ht="12.75" customHeight="1" x14ac:dyDescent="0.25">
      <c r="A41" s="15" t="s">
        <v>144</v>
      </c>
      <c r="B41" s="23" t="s">
        <v>222</v>
      </c>
      <c r="C41" s="23" t="s">
        <v>66</v>
      </c>
      <c r="D41" s="16">
        <v>180000</v>
      </c>
      <c r="E41" s="16">
        <v>150000</v>
      </c>
      <c r="F41" s="17">
        <v>15</v>
      </c>
      <c r="G41" s="17">
        <v>8</v>
      </c>
      <c r="H41" s="17">
        <v>6</v>
      </c>
      <c r="I41" s="17">
        <v>15</v>
      </c>
      <c r="J41" s="17">
        <v>0</v>
      </c>
      <c r="K41" s="17">
        <v>5</v>
      </c>
      <c r="L41" s="18">
        <f t="shared" si="0"/>
        <v>49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s="5" customFormat="1" ht="12.75" customHeight="1" x14ac:dyDescent="0.25">
      <c r="A42" s="15" t="s">
        <v>145</v>
      </c>
      <c r="B42" s="23" t="s">
        <v>223</v>
      </c>
      <c r="C42" s="23" t="s">
        <v>67</v>
      </c>
      <c r="D42" s="16">
        <v>300000</v>
      </c>
      <c r="E42" s="16">
        <v>150000</v>
      </c>
      <c r="F42" s="17">
        <v>15</v>
      </c>
      <c r="G42" s="17">
        <v>10</v>
      </c>
      <c r="H42" s="17">
        <v>7</v>
      </c>
      <c r="I42" s="17">
        <v>15</v>
      </c>
      <c r="J42" s="17">
        <v>3</v>
      </c>
      <c r="K42" s="17">
        <v>5</v>
      </c>
      <c r="L42" s="18">
        <f t="shared" si="0"/>
        <v>55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s="5" customFormat="1" ht="12.6" x14ac:dyDescent="0.25">
      <c r="A43" s="15" t="s">
        <v>146</v>
      </c>
      <c r="B43" s="23" t="s">
        <v>224</v>
      </c>
      <c r="C43" s="23" t="s">
        <v>68</v>
      </c>
      <c r="D43" s="16">
        <v>500000</v>
      </c>
      <c r="E43" s="16">
        <v>150000</v>
      </c>
      <c r="F43" s="17">
        <v>15</v>
      </c>
      <c r="G43" s="17">
        <v>15</v>
      </c>
      <c r="H43" s="17">
        <v>7</v>
      </c>
      <c r="I43" s="17">
        <v>25</v>
      </c>
      <c r="J43" s="17">
        <v>0</v>
      </c>
      <c r="K43" s="17">
        <v>5</v>
      </c>
      <c r="L43" s="18">
        <f t="shared" si="0"/>
        <v>67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s="5" customFormat="1" ht="12.75" customHeight="1" x14ac:dyDescent="0.25">
      <c r="A44" s="15" t="s">
        <v>147</v>
      </c>
      <c r="B44" s="23" t="s">
        <v>225</v>
      </c>
      <c r="C44" s="23" t="s">
        <v>69</v>
      </c>
      <c r="D44" s="16">
        <v>170000</v>
      </c>
      <c r="E44" s="16">
        <v>150000</v>
      </c>
      <c r="F44" s="17">
        <v>15</v>
      </c>
      <c r="G44" s="17">
        <v>9</v>
      </c>
      <c r="H44" s="17">
        <v>7</v>
      </c>
      <c r="I44" s="17">
        <v>18</v>
      </c>
      <c r="J44" s="17">
        <v>0</v>
      </c>
      <c r="K44" s="17">
        <v>5</v>
      </c>
      <c r="L44" s="18">
        <f t="shared" si="0"/>
        <v>54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s="5" customFormat="1" ht="12.75" customHeight="1" x14ac:dyDescent="0.25">
      <c r="A45" s="15" t="s">
        <v>148</v>
      </c>
      <c r="B45" s="23" t="s">
        <v>226</v>
      </c>
      <c r="C45" s="23" t="s">
        <v>70</v>
      </c>
      <c r="D45" s="16">
        <v>194000</v>
      </c>
      <c r="E45" s="16">
        <v>140000</v>
      </c>
      <c r="F45" s="17">
        <v>15</v>
      </c>
      <c r="G45" s="17">
        <v>10</v>
      </c>
      <c r="H45" s="17">
        <v>7</v>
      </c>
      <c r="I45" s="17">
        <v>18</v>
      </c>
      <c r="J45" s="17">
        <v>2</v>
      </c>
      <c r="K45" s="17">
        <v>5</v>
      </c>
      <c r="L45" s="18">
        <f t="shared" si="0"/>
        <v>57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s="5" customFormat="1" ht="12.75" customHeight="1" x14ac:dyDescent="0.25">
      <c r="A46" s="15" t="s">
        <v>149</v>
      </c>
      <c r="B46" s="23" t="s">
        <v>227</v>
      </c>
      <c r="C46" s="24" t="s">
        <v>71</v>
      </c>
      <c r="D46" s="16">
        <v>170000</v>
      </c>
      <c r="E46" s="16">
        <v>150000</v>
      </c>
      <c r="F46" s="17">
        <v>35</v>
      </c>
      <c r="G46" s="17">
        <v>13</v>
      </c>
      <c r="H46" s="17">
        <v>8</v>
      </c>
      <c r="I46" s="17">
        <v>20</v>
      </c>
      <c r="J46" s="17">
        <v>0</v>
      </c>
      <c r="K46" s="17">
        <v>5</v>
      </c>
      <c r="L46" s="18">
        <f t="shared" si="0"/>
        <v>81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s="5" customFormat="1" ht="12.75" customHeight="1" x14ac:dyDescent="0.25">
      <c r="A47" s="15" t="s">
        <v>150</v>
      </c>
      <c r="B47" s="23" t="s">
        <v>228</v>
      </c>
      <c r="C47" s="24" t="s">
        <v>72</v>
      </c>
      <c r="D47" s="16">
        <v>258000</v>
      </c>
      <c r="E47" s="16">
        <v>129000</v>
      </c>
      <c r="F47" s="17">
        <v>15</v>
      </c>
      <c r="G47" s="17">
        <v>8</v>
      </c>
      <c r="H47" s="17">
        <v>7</v>
      </c>
      <c r="I47" s="17">
        <v>15</v>
      </c>
      <c r="J47" s="17">
        <v>0</v>
      </c>
      <c r="K47" s="17">
        <v>5</v>
      </c>
      <c r="L47" s="18">
        <f t="shared" si="0"/>
        <v>50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s="5" customFormat="1" ht="12.75" customHeight="1" x14ac:dyDescent="0.25">
      <c r="A48" s="15" t="s">
        <v>151</v>
      </c>
      <c r="B48" s="23" t="s">
        <v>229</v>
      </c>
      <c r="C48" s="24" t="s">
        <v>73</v>
      </c>
      <c r="D48" s="16">
        <v>250000</v>
      </c>
      <c r="E48" s="16">
        <v>150000</v>
      </c>
      <c r="F48" s="17">
        <v>15</v>
      </c>
      <c r="G48" s="17">
        <v>8</v>
      </c>
      <c r="H48" s="17">
        <v>6</v>
      </c>
      <c r="I48" s="17">
        <v>18</v>
      </c>
      <c r="J48" s="17">
        <v>0</v>
      </c>
      <c r="K48" s="17">
        <v>5</v>
      </c>
      <c r="L48" s="18">
        <f t="shared" si="0"/>
        <v>52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5" customFormat="1" ht="12.75" customHeight="1" x14ac:dyDescent="0.25">
      <c r="A49" s="15" t="s">
        <v>152</v>
      </c>
      <c r="B49" s="23" t="s">
        <v>230</v>
      </c>
      <c r="C49" s="24" t="s">
        <v>74</v>
      </c>
      <c r="D49" s="16">
        <v>180000</v>
      </c>
      <c r="E49" s="16">
        <v>150000</v>
      </c>
      <c r="F49" s="17">
        <v>15</v>
      </c>
      <c r="G49" s="17">
        <v>9</v>
      </c>
      <c r="H49" s="17">
        <v>9</v>
      </c>
      <c r="I49" s="17">
        <v>20</v>
      </c>
      <c r="J49" s="17">
        <v>1</v>
      </c>
      <c r="K49" s="17">
        <v>5</v>
      </c>
      <c r="L49" s="18">
        <f t="shared" si="0"/>
        <v>59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s="5" customFormat="1" ht="12.75" customHeight="1" x14ac:dyDescent="0.25">
      <c r="A50" s="15" t="s">
        <v>153</v>
      </c>
      <c r="B50" s="25" t="s">
        <v>231</v>
      </c>
      <c r="C50" s="24" t="s">
        <v>75</v>
      </c>
      <c r="D50" s="16">
        <v>165500</v>
      </c>
      <c r="E50" s="16">
        <v>150000</v>
      </c>
      <c r="F50" s="17">
        <v>15</v>
      </c>
      <c r="G50" s="17">
        <v>10</v>
      </c>
      <c r="H50" s="17">
        <v>9</v>
      </c>
      <c r="I50" s="17">
        <v>20</v>
      </c>
      <c r="J50" s="17">
        <v>1</v>
      </c>
      <c r="K50" s="17">
        <v>5</v>
      </c>
      <c r="L50" s="18">
        <f t="shared" si="0"/>
        <v>60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</row>
    <row r="51" spans="1:63" s="5" customFormat="1" ht="12.75" customHeight="1" x14ac:dyDescent="0.25">
      <c r="A51" s="15" t="s">
        <v>154</v>
      </c>
      <c r="B51" s="25" t="s">
        <v>232</v>
      </c>
      <c r="C51" s="24" t="s">
        <v>76</v>
      </c>
      <c r="D51" s="16">
        <v>300000</v>
      </c>
      <c r="E51" s="16">
        <v>150000</v>
      </c>
      <c r="F51" s="17">
        <v>30</v>
      </c>
      <c r="G51" s="17">
        <v>13</v>
      </c>
      <c r="H51" s="17">
        <v>9</v>
      </c>
      <c r="I51" s="17">
        <v>22</v>
      </c>
      <c r="J51" s="17">
        <v>5</v>
      </c>
      <c r="K51" s="17">
        <v>5</v>
      </c>
      <c r="L51" s="18">
        <f t="shared" si="0"/>
        <v>84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s="5" customFormat="1" ht="12.75" customHeight="1" x14ac:dyDescent="0.25">
      <c r="A52" s="15" t="s">
        <v>155</v>
      </c>
      <c r="B52" s="25" t="s">
        <v>233</v>
      </c>
      <c r="C52" s="24" t="s">
        <v>77</v>
      </c>
      <c r="D52" s="16">
        <v>180000</v>
      </c>
      <c r="E52" s="16">
        <v>150000</v>
      </c>
      <c r="F52" s="17">
        <v>33</v>
      </c>
      <c r="G52" s="17">
        <v>12</v>
      </c>
      <c r="H52" s="17">
        <v>8</v>
      </c>
      <c r="I52" s="17">
        <v>22</v>
      </c>
      <c r="J52" s="17">
        <v>0</v>
      </c>
      <c r="K52" s="17">
        <v>5</v>
      </c>
      <c r="L52" s="18">
        <f t="shared" si="0"/>
        <v>80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5" customFormat="1" ht="12.75" customHeight="1" x14ac:dyDescent="0.25">
      <c r="A53" s="15" t="s">
        <v>156</v>
      </c>
      <c r="B53" s="25" t="s">
        <v>234</v>
      </c>
      <c r="C53" s="24" t="s">
        <v>78</v>
      </c>
      <c r="D53" s="16">
        <v>261551</v>
      </c>
      <c r="E53" s="16">
        <v>150000</v>
      </c>
      <c r="F53" s="17">
        <v>17</v>
      </c>
      <c r="G53" s="17">
        <v>9</v>
      </c>
      <c r="H53" s="17">
        <v>6</v>
      </c>
      <c r="I53" s="17">
        <v>18</v>
      </c>
      <c r="J53" s="17">
        <v>0</v>
      </c>
      <c r="K53" s="17">
        <v>3</v>
      </c>
      <c r="L53" s="18">
        <f t="shared" si="0"/>
        <v>53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s="5" customFormat="1" ht="12.75" customHeight="1" x14ac:dyDescent="0.25">
      <c r="A54" s="15" t="s">
        <v>157</v>
      </c>
      <c r="B54" s="25" t="s">
        <v>235</v>
      </c>
      <c r="C54" s="24" t="s">
        <v>79</v>
      </c>
      <c r="D54" s="16">
        <v>200000</v>
      </c>
      <c r="E54" s="16">
        <v>150000</v>
      </c>
      <c r="F54" s="17">
        <v>20</v>
      </c>
      <c r="G54" s="17">
        <v>10</v>
      </c>
      <c r="H54" s="17">
        <v>7</v>
      </c>
      <c r="I54" s="17">
        <v>15</v>
      </c>
      <c r="J54" s="17">
        <v>2</v>
      </c>
      <c r="K54" s="17">
        <v>5</v>
      </c>
      <c r="L54" s="18">
        <f t="shared" si="0"/>
        <v>59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</row>
    <row r="55" spans="1:63" s="5" customFormat="1" ht="12.75" customHeight="1" x14ac:dyDescent="0.25">
      <c r="A55" s="15" t="s">
        <v>158</v>
      </c>
      <c r="B55" s="25" t="s">
        <v>236</v>
      </c>
      <c r="C55" s="24" t="s">
        <v>80</v>
      </c>
      <c r="D55" s="16">
        <v>170000</v>
      </c>
      <c r="E55" s="16">
        <v>150000</v>
      </c>
      <c r="F55" s="17">
        <v>15</v>
      </c>
      <c r="G55" s="17">
        <v>10</v>
      </c>
      <c r="H55" s="17">
        <v>6</v>
      </c>
      <c r="I55" s="17">
        <v>20</v>
      </c>
      <c r="J55" s="17">
        <v>0</v>
      </c>
      <c r="K55" s="17">
        <v>5</v>
      </c>
      <c r="L55" s="18">
        <f t="shared" si="0"/>
        <v>56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</row>
    <row r="56" spans="1:63" s="5" customFormat="1" ht="12.75" customHeight="1" x14ac:dyDescent="0.25">
      <c r="A56" s="15" t="s">
        <v>159</v>
      </c>
      <c r="B56" s="25" t="s">
        <v>237</v>
      </c>
      <c r="C56" s="24" t="s">
        <v>81</v>
      </c>
      <c r="D56" s="16">
        <v>180000</v>
      </c>
      <c r="E56" s="16">
        <v>150000</v>
      </c>
      <c r="F56" s="17">
        <v>31</v>
      </c>
      <c r="G56" s="17">
        <v>13</v>
      </c>
      <c r="H56" s="17">
        <v>7</v>
      </c>
      <c r="I56" s="17">
        <v>23</v>
      </c>
      <c r="J56" s="17">
        <v>2</v>
      </c>
      <c r="K56" s="17">
        <v>5</v>
      </c>
      <c r="L56" s="18">
        <f t="shared" si="0"/>
        <v>81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</row>
    <row r="57" spans="1:63" s="5" customFormat="1" ht="12.75" customHeight="1" x14ac:dyDescent="0.25">
      <c r="A57" s="15" t="s">
        <v>160</v>
      </c>
      <c r="B57" s="24" t="s">
        <v>238</v>
      </c>
      <c r="C57" s="24" t="s">
        <v>82</v>
      </c>
      <c r="D57" s="16">
        <v>180000</v>
      </c>
      <c r="E57" s="16">
        <v>150000</v>
      </c>
      <c r="F57" s="17">
        <v>15</v>
      </c>
      <c r="G57" s="17">
        <v>10</v>
      </c>
      <c r="H57" s="17">
        <v>6</v>
      </c>
      <c r="I57" s="17">
        <v>17</v>
      </c>
      <c r="J57" s="17">
        <v>0</v>
      </c>
      <c r="K57" s="17">
        <v>5</v>
      </c>
      <c r="L57" s="18">
        <f t="shared" si="0"/>
        <v>53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s="5" customFormat="1" ht="12.75" customHeight="1" x14ac:dyDescent="0.25">
      <c r="A58" s="15" t="s">
        <v>161</v>
      </c>
      <c r="B58" s="24" t="s">
        <v>239</v>
      </c>
      <c r="C58" s="24" t="s">
        <v>83</v>
      </c>
      <c r="D58" s="16">
        <v>170000</v>
      </c>
      <c r="E58" s="16">
        <v>150000</v>
      </c>
      <c r="F58" s="17">
        <v>17</v>
      </c>
      <c r="G58" s="17">
        <v>8</v>
      </c>
      <c r="H58" s="17">
        <v>8</v>
      </c>
      <c r="I58" s="17">
        <v>18</v>
      </c>
      <c r="J58" s="17">
        <v>4</v>
      </c>
      <c r="K58" s="17">
        <v>5</v>
      </c>
      <c r="L58" s="18">
        <f t="shared" si="0"/>
        <v>60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s="5" customFormat="1" ht="12.75" customHeight="1" x14ac:dyDescent="0.25">
      <c r="A59" s="15" t="s">
        <v>162</v>
      </c>
      <c r="B59" s="23" t="s">
        <v>240</v>
      </c>
      <c r="C59" s="24" t="s">
        <v>84</v>
      </c>
      <c r="D59" s="16">
        <v>180000</v>
      </c>
      <c r="E59" s="16">
        <v>150000</v>
      </c>
      <c r="F59" s="17">
        <v>32</v>
      </c>
      <c r="G59" s="17">
        <v>12</v>
      </c>
      <c r="H59" s="17">
        <v>8</v>
      </c>
      <c r="I59" s="17">
        <v>20</v>
      </c>
      <c r="J59" s="17">
        <v>4</v>
      </c>
      <c r="K59" s="17">
        <v>5</v>
      </c>
      <c r="L59" s="18">
        <f t="shared" si="0"/>
        <v>81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s="5" customFormat="1" ht="12.75" customHeight="1" x14ac:dyDescent="0.25">
      <c r="A60" s="15" t="s">
        <v>163</v>
      </c>
      <c r="B60" s="23" t="s">
        <v>241</v>
      </c>
      <c r="C60" s="23" t="s">
        <v>85</v>
      </c>
      <c r="D60" s="16">
        <v>210000</v>
      </c>
      <c r="E60" s="16">
        <v>150000</v>
      </c>
      <c r="F60" s="17">
        <v>32</v>
      </c>
      <c r="G60" s="17">
        <v>13</v>
      </c>
      <c r="H60" s="17">
        <v>8</v>
      </c>
      <c r="I60" s="17">
        <v>22</v>
      </c>
      <c r="J60" s="17">
        <v>1</v>
      </c>
      <c r="K60" s="17">
        <v>5</v>
      </c>
      <c r="L60" s="18">
        <f t="shared" si="0"/>
        <v>81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s="5" customFormat="1" ht="12.75" customHeight="1" x14ac:dyDescent="0.25">
      <c r="A61" s="15" t="s">
        <v>164</v>
      </c>
      <c r="B61" s="23" t="s">
        <v>242</v>
      </c>
      <c r="C61" s="23" t="s">
        <v>86</v>
      </c>
      <c r="D61" s="16">
        <v>170000</v>
      </c>
      <c r="E61" s="16">
        <v>150000</v>
      </c>
      <c r="F61" s="17">
        <v>27</v>
      </c>
      <c r="G61" s="17">
        <v>12</v>
      </c>
      <c r="H61" s="17">
        <v>7</v>
      </c>
      <c r="I61" s="17">
        <v>20</v>
      </c>
      <c r="J61" s="17">
        <v>0</v>
      </c>
      <c r="K61" s="17">
        <v>5</v>
      </c>
      <c r="L61" s="18">
        <f t="shared" si="0"/>
        <v>71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s="5" customFormat="1" ht="12.75" customHeight="1" x14ac:dyDescent="0.25">
      <c r="A62" s="15" t="s">
        <v>165</v>
      </c>
      <c r="B62" s="24" t="s">
        <v>243</v>
      </c>
      <c r="C62" s="23" t="s">
        <v>87</v>
      </c>
      <c r="D62" s="16">
        <v>180000</v>
      </c>
      <c r="E62" s="16">
        <v>150000</v>
      </c>
      <c r="F62" s="17">
        <v>15</v>
      </c>
      <c r="G62" s="17">
        <v>10</v>
      </c>
      <c r="H62" s="17">
        <v>8</v>
      </c>
      <c r="I62" s="17">
        <v>18</v>
      </c>
      <c r="J62" s="17">
        <v>1</v>
      </c>
      <c r="K62" s="17">
        <v>5</v>
      </c>
      <c r="L62" s="18">
        <f t="shared" si="0"/>
        <v>57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5" customFormat="1" ht="12.75" customHeight="1" x14ac:dyDescent="0.25">
      <c r="A63" s="15" t="s">
        <v>166</v>
      </c>
      <c r="B63" s="25" t="s">
        <v>244</v>
      </c>
      <c r="C63" s="23" t="s">
        <v>88</v>
      </c>
      <c r="D63" s="16">
        <v>170000</v>
      </c>
      <c r="E63" s="16">
        <v>150000</v>
      </c>
      <c r="F63" s="17">
        <v>29</v>
      </c>
      <c r="G63" s="17">
        <v>12</v>
      </c>
      <c r="H63" s="17">
        <v>8</v>
      </c>
      <c r="I63" s="17">
        <v>22</v>
      </c>
      <c r="J63" s="17">
        <v>3</v>
      </c>
      <c r="K63" s="17">
        <v>5</v>
      </c>
      <c r="L63" s="18">
        <f t="shared" si="0"/>
        <v>79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</row>
    <row r="64" spans="1:63" s="5" customFormat="1" ht="12.75" customHeight="1" x14ac:dyDescent="0.25">
      <c r="A64" s="15" t="s">
        <v>167</v>
      </c>
      <c r="B64" s="25" t="s">
        <v>245</v>
      </c>
      <c r="C64" s="23" t="s">
        <v>89</v>
      </c>
      <c r="D64" s="16">
        <v>220000</v>
      </c>
      <c r="E64" s="16">
        <v>110000</v>
      </c>
      <c r="F64" s="17">
        <v>15</v>
      </c>
      <c r="G64" s="17">
        <v>9</v>
      </c>
      <c r="H64" s="17">
        <v>8</v>
      </c>
      <c r="I64" s="17">
        <v>15</v>
      </c>
      <c r="J64" s="17">
        <v>0</v>
      </c>
      <c r="K64" s="17">
        <v>5</v>
      </c>
      <c r="L64" s="18">
        <f t="shared" si="0"/>
        <v>52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s="5" customFormat="1" ht="12.75" customHeight="1" x14ac:dyDescent="0.25">
      <c r="A65" s="15" t="s">
        <v>168</v>
      </c>
      <c r="B65" s="25" t="s">
        <v>234</v>
      </c>
      <c r="C65" s="23" t="s">
        <v>90</v>
      </c>
      <c r="D65" s="16">
        <v>261551</v>
      </c>
      <c r="E65" s="16">
        <v>150000</v>
      </c>
      <c r="F65" s="17">
        <v>15</v>
      </c>
      <c r="G65" s="17">
        <v>8</v>
      </c>
      <c r="H65" s="17">
        <v>6</v>
      </c>
      <c r="I65" s="17">
        <v>15</v>
      </c>
      <c r="J65" s="17">
        <v>0</v>
      </c>
      <c r="K65" s="17">
        <v>3</v>
      </c>
      <c r="L65" s="18">
        <f t="shared" si="0"/>
        <v>47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5" customFormat="1" ht="12.75" customHeight="1" x14ac:dyDescent="0.25">
      <c r="A66" s="15" t="s">
        <v>169</v>
      </c>
      <c r="B66" s="25" t="s">
        <v>246</v>
      </c>
      <c r="C66" s="23" t="s">
        <v>91</v>
      </c>
      <c r="D66" s="16">
        <v>166700</v>
      </c>
      <c r="E66" s="16">
        <v>150000</v>
      </c>
      <c r="F66" s="17">
        <v>32</v>
      </c>
      <c r="G66" s="17">
        <v>12</v>
      </c>
      <c r="H66" s="17">
        <v>7</v>
      </c>
      <c r="I66" s="17">
        <v>22</v>
      </c>
      <c r="J66" s="17">
        <v>1</v>
      </c>
      <c r="K66" s="17">
        <v>5</v>
      </c>
      <c r="L66" s="18">
        <f t="shared" si="0"/>
        <v>79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</row>
    <row r="67" spans="1:63" s="5" customFormat="1" ht="12.75" customHeight="1" x14ac:dyDescent="0.25">
      <c r="A67" s="15" t="s">
        <v>170</v>
      </c>
      <c r="B67" s="23" t="s">
        <v>247</v>
      </c>
      <c r="C67" s="23" t="s">
        <v>92</v>
      </c>
      <c r="D67" s="16">
        <v>170000</v>
      </c>
      <c r="E67" s="16">
        <v>150000</v>
      </c>
      <c r="F67" s="17">
        <v>15</v>
      </c>
      <c r="G67" s="17">
        <v>9</v>
      </c>
      <c r="H67" s="17">
        <v>7</v>
      </c>
      <c r="I67" s="17">
        <v>18</v>
      </c>
      <c r="J67" s="17">
        <v>0</v>
      </c>
      <c r="K67" s="17">
        <v>5</v>
      </c>
      <c r="L67" s="18">
        <f t="shared" si="0"/>
        <v>54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s="5" customFormat="1" ht="13.5" customHeight="1" x14ac:dyDescent="0.25">
      <c r="A68" s="15" t="s">
        <v>171</v>
      </c>
      <c r="B68" s="25" t="s">
        <v>248</v>
      </c>
      <c r="C68" s="23" t="s">
        <v>93</v>
      </c>
      <c r="D68" s="16">
        <v>167000</v>
      </c>
      <c r="E68" s="16">
        <v>150000</v>
      </c>
      <c r="F68" s="17">
        <v>32</v>
      </c>
      <c r="G68" s="17">
        <v>10</v>
      </c>
      <c r="H68" s="17">
        <v>6</v>
      </c>
      <c r="I68" s="17">
        <v>17</v>
      </c>
      <c r="J68" s="17">
        <v>1</v>
      </c>
      <c r="K68" s="17">
        <v>5</v>
      </c>
      <c r="L68" s="18">
        <f t="shared" si="0"/>
        <v>71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5" customFormat="1" ht="12.75" customHeight="1" x14ac:dyDescent="0.25">
      <c r="A69" s="15" t="s">
        <v>172</v>
      </c>
      <c r="B69" s="25" t="s">
        <v>249</v>
      </c>
      <c r="C69" s="23" t="s">
        <v>94</v>
      </c>
      <c r="D69" s="16">
        <v>167000</v>
      </c>
      <c r="E69" s="16">
        <v>150000</v>
      </c>
      <c r="F69" s="17">
        <v>35</v>
      </c>
      <c r="G69" s="17">
        <v>13</v>
      </c>
      <c r="H69" s="17">
        <v>7</v>
      </c>
      <c r="I69" s="17">
        <v>22</v>
      </c>
      <c r="J69" s="17">
        <v>0</v>
      </c>
      <c r="K69" s="17">
        <v>5</v>
      </c>
      <c r="L69" s="18">
        <f t="shared" si="0"/>
        <v>82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</row>
    <row r="70" spans="1:63" s="5" customFormat="1" ht="12.75" customHeight="1" x14ac:dyDescent="0.25">
      <c r="A70" s="15" t="s">
        <v>173</v>
      </c>
      <c r="B70" s="25" t="s">
        <v>250</v>
      </c>
      <c r="C70" s="23" t="s">
        <v>95</v>
      </c>
      <c r="D70" s="16">
        <v>195000</v>
      </c>
      <c r="E70" s="16">
        <v>150000</v>
      </c>
      <c r="F70" s="17">
        <v>18</v>
      </c>
      <c r="G70" s="17">
        <v>10</v>
      </c>
      <c r="H70" s="17">
        <v>8</v>
      </c>
      <c r="I70" s="17">
        <v>18</v>
      </c>
      <c r="J70" s="17">
        <v>1</v>
      </c>
      <c r="K70" s="17">
        <v>5</v>
      </c>
      <c r="L70" s="18">
        <f t="shared" si="0"/>
        <v>60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</row>
    <row r="71" spans="1:63" s="5" customFormat="1" ht="12.75" customHeight="1" x14ac:dyDescent="0.25">
      <c r="A71" s="15" t="s">
        <v>174</v>
      </c>
      <c r="B71" s="25" t="s">
        <v>234</v>
      </c>
      <c r="C71" s="23" t="s">
        <v>96</v>
      </c>
      <c r="D71" s="16">
        <v>261551</v>
      </c>
      <c r="E71" s="16">
        <v>150000</v>
      </c>
      <c r="F71" s="17">
        <v>15</v>
      </c>
      <c r="G71" s="17">
        <v>8</v>
      </c>
      <c r="H71" s="17">
        <v>6</v>
      </c>
      <c r="I71" s="17">
        <v>15</v>
      </c>
      <c r="J71" s="17">
        <v>0</v>
      </c>
      <c r="K71" s="17">
        <v>3</v>
      </c>
      <c r="L71" s="18">
        <f t="shared" si="0"/>
        <v>47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</row>
    <row r="72" spans="1:63" s="5" customFormat="1" ht="12.75" customHeight="1" x14ac:dyDescent="0.25">
      <c r="A72" s="15" t="s">
        <v>175</v>
      </c>
      <c r="B72" s="23" t="s">
        <v>251</v>
      </c>
      <c r="C72" s="23" t="s">
        <v>97</v>
      </c>
      <c r="D72" s="16">
        <v>170000</v>
      </c>
      <c r="E72" s="16">
        <v>150000</v>
      </c>
      <c r="F72" s="17">
        <v>35</v>
      </c>
      <c r="G72" s="17">
        <v>13</v>
      </c>
      <c r="H72" s="17">
        <v>7</v>
      </c>
      <c r="I72" s="17">
        <v>20</v>
      </c>
      <c r="J72" s="17">
        <v>0</v>
      </c>
      <c r="K72" s="17">
        <v>5</v>
      </c>
      <c r="L72" s="18">
        <f t="shared" si="0"/>
        <v>80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</row>
    <row r="73" spans="1:63" s="5" customFormat="1" ht="12.6" x14ac:dyDescent="0.25">
      <c r="A73" s="15" t="s">
        <v>176</v>
      </c>
      <c r="B73" s="23" t="s">
        <v>251</v>
      </c>
      <c r="C73" s="23" t="s">
        <v>98</v>
      </c>
      <c r="D73" s="16">
        <v>170000</v>
      </c>
      <c r="E73" s="16">
        <v>150000</v>
      </c>
      <c r="F73" s="17">
        <v>15</v>
      </c>
      <c r="G73" s="17">
        <v>8</v>
      </c>
      <c r="H73" s="17">
        <v>7</v>
      </c>
      <c r="I73" s="17">
        <v>15</v>
      </c>
      <c r="J73" s="17">
        <v>0</v>
      </c>
      <c r="K73" s="17">
        <v>5</v>
      </c>
      <c r="L73" s="18">
        <f t="shared" si="0"/>
        <v>50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</row>
    <row r="74" spans="1:63" s="5" customFormat="1" ht="12.75" customHeight="1" x14ac:dyDescent="0.25">
      <c r="A74" s="15" t="s">
        <v>177</v>
      </c>
      <c r="B74" s="23" t="s">
        <v>252</v>
      </c>
      <c r="C74" s="23" t="s">
        <v>99</v>
      </c>
      <c r="D74" s="16">
        <v>173000</v>
      </c>
      <c r="E74" s="16">
        <v>150000</v>
      </c>
      <c r="F74" s="17">
        <v>15</v>
      </c>
      <c r="G74" s="17">
        <v>8</v>
      </c>
      <c r="H74" s="17">
        <v>6</v>
      </c>
      <c r="I74" s="17">
        <v>15</v>
      </c>
      <c r="J74" s="17">
        <v>2</v>
      </c>
      <c r="K74" s="17">
        <v>5</v>
      </c>
      <c r="L74" s="18">
        <f t="shared" si="0"/>
        <v>51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</row>
    <row r="75" spans="1:63" s="5" customFormat="1" ht="12.75" customHeight="1" x14ac:dyDescent="0.25">
      <c r="A75" s="15" t="s">
        <v>178</v>
      </c>
      <c r="B75" s="23" t="s">
        <v>253</v>
      </c>
      <c r="C75" s="23" t="s">
        <v>100</v>
      </c>
      <c r="D75" s="16">
        <v>170000</v>
      </c>
      <c r="E75" s="16">
        <v>150000</v>
      </c>
      <c r="F75" s="17">
        <v>15</v>
      </c>
      <c r="G75" s="17">
        <v>8</v>
      </c>
      <c r="H75" s="17">
        <v>7</v>
      </c>
      <c r="I75" s="17">
        <v>18</v>
      </c>
      <c r="J75" s="17">
        <v>2</v>
      </c>
      <c r="K75" s="17">
        <v>5</v>
      </c>
      <c r="L75" s="18">
        <f t="shared" si="0"/>
        <v>55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</row>
    <row r="76" spans="1:63" s="5" customFormat="1" ht="12.75" customHeight="1" x14ac:dyDescent="0.25">
      <c r="A76" s="15" t="s">
        <v>179</v>
      </c>
      <c r="B76" s="25" t="s">
        <v>254</v>
      </c>
      <c r="C76" s="23" t="s">
        <v>101</v>
      </c>
      <c r="D76" s="16">
        <v>168000</v>
      </c>
      <c r="E76" s="16">
        <v>150000</v>
      </c>
      <c r="F76" s="17">
        <v>15</v>
      </c>
      <c r="G76" s="17">
        <v>9</v>
      </c>
      <c r="H76" s="17">
        <v>6</v>
      </c>
      <c r="I76" s="17">
        <v>18</v>
      </c>
      <c r="J76" s="17">
        <v>1</v>
      </c>
      <c r="K76" s="17">
        <v>5</v>
      </c>
      <c r="L76" s="18">
        <f t="shared" si="0"/>
        <v>54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</row>
    <row r="77" spans="1:63" s="5" customFormat="1" ht="12.75" customHeight="1" x14ac:dyDescent="0.25">
      <c r="A77" s="15" t="s">
        <v>180</v>
      </c>
      <c r="B77" s="23" t="s">
        <v>255</v>
      </c>
      <c r="C77" s="23" t="s">
        <v>102</v>
      </c>
      <c r="D77" s="16">
        <v>300000</v>
      </c>
      <c r="E77" s="16">
        <v>150000</v>
      </c>
      <c r="F77" s="17">
        <v>15</v>
      </c>
      <c r="G77" s="17">
        <v>9</v>
      </c>
      <c r="H77" s="17">
        <v>6</v>
      </c>
      <c r="I77" s="17">
        <v>15</v>
      </c>
      <c r="J77" s="17">
        <v>0</v>
      </c>
      <c r="K77" s="17">
        <v>5</v>
      </c>
      <c r="L77" s="18">
        <f t="shared" si="0"/>
        <v>50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</row>
    <row r="78" spans="1:63" s="5" customFormat="1" ht="12.6" x14ac:dyDescent="0.25">
      <c r="A78" s="15" t="s">
        <v>181</v>
      </c>
      <c r="B78" s="23" t="s">
        <v>256</v>
      </c>
      <c r="C78" s="23" t="s">
        <v>103</v>
      </c>
      <c r="D78" s="16">
        <v>170000</v>
      </c>
      <c r="E78" s="16">
        <v>150000</v>
      </c>
      <c r="F78" s="17">
        <v>35</v>
      </c>
      <c r="G78" s="17">
        <v>13</v>
      </c>
      <c r="H78" s="17">
        <v>6</v>
      </c>
      <c r="I78" s="17">
        <v>23</v>
      </c>
      <c r="J78" s="17">
        <v>0</v>
      </c>
      <c r="K78" s="17">
        <v>5</v>
      </c>
      <c r="L78" s="18">
        <f t="shared" ref="L78:L91" si="1">SUM(F78:K78)</f>
        <v>82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</row>
    <row r="79" spans="1:63" s="5" customFormat="1" ht="12.75" customHeight="1" x14ac:dyDescent="0.25">
      <c r="A79" s="15" t="s">
        <v>182</v>
      </c>
      <c r="B79" s="23" t="s">
        <v>257</v>
      </c>
      <c r="C79" s="23" t="s">
        <v>104</v>
      </c>
      <c r="D79" s="16">
        <v>167000</v>
      </c>
      <c r="E79" s="16">
        <v>150000</v>
      </c>
      <c r="F79" s="17">
        <v>15</v>
      </c>
      <c r="G79" s="17">
        <v>8</v>
      </c>
      <c r="H79" s="17">
        <v>6</v>
      </c>
      <c r="I79" s="17">
        <v>17</v>
      </c>
      <c r="J79" s="17">
        <v>0</v>
      </c>
      <c r="K79" s="17">
        <v>5</v>
      </c>
      <c r="L79" s="18">
        <f t="shared" si="1"/>
        <v>51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</row>
    <row r="80" spans="1:63" s="5" customFormat="1" ht="12.75" customHeight="1" x14ac:dyDescent="0.25">
      <c r="A80" s="15" t="s">
        <v>183</v>
      </c>
      <c r="B80" s="23" t="s">
        <v>258</v>
      </c>
      <c r="C80" s="23" t="s">
        <v>105</v>
      </c>
      <c r="D80" s="16">
        <v>180000</v>
      </c>
      <c r="E80" s="16">
        <v>150000</v>
      </c>
      <c r="F80" s="17">
        <v>35</v>
      </c>
      <c r="G80" s="17">
        <v>13</v>
      </c>
      <c r="H80" s="17">
        <v>7</v>
      </c>
      <c r="I80" s="17">
        <v>22</v>
      </c>
      <c r="J80" s="17">
        <v>0</v>
      </c>
      <c r="K80" s="17">
        <v>5</v>
      </c>
      <c r="L80" s="18">
        <f t="shared" si="1"/>
        <v>82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</row>
    <row r="81" spans="1:63" s="5" customFormat="1" ht="12.75" customHeight="1" x14ac:dyDescent="0.25">
      <c r="A81" s="15" t="s">
        <v>184</v>
      </c>
      <c r="B81" s="23" t="s">
        <v>259</v>
      </c>
      <c r="C81" s="23" t="s">
        <v>106</v>
      </c>
      <c r="D81" s="16">
        <v>167000</v>
      </c>
      <c r="E81" s="16">
        <v>150000</v>
      </c>
      <c r="F81" s="17">
        <v>15</v>
      </c>
      <c r="G81" s="17">
        <v>9</v>
      </c>
      <c r="H81" s="17">
        <v>5</v>
      </c>
      <c r="I81" s="17">
        <v>19</v>
      </c>
      <c r="J81" s="17">
        <v>1</v>
      </c>
      <c r="K81" s="17">
        <v>5</v>
      </c>
      <c r="L81" s="18">
        <f t="shared" si="1"/>
        <v>54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</row>
    <row r="82" spans="1:63" s="5" customFormat="1" ht="12.75" customHeight="1" x14ac:dyDescent="0.25">
      <c r="A82" s="15" t="s">
        <v>185</v>
      </c>
      <c r="B82" s="23" t="s">
        <v>260</v>
      </c>
      <c r="C82" s="23" t="s">
        <v>107</v>
      </c>
      <c r="D82" s="16">
        <v>167000</v>
      </c>
      <c r="E82" s="16">
        <v>150000</v>
      </c>
      <c r="F82" s="17">
        <v>25</v>
      </c>
      <c r="G82" s="17">
        <v>10</v>
      </c>
      <c r="H82" s="17">
        <v>8</v>
      </c>
      <c r="I82" s="17">
        <v>18</v>
      </c>
      <c r="J82" s="17">
        <v>2</v>
      </c>
      <c r="K82" s="17">
        <v>5</v>
      </c>
      <c r="L82" s="18">
        <f t="shared" si="1"/>
        <v>68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</row>
    <row r="83" spans="1:63" s="5" customFormat="1" ht="12.75" customHeight="1" x14ac:dyDescent="0.25">
      <c r="A83" s="15" t="s">
        <v>186</v>
      </c>
      <c r="B83" s="23" t="s">
        <v>261</v>
      </c>
      <c r="C83" s="23" t="s">
        <v>108</v>
      </c>
      <c r="D83" s="16">
        <v>170000</v>
      </c>
      <c r="E83" s="16">
        <v>150000</v>
      </c>
      <c r="F83" s="17">
        <v>15</v>
      </c>
      <c r="G83" s="17">
        <v>8</v>
      </c>
      <c r="H83" s="17">
        <v>8</v>
      </c>
      <c r="I83" s="17">
        <v>15</v>
      </c>
      <c r="J83" s="17">
        <v>4</v>
      </c>
      <c r="K83" s="17">
        <v>5</v>
      </c>
      <c r="L83" s="18">
        <f t="shared" si="1"/>
        <v>55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s="5" customFormat="1" ht="12.75" customHeight="1" x14ac:dyDescent="0.25">
      <c r="A84" s="15" t="s">
        <v>187</v>
      </c>
      <c r="B84" s="25" t="s">
        <v>234</v>
      </c>
      <c r="C84" s="23" t="s">
        <v>109</v>
      </c>
      <c r="D84" s="16">
        <v>261551</v>
      </c>
      <c r="E84" s="16">
        <v>150000</v>
      </c>
      <c r="F84" s="17">
        <v>15</v>
      </c>
      <c r="G84" s="17">
        <v>8</v>
      </c>
      <c r="H84" s="17">
        <v>5</v>
      </c>
      <c r="I84" s="17">
        <v>15</v>
      </c>
      <c r="J84" s="17">
        <v>0</v>
      </c>
      <c r="K84" s="17">
        <v>3</v>
      </c>
      <c r="L84" s="18">
        <f t="shared" si="1"/>
        <v>46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</row>
    <row r="85" spans="1:63" s="5" customFormat="1" ht="12.75" customHeight="1" x14ac:dyDescent="0.25">
      <c r="A85" s="15" t="s">
        <v>188</v>
      </c>
      <c r="B85" s="25" t="s">
        <v>234</v>
      </c>
      <c r="C85" s="23" t="s">
        <v>110</v>
      </c>
      <c r="D85" s="16">
        <v>261551</v>
      </c>
      <c r="E85" s="16">
        <v>150000</v>
      </c>
      <c r="F85" s="17">
        <v>35</v>
      </c>
      <c r="G85" s="17">
        <v>14</v>
      </c>
      <c r="H85" s="17">
        <v>7</v>
      </c>
      <c r="I85" s="17">
        <v>22</v>
      </c>
      <c r="J85" s="17">
        <v>0</v>
      </c>
      <c r="K85" s="17">
        <v>3</v>
      </c>
      <c r="L85" s="18">
        <f t="shared" si="1"/>
        <v>81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</row>
    <row r="86" spans="1:63" s="5" customFormat="1" ht="12.6" x14ac:dyDescent="0.25">
      <c r="A86" s="15" t="s">
        <v>189</v>
      </c>
      <c r="B86" s="23" t="s">
        <v>262</v>
      </c>
      <c r="C86" s="23" t="s">
        <v>111</v>
      </c>
      <c r="D86" s="16">
        <v>180000</v>
      </c>
      <c r="E86" s="16">
        <v>150000</v>
      </c>
      <c r="F86" s="17">
        <v>15</v>
      </c>
      <c r="G86" s="17">
        <v>9</v>
      </c>
      <c r="H86" s="17">
        <v>8</v>
      </c>
      <c r="I86" s="17">
        <v>18</v>
      </c>
      <c r="J86" s="17">
        <v>2</v>
      </c>
      <c r="K86" s="17">
        <v>5</v>
      </c>
      <c r="L86" s="18">
        <f t="shared" si="1"/>
        <v>57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s="5" customFormat="1" ht="12.75" customHeight="1" x14ac:dyDescent="0.25">
      <c r="A87" s="15" t="s">
        <v>190</v>
      </c>
      <c r="B87" s="23" t="s">
        <v>263</v>
      </c>
      <c r="C87" s="23" t="s">
        <v>112</v>
      </c>
      <c r="D87" s="16">
        <v>166700</v>
      </c>
      <c r="E87" s="16">
        <v>150000</v>
      </c>
      <c r="F87" s="17">
        <v>15</v>
      </c>
      <c r="G87" s="17">
        <v>9</v>
      </c>
      <c r="H87" s="17">
        <v>6</v>
      </c>
      <c r="I87" s="17">
        <v>18</v>
      </c>
      <c r="J87" s="17">
        <v>1</v>
      </c>
      <c r="K87" s="17">
        <v>5</v>
      </c>
      <c r="L87" s="18">
        <f t="shared" si="1"/>
        <v>54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s="5" customFormat="1" ht="12.75" customHeight="1" x14ac:dyDescent="0.25">
      <c r="A88" s="15" t="s">
        <v>191</v>
      </c>
      <c r="B88" s="23" t="s">
        <v>264</v>
      </c>
      <c r="C88" s="23" t="s">
        <v>113</v>
      </c>
      <c r="D88" s="16">
        <v>300000</v>
      </c>
      <c r="E88" s="16">
        <v>150000</v>
      </c>
      <c r="F88" s="17">
        <v>29</v>
      </c>
      <c r="G88" s="17">
        <v>11</v>
      </c>
      <c r="H88" s="17">
        <v>6</v>
      </c>
      <c r="I88" s="17">
        <v>20</v>
      </c>
      <c r="J88" s="17">
        <v>0</v>
      </c>
      <c r="K88" s="17">
        <v>5</v>
      </c>
      <c r="L88" s="18">
        <f t="shared" si="1"/>
        <v>71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</row>
    <row r="89" spans="1:63" s="5" customFormat="1" ht="12.75" customHeight="1" x14ac:dyDescent="0.25">
      <c r="A89" s="15" t="s">
        <v>192</v>
      </c>
      <c r="B89" s="23" t="s">
        <v>265</v>
      </c>
      <c r="C89" s="23" t="s">
        <v>70</v>
      </c>
      <c r="D89" s="16">
        <v>170000</v>
      </c>
      <c r="E89" s="16">
        <v>150000</v>
      </c>
      <c r="F89" s="17">
        <v>15</v>
      </c>
      <c r="G89" s="17">
        <v>10</v>
      </c>
      <c r="H89" s="17">
        <v>7</v>
      </c>
      <c r="I89" s="17">
        <v>18</v>
      </c>
      <c r="J89" s="17">
        <v>2</v>
      </c>
      <c r="K89" s="17">
        <v>5</v>
      </c>
      <c r="L89" s="18">
        <f t="shared" si="1"/>
        <v>57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</row>
    <row r="90" spans="1:63" s="5" customFormat="1" ht="12.75" customHeight="1" x14ac:dyDescent="0.25">
      <c r="A90" s="15" t="s">
        <v>193</v>
      </c>
      <c r="B90" s="23" t="s">
        <v>266</v>
      </c>
      <c r="C90" s="23" t="s">
        <v>114</v>
      </c>
      <c r="D90" s="16">
        <v>167000</v>
      </c>
      <c r="E90" s="16">
        <v>150000</v>
      </c>
      <c r="F90" s="17">
        <v>34</v>
      </c>
      <c r="G90" s="17">
        <v>13</v>
      </c>
      <c r="H90" s="17">
        <v>6</v>
      </c>
      <c r="I90" s="17">
        <v>22</v>
      </c>
      <c r="J90" s="17">
        <v>1</v>
      </c>
      <c r="K90" s="17">
        <v>5</v>
      </c>
      <c r="L90" s="18">
        <f t="shared" si="1"/>
        <v>81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</row>
    <row r="91" spans="1:63" s="5" customFormat="1" ht="12.75" customHeight="1" x14ac:dyDescent="0.25">
      <c r="A91" s="15" t="s">
        <v>194</v>
      </c>
      <c r="B91" s="24" t="s">
        <v>267</v>
      </c>
      <c r="C91" s="23" t="s">
        <v>115</v>
      </c>
      <c r="D91" s="16">
        <v>167000</v>
      </c>
      <c r="E91" s="16">
        <v>150000</v>
      </c>
      <c r="F91" s="17">
        <v>28</v>
      </c>
      <c r="G91" s="17">
        <v>12</v>
      </c>
      <c r="H91" s="17">
        <v>6</v>
      </c>
      <c r="I91" s="17">
        <v>20</v>
      </c>
      <c r="J91" s="17">
        <v>0</v>
      </c>
      <c r="K91" s="17">
        <v>5</v>
      </c>
      <c r="L91" s="18">
        <f t="shared" si="1"/>
        <v>71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</row>
    <row r="92" spans="1:63" ht="12.6" x14ac:dyDescent="0.3">
      <c r="D92" s="14">
        <f>SUM(D13:D91)</f>
        <v>15766721</v>
      </c>
      <c r="E92" s="14">
        <f>SUM(E13:E91)</f>
        <v>11779000</v>
      </c>
    </row>
    <row r="93" spans="1:63" x14ac:dyDescent="0.3">
      <c r="E93" s="6"/>
    </row>
  </sheetData>
  <mergeCells count="21">
    <mergeCell ref="D5:L5"/>
    <mergeCell ref="A2:C2"/>
    <mergeCell ref="A3:C3"/>
    <mergeCell ref="D3:L3"/>
    <mergeCell ref="A4:C4"/>
    <mergeCell ref="D4:L4"/>
    <mergeCell ref="D6:L7"/>
    <mergeCell ref="A7:C7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</mergeCells>
  <dataValidations count="5">
    <dataValidation type="decimal" operator="lessThanOrEqual" allowBlank="1" showInputMessage="1" showErrorMessage="1" error="max. 40" sqref="F13:F91" xr:uid="{BC694D4F-C501-41B0-B744-050530FE0C36}">
      <formula1>40</formula1>
    </dataValidation>
    <dataValidation type="decimal" operator="lessThanOrEqual" allowBlank="1" showInputMessage="1" showErrorMessage="1" error="max. 5" sqref="J13:K91" xr:uid="{2D57768E-5D36-40A8-B4AA-BD8DC07FA7E2}">
      <formula1>5</formula1>
    </dataValidation>
    <dataValidation type="decimal" operator="lessThanOrEqual" allowBlank="1" showInputMessage="1" showErrorMessage="1" error="max. 15" sqref="G13:G91" xr:uid="{F68C47CE-FA55-4FC6-A91A-30C043ECBFAE}">
      <formula1>15</formula1>
    </dataValidation>
    <dataValidation type="decimal" operator="lessThanOrEqual" allowBlank="1" showInputMessage="1" showErrorMessage="1" error="max. 10" sqref="H13:H91" xr:uid="{AA4AA34D-8C93-46BF-A67F-2EFD73E9BBFF}">
      <formula1>10</formula1>
    </dataValidation>
    <dataValidation type="decimal" operator="lessThanOrEqual" allowBlank="1" showInputMessage="1" showErrorMessage="1" error="max. 25" sqref="I13:I91" xr:uid="{226C5834-6D02-4AD2-95B4-B36C6A955A99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7879-4314-422A-AF85-DE5BFAF5212F}">
  <dimension ref="A1:BK93"/>
  <sheetViews>
    <sheetView workbookViewId="0"/>
  </sheetViews>
  <sheetFormatPr defaultColWidth="9.109375" defaultRowHeight="12" x14ac:dyDescent="0.3"/>
  <cols>
    <col min="1" max="1" width="11.6640625" style="13" customWidth="1"/>
    <col min="2" max="2" width="30" style="13" bestFit="1" customWidth="1"/>
    <col min="3" max="3" width="43.6640625" style="13" customWidth="1"/>
    <col min="4" max="4" width="15.5546875" style="13" customWidth="1"/>
    <col min="5" max="5" width="15" style="13" customWidth="1"/>
    <col min="6" max="6" width="9.6640625" style="13" customWidth="1"/>
    <col min="7" max="12" width="9.33203125" style="13" customWidth="1"/>
    <col min="13" max="16384" width="9.109375" style="13"/>
  </cols>
  <sheetData>
    <row r="1" spans="1:63" ht="38.25" customHeight="1" x14ac:dyDescent="0.3">
      <c r="A1" s="1" t="s">
        <v>24</v>
      </c>
    </row>
    <row r="2" spans="1:63" ht="14.4" customHeight="1" x14ac:dyDescent="0.3">
      <c r="A2" s="39" t="s">
        <v>29</v>
      </c>
      <c r="B2" s="39"/>
      <c r="C2" s="39"/>
      <c r="D2" s="12" t="s">
        <v>20</v>
      </c>
    </row>
    <row r="3" spans="1:63" ht="14.4" customHeight="1" x14ac:dyDescent="0.3">
      <c r="A3" s="39" t="s">
        <v>26</v>
      </c>
      <c r="B3" s="39"/>
      <c r="C3" s="39"/>
      <c r="D3" s="41" t="s">
        <v>25</v>
      </c>
      <c r="E3" s="41"/>
      <c r="F3" s="41"/>
      <c r="G3" s="41"/>
      <c r="H3" s="41"/>
      <c r="I3" s="41"/>
      <c r="J3" s="41"/>
      <c r="K3" s="41"/>
      <c r="L3" s="41"/>
    </row>
    <row r="4" spans="1:63" ht="14.4" customHeight="1" x14ac:dyDescent="0.3">
      <c r="A4" s="35" t="s">
        <v>30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</row>
    <row r="5" spans="1:63" ht="14.4" customHeight="1" x14ac:dyDescent="0.3">
      <c r="A5" s="13" t="s">
        <v>28</v>
      </c>
      <c r="D5" s="35" t="s">
        <v>23</v>
      </c>
      <c r="E5" s="35"/>
      <c r="F5" s="35"/>
      <c r="G5" s="35"/>
      <c r="H5" s="35"/>
      <c r="I5" s="35"/>
      <c r="J5" s="35"/>
      <c r="K5" s="35"/>
      <c r="L5" s="35"/>
    </row>
    <row r="6" spans="1:63" ht="14.4" customHeight="1" x14ac:dyDescent="0.3">
      <c r="A6" s="12" t="s">
        <v>31</v>
      </c>
      <c r="B6" s="12"/>
      <c r="C6" s="12"/>
      <c r="D6" s="40" t="s">
        <v>27</v>
      </c>
      <c r="E6" s="40"/>
      <c r="F6" s="40"/>
      <c r="G6" s="40"/>
      <c r="H6" s="40"/>
      <c r="I6" s="40"/>
      <c r="J6" s="40"/>
      <c r="K6" s="40"/>
      <c r="L6" s="40"/>
    </row>
    <row r="7" spans="1:63" ht="25.2" customHeight="1" x14ac:dyDescent="0.3">
      <c r="A7" s="39" t="s">
        <v>22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</row>
    <row r="8" spans="1:63" ht="12.6" customHeight="1" x14ac:dyDescent="0.3">
      <c r="A8" s="12"/>
      <c r="D8" s="41" t="s">
        <v>270</v>
      </c>
      <c r="E8" s="41"/>
      <c r="F8" s="41"/>
      <c r="G8" s="41"/>
      <c r="H8" s="41"/>
      <c r="I8" s="41"/>
      <c r="J8" s="41"/>
      <c r="K8" s="41"/>
      <c r="L8" s="41"/>
    </row>
    <row r="9" spans="1:63" ht="12.6" customHeight="1" x14ac:dyDescent="0.3">
      <c r="A9" s="12"/>
    </row>
    <row r="10" spans="1:63" ht="26.4" customHeight="1" x14ac:dyDescent="0.3">
      <c r="A10" s="33" t="s">
        <v>0</v>
      </c>
      <c r="B10" s="33" t="s">
        <v>1</v>
      </c>
      <c r="C10" s="33" t="s">
        <v>15</v>
      </c>
      <c r="D10" s="33" t="s">
        <v>10</v>
      </c>
      <c r="E10" s="37" t="s">
        <v>2</v>
      </c>
      <c r="F10" s="33" t="s">
        <v>12</v>
      </c>
      <c r="G10" s="33" t="s">
        <v>36</v>
      </c>
      <c r="H10" s="33" t="s">
        <v>11</v>
      </c>
      <c r="I10" s="33" t="s">
        <v>32</v>
      </c>
      <c r="J10" s="33" t="s">
        <v>34</v>
      </c>
      <c r="K10" s="33" t="s">
        <v>35</v>
      </c>
      <c r="L10" s="33" t="s">
        <v>37</v>
      </c>
    </row>
    <row r="11" spans="1:63" ht="59.4" customHeight="1" x14ac:dyDescent="0.3">
      <c r="A11" s="36"/>
      <c r="B11" s="36"/>
      <c r="C11" s="36"/>
      <c r="D11" s="36"/>
      <c r="E11" s="38"/>
      <c r="F11" s="34"/>
      <c r="G11" s="34"/>
      <c r="H11" s="34"/>
      <c r="I11" s="34"/>
      <c r="J11" s="34"/>
      <c r="K11" s="34"/>
      <c r="L11" s="34"/>
    </row>
    <row r="12" spans="1:63" ht="28.95" customHeight="1" x14ac:dyDescent="0.3">
      <c r="A12" s="36"/>
      <c r="B12" s="36"/>
      <c r="C12" s="36"/>
      <c r="D12" s="36"/>
      <c r="E12" s="38"/>
      <c r="F12" s="11" t="s">
        <v>21</v>
      </c>
      <c r="G12" s="11" t="s">
        <v>17</v>
      </c>
      <c r="H12" s="11" t="s">
        <v>19</v>
      </c>
      <c r="I12" s="11" t="s">
        <v>33</v>
      </c>
      <c r="J12" s="11" t="s">
        <v>18</v>
      </c>
      <c r="K12" s="11" t="s">
        <v>18</v>
      </c>
      <c r="L12" s="11"/>
    </row>
    <row r="13" spans="1:63" s="5" customFormat="1" ht="12.75" customHeight="1" x14ac:dyDescent="0.25">
      <c r="A13" s="15" t="s">
        <v>116</v>
      </c>
      <c r="B13" s="23" t="s">
        <v>195</v>
      </c>
      <c r="C13" s="23" t="s">
        <v>38</v>
      </c>
      <c r="D13" s="16">
        <v>188000</v>
      </c>
      <c r="E13" s="16">
        <v>150000</v>
      </c>
      <c r="F13" s="17">
        <v>33</v>
      </c>
      <c r="G13" s="17">
        <v>12</v>
      </c>
      <c r="H13" s="17">
        <v>9</v>
      </c>
      <c r="I13" s="17">
        <v>20</v>
      </c>
      <c r="J13" s="17">
        <v>1</v>
      </c>
      <c r="K13" s="17">
        <v>5</v>
      </c>
      <c r="L13" s="18">
        <f>SUM(F13:K13)</f>
        <v>80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5" customFormat="1" ht="12.75" customHeight="1" x14ac:dyDescent="0.25">
      <c r="A14" s="15" t="s">
        <v>117</v>
      </c>
      <c r="B14" s="24" t="s">
        <v>196</v>
      </c>
      <c r="C14" s="23" t="s">
        <v>39</v>
      </c>
      <c r="D14" s="16">
        <v>181500</v>
      </c>
      <c r="E14" s="16">
        <v>150000</v>
      </c>
      <c r="F14" s="17">
        <v>15</v>
      </c>
      <c r="G14" s="17">
        <v>8</v>
      </c>
      <c r="H14" s="17">
        <v>7</v>
      </c>
      <c r="I14" s="17">
        <v>20</v>
      </c>
      <c r="J14" s="17">
        <v>0</v>
      </c>
      <c r="K14" s="17">
        <v>5</v>
      </c>
      <c r="L14" s="18">
        <f t="shared" ref="L14:L77" si="0">SUM(F14:K14)</f>
        <v>55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5" customFormat="1" ht="12.75" customHeight="1" x14ac:dyDescent="0.25">
      <c r="A15" s="15" t="s">
        <v>118</v>
      </c>
      <c r="B15" s="23" t="s">
        <v>197</v>
      </c>
      <c r="C15" s="23" t="s">
        <v>40</v>
      </c>
      <c r="D15" s="16">
        <v>175000</v>
      </c>
      <c r="E15" s="16">
        <v>150000</v>
      </c>
      <c r="F15" s="17">
        <v>15</v>
      </c>
      <c r="G15" s="17">
        <v>8</v>
      </c>
      <c r="H15" s="17">
        <v>6</v>
      </c>
      <c r="I15" s="17">
        <v>18</v>
      </c>
      <c r="J15" s="17">
        <v>4</v>
      </c>
      <c r="K15" s="17">
        <v>5</v>
      </c>
      <c r="L15" s="18">
        <f t="shared" si="0"/>
        <v>56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5" customFormat="1" ht="12.75" customHeight="1" x14ac:dyDescent="0.25">
      <c r="A16" s="15" t="s">
        <v>119</v>
      </c>
      <c r="B16" s="23" t="s">
        <v>198</v>
      </c>
      <c r="C16" s="23" t="s">
        <v>41</v>
      </c>
      <c r="D16" s="16">
        <v>167000</v>
      </c>
      <c r="E16" s="16">
        <v>150000</v>
      </c>
      <c r="F16" s="17">
        <v>32</v>
      </c>
      <c r="G16" s="17">
        <v>13</v>
      </c>
      <c r="H16" s="17">
        <v>8</v>
      </c>
      <c r="I16" s="17">
        <v>21</v>
      </c>
      <c r="J16" s="17">
        <v>2</v>
      </c>
      <c r="K16" s="17">
        <v>5</v>
      </c>
      <c r="L16" s="18">
        <f t="shared" si="0"/>
        <v>81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5" customFormat="1" ht="12.75" customHeight="1" x14ac:dyDescent="0.25">
      <c r="A17" s="15" t="s">
        <v>120</v>
      </c>
      <c r="B17" s="23" t="s">
        <v>199</v>
      </c>
      <c r="C17" s="23" t="s">
        <v>42</v>
      </c>
      <c r="D17" s="16">
        <v>315000</v>
      </c>
      <c r="E17" s="16">
        <v>150000</v>
      </c>
      <c r="F17" s="17">
        <v>33</v>
      </c>
      <c r="G17" s="17">
        <v>12</v>
      </c>
      <c r="H17" s="17">
        <v>8</v>
      </c>
      <c r="I17" s="17">
        <v>20</v>
      </c>
      <c r="J17" s="17">
        <v>2</v>
      </c>
      <c r="K17" s="17">
        <v>5</v>
      </c>
      <c r="L17" s="18">
        <f t="shared" si="0"/>
        <v>80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5" customFormat="1" ht="12.75" customHeight="1" x14ac:dyDescent="0.25">
      <c r="A18" s="15" t="s">
        <v>121</v>
      </c>
      <c r="B18" s="23" t="s">
        <v>200</v>
      </c>
      <c r="C18" s="23" t="s">
        <v>43</v>
      </c>
      <c r="D18" s="16">
        <v>300000</v>
      </c>
      <c r="E18" s="16">
        <v>150000</v>
      </c>
      <c r="F18" s="17">
        <v>39</v>
      </c>
      <c r="G18" s="17">
        <v>13</v>
      </c>
      <c r="H18" s="17">
        <v>8</v>
      </c>
      <c r="I18" s="17">
        <v>20</v>
      </c>
      <c r="J18" s="17">
        <v>1</v>
      </c>
      <c r="K18" s="17">
        <v>5</v>
      </c>
      <c r="L18" s="18">
        <f t="shared" si="0"/>
        <v>86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5" customFormat="1" ht="12.75" customHeight="1" x14ac:dyDescent="0.25">
      <c r="A19" s="15" t="s">
        <v>122</v>
      </c>
      <c r="B19" s="23" t="s">
        <v>201</v>
      </c>
      <c r="C19" s="23" t="s">
        <v>44</v>
      </c>
      <c r="D19" s="16">
        <v>167000</v>
      </c>
      <c r="E19" s="16">
        <v>150000</v>
      </c>
      <c r="F19" s="17">
        <v>15</v>
      </c>
      <c r="G19" s="17">
        <v>8</v>
      </c>
      <c r="H19" s="17">
        <v>8</v>
      </c>
      <c r="I19" s="17">
        <v>20</v>
      </c>
      <c r="J19" s="17">
        <v>1</v>
      </c>
      <c r="K19" s="17">
        <v>5</v>
      </c>
      <c r="L19" s="18">
        <f t="shared" si="0"/>
        <v>57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s="5" customFormat="1" ht="12.75" customHeight="1" x14ac:dyDescent="0.25">
      <c r="A20" s="15" t="s">
        <v>123</v>
      </c>
      <c r="B20" s="25" t="s">
        <v>202</v>
      </c>
      <c r="C20" s="23" t="s">
        <v>45</v>
      </c>
      <c r="D20" s="16">
        <v>234000</v>
      </c>
      <c r="E20" s="16">
        <v>150000</v>
      </c>
      <c r="F20" s="17">
        <v>25</v>
      </c>
      <c r="G20" s="17">
        <v>10</v>
      </c>
      <c r="H20" s="17">
        <v>9</v>
      </c>
      <c r="I20" s="17">
        <v>20</v>
      </c>
      <c r="J20" s="17">
        <v>2</v>
      </c>
      <c r="K20" s="17">
        <v>5</v>
      </c>
      <c r="L20" s="18">
        <f t="shared" si="0"/>
        <v>71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s="5" customFormat="1" ht="12.75" customHeight="1" x14ac:dyDescent="0.25">
      <c r="A21" s="15" t="s">
        <v>124</v>
      </c>
      <c r="B21" s="25" t="s">
        <v>203</v>
      </c>
      <c r="C21" s="23" t="s">
        <v>46</v>
      </c>
      <c r="D21" s="16">
        <v>167000</v>
      </c>
      <c r="E21" s="16">
        <v>150000</v>
      </c>
      <c r="F21" s="17">
        <v>33</v>
      </c>
      <c r="G21" s="17">
        <v>12</v>
      </c>
      <c r="H21" s="17">
        <v>7</v>
      </c>
      <c r="I21" s="17">
        <v>20</v>
      </c>
      <c r="J21" s="17">
        <v>3</v>
      </c>
      <c r="K21" s="17">
        <v>5</v>
      </c>
      <c r="L21" s="18">
        <f t="shared" si="0"/>
        <v>80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s="5" customFormat="1" ht="12.75" customHeight="1" x14ac:dyDescent="0.25">
      <c r="A22" s="15" t="s">
        <v>125</v>
      </c>
      <c r="B22" s="23" t="s">
        <v>204</v>
      </c>
      <c r="C22" s="23" t="s">
        <v>47</v>
      </c>
      <c r="D22" s="16">
        <v>216000</v>
      </c>
      <c r="E22" s="16">
        <v>150000</v>
      </c>
      <c r="F22" s="17">
        <v>13</v>
      </c>
      <c r="G22" s="17">
        <v>7</v>
      </c>
      <c r="H22" s="17">
        <v>8</v>
      </c>
      <c r="I22" s="17">
        <v>20</v>
      </c>
      <c r="J22" s="17">
        <v>2</v>
      </c>
      <c r="K22" s="17">
        <v>5</v>
      </c>
      <c r="L22" s="18">
        <f t="shared" si="0"/>
        <v>55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s="5" customFormat="1" ht="12.75" customHeight="1" x14ac:dyDescent="0.25">
      <c r="A23" s="15" t="s">
        <v>126</v>
      </c>
      <c r="B23" s="23" t="s">
        <v>205</v>
      </c>
      <c r="C23" s="23" t="s">
        <v>48</v>
      </c>
      <c r="D23" s="16">
        <v>180000</v>
      </c>
      <c r="E23" s="16">
        <v>150000</v>
      </c>
      <c r="F23" s="17">
        <v>38</v>
      </c>
      <c r="G23" s="17">
        <v>12</v>
      </c>
      <c r="H23" s="17">
        <v>8</v>
      </c>
      <c r="I23" s="17">
        <v>20</v>
      </c>
      <c r="J23" s="17">
        <v>3</v>
      </c>
      <c r="K23" s="17">
        <v>5</v>
      </c>
      <c r="L23" s="18">
        <f t="shared" si="0"/>
        <v>86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5" customFormat="1" ht="12.75" customHeight="1" x14ac:dyDescent="0.25">
      <c r="A24" s="15" t="s">
        <v>127</v>
      </c>
      <c r="B24" s="23" t="s">
        <v>206</v>
      </c>
      <c r="C24" s="23" t="s">
        <v>49</v>
      </c>
      <c r="D24" s="16">
        <v>167000</v>
      </c>
      <c r="E24" s="16">
        <v>150000</v>
      </c>
      <c r="F24" s="17">
        <v>18</v>
      </c>
      <c r="G24" s="17">
        <v>6</v>
      </c>
      <c r="H24" s="17">
        <v>7</v>
      </c>
      <c r="I24" s="17">
        <v>20</v>
      </c>
      <c r="J24" s="17">
        <v>1</v>
      </c>
      <c r="K24" s="17">
        <v>5</v>
      </c>
      <c r="L24" s="18">
        <f t="shared" si="0"/>
        <v>57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</row>
    <row r="25" spans="1:63" s="5" customFormat="1" ht="12.75" customHeight="1" x14ac:dyDescent="0.25">
      <c r="A25" s="15" t="s">
        <v>128</v>
      </c>
      <c r="B25" s="23" t="s">
        <v>207</v>
      </c>
      <c r="C25" s="23" t="s">
        <v>50</v>
      </c>
      <c r="D25" s="16">
        <v>166700</v>
      </c>
      <c r="E25" s="16">
        <v>150000</v>
      </c>
      <c r="F25" s="17">
        <v>18</v>
      </c>
      <c r="G25" s="17">
        <v>10</v>
      </c>
      <c r="H25" s="17">
        <v>7</v>
      </c>
      <c r="I25" s="17">
        <v>20</v>
      </c>
      <c r="J25" s="17">
        <v>0</v>
      </c>
      <c r="K25" s="17">
        <v>5</v>
      </c>
      <c r="L25" s="18">
        <f t="shared" si="0"/>
        <v>60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</row>
    <row r="26" spans="1:63" s="5" customFormat="1" ht="12.75" customHeight="1" x14ac:dyDescent="0.25">
      <c r="A26" s="15" t="s">
        <v>129</v>
      </c>
      <c r="B26" s="23" t="s">
        <v>208</v>
      </c>
      <c r="C26" s="23" t="s">
        <v>51</v>
      </c>
      <c r="D26" s="16">
        <v>170000</v>
      </c>
      <c r="E26" s="16">
        <v>150000</v>
      </c>
      <c r="F26" s="17">
        <v>30</v>
      </c>
      <c r="G26" s="17">
        <v>10</v>
      </c>
      <c r="H26" s="17">
        <v>8</v>
      </c>
      <c r="I26" s="17">
        <v>20</v>
      </c>
      <c r="J26" s="17">
        <v>1</v>
      </c>
      <c r="K26" s="17">
        <v>5</v>
      </c>
      <c r="L26" s="18">
        <f t="shared" si="0"/>
        <v>74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s="5" customFormat="1" ht="12.75" customHeight="1" x14ac:dyDescent="0.25">
      <c r="A27" s="15" t="s">
        <v>130</v>
      </c>
      <c r="B27" s="23" t="s">
        <v>208</v>
      </c>
      <c r="C27" s="23" t="s">
        <v>52</v>
      </c>
      <c r="D27" s="16">
        <v>290000</v>
      </c>
      <c r="E27" s="16">
        <v>150000</v>
      </c>
      <c r="F27" s="17">
        <v>32</v>
      </c>
      <c r="G27" s="17">
        <v>10</v>
      </c>
      <c r="H27" s="17">
        <v>8</v>
      </c>
      <c r="I27" s="17">
        <v>16</v>
      </c>
      <c r="J27" s="17">
        <v>1</v>
      </c>
      <c r="K27" s="17">
        <v>5</v>
      </c>
      <c r="L27" s="18">
        <f t="shared" si="0"/>
        <v>72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s="5" customFormat="1" ht="12.75" customHeight="1" x14ac:dyDescent="0.25">
      <c r="A28" s="15" t="s">
        <v>131</v>
      </c>
      <c r="B28" s="23" t="s">
        <v>209</v>
      </c>
      <c r="C28" s="23" t="s">
        <v>53</v>
      </c>
      <c r="D28" s="16">
        <v>170000</v>
      </c>
      <c r="E28" s="16">
        <v>150000</v>
      </c>
      <c r="F28" s="17">
        <v>34</v>
      </c>
      <c r="G28" s="17">
        <v>13</v>
      </c>
      <c r="H28" s="17">
        <v>9</v>
      </c>
      <c r="I28" s="17">
        <v>20</v>
      </c>
      <c r="J28" s="17">
        <v>1</v>
      </c>
      <c r="K28" s="17">
        <v>4</v>
      </c>
      <c r="L28" s="18">
        <f t="shared" si="0"/>
        <v>81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s="5" customFormat="1" ht="12.75" customHeight="1" x14ac:dyDescent="0.25">
      <c r="A29" s="15" t="s">
        <v>132</v>
      </c>
      <c r="B29" s="23" t="s">
        <v>210</v>
      </c>
      <c r="C29" s="23" t="s">
        <v>54</v>
      </c>
      <c r="D29" s="16">
        <v>170000</v>
      </c>
      <c r="E29" s="16">
        <v>150000</v>
      </c>
      <c r="F29" s="17">
        <v>15</v>
      </c>
      <c r="G29" s="17">
        <v>8</v>
      </c>
      <c r="H29" s="17">
        <v>7</v>
      </c>
      <c r="I29" s="17">
        <v>20</v>
      </c>
      <c r="J29" s="17">
        <v>0</v>
      </c>
      <c r="K29" s="17">
        <v>5</v>
      </c>
      <c r="L29" s="18">
        <f t="shared" si="0"/>
        <v>55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s="5" customFormat="1" ht="12.75" customHeight="1" x14ac:dyDescent="0.25">
      <c r="A30" s="15" t="s">
        <v>133</v>
      </c>
      <c r="B30" s="23" t="s">
        <v>211</v>
      </c>
      <c r="C30" s="23" t="s">
        <v>55</v>
      </c>
      <c r="D30" s="16">
        <v>167000</v>
      </c>
      <c r="E30" s="16">
        <v>150000</v>
      </c>
      <c r="F30" s="17">
        <v>15</v>
      </c>
      <c r="G30" s="17">
        <v>8</v>
      </c>
      <c r="H30" s="17">
        <v>6</v>
      </c>
      <c r="I30" s="17">
        <v>20</v>
      </c>
      <c r="J30" s="17">
        <v>0</v>
      </c>
      <c r="K30" s="17">
        <v>5</v>
      </c>
      <c r="L30" s="18">
        <f t="shared" si="0"/>
        <v>54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s="5" customFormat="1" ht="12.75" customHeight="1" x14ac:dyDescent="0.25">
      <c r="A31" s="15" t="s">
        <v>134</v>
      </c>
      <c r="B31" s="23" t="s">
        <v>212</v>
      </c>
      <c r="C31" s="23" t="s">
        <v>56</v>
      </c>
      <c r="D31" s="16">
        <v>166700</v>
      </c>
      <c r="E31" s="16">
        <v>150000</v>
      </c>
      <c r="F31" s="17">
        <v>15</v>
      </c>
      <c r="G31" s="17">
        <v>8</v>
      </c>
      <c r="H31" s="17">
        <v>7</v>
      </c>
      <c r="I31" s="17">
        <v>20</v>
      </c>
      <c r="J31" s="17">
        <v>1</v>
      </c>
      <c r="K31" s="17">
        <v>5</v>
      </c>
      <c r="L31" s="18">
        <f t="shared" si="0"/>
        <v>56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s="5" customFormat="1" ht="12.75" customHeight="1" x14ac:dyDescent="0.25">
      <c r="A32" s="15" t="s">
        <v>135</v>
      </c>
      <c r="B32" s="23" t="s">
        <v>213</v>
      </c>
      <c r="C32" s="23" t="s">
        <v>57</v>
      </c>
      <c r="D32" s="16">
        <v>180000</v>
      </c>
      <c r="E32" s="16">
        <v>150000</v>
      </c>
      <c r="F32" s="17">
        <v>17</v>
      </c>
      <c r="G32" s="17">
        <v>8</v>
      </c>
      <c r="H32" s="17">
        <v>6</v>
      </c>
      <c r="I32" s="17">
        <v>20</v>
      </c>
      <c r="J32" s="17">
        <v>0</v>
      </c>
      <c r="K32" s="17">
        <v>5</v>
      </c>
      <c r="L32" s="18">
        <f t="shared" si="0"/>
        <v>56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s="5" customFormat="1" ht="12.75" customHeight="1" x14ac:dyDescent="0.25">
      <c r="A33" s="15" t="s">
        <v>136</v>
      </c>
      <c r="B33" s="23" t="s">
        <v>214</v>
      </c>
      <c r="C33" s="23" t="s">
        <v>58</v>
      </c>
      <c r="D33" s="22">
        <v>166666</v>
      </c>
      <c r="E33" s="22">
        <v>150000</v>
      </c>
      <c r="F33" s="17">
        <v>39</v>
      </c>
      <c r="G33" s="17">
        <v>14</v>
      </c>
      <c r="H33" s="17">
        <v>6</v>
      </c>
      <c r="I33" s="17">
        <v>20</v>
      </c>
      <c r="J33" s="17">
        <v>1</v>
      </c>
      <c r="K33" s="17">
        <v>5</v>
      </c>
      <c r="L33" s="18">
        <f t="shared" si="0"/>
        <v>85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s="5" customFormat="1" ht="12.75" customHeight="1" x14ac:dyDescent="0.25">
      <c r="A34" s="15" t="s">
        <v>137</v>
      </c>
      <c r="B34" s="23" t="s">
        <v>215</v>
      </c>
      <c r="C34" s="23" t="s">
        <v>59</v>
      </c>
      <c r="D34" s="22">
        <v>250000</v>
      </c>
      <c r="E34" s="22">
        <v>150000</v>
      </c>
      <c r="F34" s="17">
        <v>27</v>
      </c>
      <c r="G34" s="17">
        <v>10</v>
      </c>
      <c r="H34" s="17">
        <v>7</v>
      </c>
      <c r="I34" s="17">
        <v>20</v>
      </c>
      <c r="J34" s="17">
        <v>0</v>
      </c>
      <c r="K34" s="17">
        <v>5</v>
      </c>
      <c r="L34" s="18">
        <f t="shared" si="0"/>
        <v>69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s="5" customFormat="1" ht="12.75" customHeight="1" x14ac:dyDescent="0.25">
      <c r="A35" s="15" t="s">
        <v>138</v>
      </c>
      <c r="B35" s="23" t="s">
        <v>216</v>
      </c>
      <c r="C35" s="23" t="s">
        <v>60</v>
      </c>
      <c r="D35" s="16">
        <v>167000</v>
      </c>
      <c r="E35" s="16">
        <v>150000</v>
      </c>
      <c r="F35" s="17">
        <v>15</v>
      </c>
      <c r="G35" s="17">
        <v>8</v>
      </c>
      <c r="H35" s="17">
        <v>7</v>
      </c>
      <c r="I35" s="17">
        <v>20</v>
      </c>
      <c r="J35" s="17">
        <v>0</v>
      </c>
      <c r="K35" s="17">
        <v>5</v>
      </c>
      <c r="L35" s="18">
        <f t="shared" si="0"/>
        <v>55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s="5" customFormat="1" ht="12.75" customHeight="1" x14ac:dyDescent="0.25">
      <c r="A36" s="15" t="s">
        <v>139</v>
      </c>
      <c r="B36" s="23" t="s">
        <v>217</v>
      </c>
      <c r="C36" s="23" t="s">
        <v>61</v>
      </c>
      <c r="D36" s="16">
        <v>185000</v>
      </c>
      <c r="E36" s="16">
        <v>150000</v>
      </c>
      <c r="F36" s="17">
        <v>15</v>
      </c>
      <c r="G36" s="17">
        <v>8</v>
      </c>
      <c r="H36" s="17">
        <v>8</v>
      </c>
      <c r="I36" s="17">
        <v>20</v>
      </c>
      <c r="J36" s="17">
        <v>1</v>
      </c>
      <c r="K36" s="17">
        <v>5</v>
      </c>
      <c r="L36" s="18">
        <f t="shared" si="0"/>
        <v>57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s="5" customFormat="1" ht="12.75" customHeight="1" x14ac:dyDescent="0.25">
      <c r="A37" s="15" t="s">
        <v>140</v>
      </c>
      <c r="B37" s="23" t="s">
        <v>218</v>
      </c>
      <c r="C37" s="23" t="s">
        <v>62</v>
      </c>
      <c r="D37" s="16">
        <v>167000</v>
      </c>
      <c r="E37" s="16">
        <v>150000</v>
      </c>
      <c r="F37" s="17">
        <v>35</v>
      </c>
      <c r="G37" s="17">
        <v>12</v>
      </c>
      <c r="H37" s="17">
        <v>8</v>
      </c>
      <c r="I37" s="17">
        <v>20</v>
      </c>
      <c r="J37" s="17">
        <v>1</v>
      </c>
      <c r="K37" s="17">
        <v>5</v>
      </c>
      <c r="L37" s="18">
        <f t="shared" si="0"/>
        <v>81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s="5" customFormat="1" ht="12.75" customHeight="1" x14ac:dyDescent="0.25">
      <c r="A38" s="15" t="s">
        <v>141</v>
      </c>
      <c r="B38" s="23" t="s">
        <v>219</v>
      </c>
      <c r="C38" s="23" t="s">
        <v>63</v>
      </c>
      <c r="D38" s="16">
        <v>167000</v>
      </c>
      <c r="E38" s="16">
        <v>150000</v>
      </c>
      <c r="F38" s="17">
        <v>22</v>
      </c>
      <c r="G38" s="17">
        <v>9</v>
      </c>
      <c r="H38" s="17">
        <v>8</v>
      </c>
      <c r="I38" s="17">
        <v>20</v>
      </c>
      <c r="J38" s="17">
        <v>2</v>
      </c>
      <c r="K38" s="17">
        <v>5</v>
      </c>
      <c r="L38" s="18">
        <f t="shared" si="0"/>
        <v>66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s="5" customFormat="1" ht="12.75" customHeight="1" x14ac:dyDescent="0.25">
      <c r="A39" s="15" t="s">
        <v>142</v>
      </c>
      <c r="B39" s="25" t="s">
        <v>220</v>
      </c>
      <c r="C39" s="23" t="s">
        <v>64</v>
      </c>
      <c r="D39" s="16">
        <v>167000</v>
      </c>
      <c r="E39" s="16">
        <v>150000</v>
      </c>
      <c r="F39" s="17">
        <v>10</v>
      </c>
      <c r="G39" s="17">
        <v>8</v>
      </c>
      <c r="H39" s="17">
        <v>6</v>
      </c>
      <c r="I39" s="17">
        <v>20</v>
      </c>
      <c r="J39" s="17">
        <v>3</v>
      </c>
      <c r="K39" s="17">
        <v>5</v>
      </c>
      <c r="L39" s="18">
        <f t="shared" si="0"/>
        <v>52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s="5" customFormat="1" ht="12.75" customHeight="1" x14ac:dyDescent="0.25">
      <c r="A40" s="15" t="s">
        <v>143</v>
      </c>
      <c r="B40" s="23" t="s">
        <v>221</v>
      </c>
      <c r="C40" s="23" t="s">
        <v>65</v>
      </c>
      <c r="D40" s="16">
        <v>185500</v>
      </c>
      <c r="E40" s="16">
        <v>150000</v>
      </c>
      <c r="F40" s="17">
        <v>34</v>
      </c>
      <c r="G40" s="17">
        <v>13</v>
      </c>
      <c r="H40" s="17">
        <v>9</v>
      </c>
      <c r="I40" s="17">
        <v>20</v>
      </c>
      <c r="J40" s="17">
        <v>3</v>
      </c>
      <c r="K40" s="17">
        <v>5</v>
      </c>
      <c r="L40" s="18">
        <f t="shared" si="0"/>
        <v>84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s="5" customFormat="1" ht="12.75" customHeight="1" x14ac:dyDescent="0.25">
      <c r="A41" s="15" t="s">
        <v>144</v>
      </c>
      <c r="B41" s="23" t="s">
        <v>222</v>
      </c>
      <c r="C41" s="23" t="s">
        <v>66</v>
      </c>
      <c r="D41" s="16">
        <v>180000</v>
      </c>
      <c r="E41" s="16">
        <v>150000</v>
      </c>
      <c r="F41" s="17">
        <v>15</v>
      </c>
      <c r="G41" s="17">
        <v>9</v>
      </c>
      <c r="H41" s="17">
        <v>6</v>
      </c>
      <c r="I41" s="17">
        <v>20</v>
      </c>
      <c r="J41" s="17">
        <v>0</v>
      </c>
      <c r="K41" s="17">
        <v>5</v>
      </c>
      <c r="L41" s="18">
        <f t="shared" si="0"/>
        <v>55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s="5" customFormat="1" ht="12.75" customHeight="1" x14ac:dyDescent="0.25">
      <c r="A42" s="15" t="s">
        <v>145</v>
      </c>
      <c r="B42" s="23" t="s">
        <v>223</v>
      </c>
      <c r="C42" s="23" t="s">
        <v>67</v>
      </c>
      <c r="D42" s="16">
        <v>300000</v>
      </c>
      <c r="E42" s="16">
        <v>150000</v>
      </c>
      <c r="F42" s="17">
        <v>15</v>
      </c>
      <c r="G42" s="17">
        <v>8</v>
      </c>
      <c r="H42" s="17">
        <v>7</v>
      </c>
      <c r="I42" s="17">
        <v>20</v>
      </c>
      <c r="J42" s="17">
        <v>3</v>
      </c>
      <c r="K42" s="17">
        <v>5</v>
      </c>
      <c r="L42" s="18">
        <f t="shared" si="0"/>
        <v>58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s="5" customFormat="1" ht="12.6" x14ac:dyDescent="0.25">
      <c r="A43" s="15" t="s">
        <v>146</v>
      </c>
      <c r="B43" s="23" t="s">
        <v>224</v>
      </c>
      <c r="C43" s="23" t="s">
        <v>68</v>
      </c>
      <c r="D43" s="16">
        <v>500000</v>
      </c>
      <c r="E43" s="16">
        <v>150000</v>
      </c>
      <c r="F43" s="17">
        <v>15</v>
      </c>
      <c r="G43" s="17">
        <v>8</v>
      </c>
      <c r="H43" s="17">
        <v>7</v>
      </c>
      <c r="I43" s="17">
        <v>20</v>
      </c>
      <c r="J43" s="17">
        <v>0</v>
      </c>
      <c r="K43" s="17">
        <v>5</v>
      </c>
      <c r="L43" s="18">
        <f t="shared" si="0"/>
        <v>55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s="5" customFormat="1" ht="12.75" customHeight="1" x14ac:dyDescent="0.25">
      <c r="A44" s="15" t="s">
        <v>147</v>
      </c>
      <c r="B44" s="23" t="s">
        <v>225</v>
      </c>
      <c r="C44" s="23" t="s">
        <v>69</v>
      </c>
      <c r="D44" s="16">
        <v>170000</v>
      </c>
      <c r="E44" s="16">
        <v>150000</v>
      </c>
      <c r="F44" s="17">
        <v>19</v>
      </c>
      <c r="G44" s="17">
        <v>8</v>
      </c>
      <c r="H44" s="17">
        <v>6</v>
      </c>
      <c r="I44" s="17">
        <v>20</v>
      </c>
      <c r="J44" s="17">
        <v>0</v>
      </c>
      <c r="K44" s="17">
        <v>5</v>
      </c>
      <c r="L44" s="18">
        <f t="shared" si="0"/>
        <v>58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s="5" customFormat="1" ht="12.75" customHeight="1" x14ac:dyDescent="0.25">
      <c r="A45" s="15" t="s">
        <v>148</v>
      </c>
      <c r="B45" s="23" t="s">
        <v>226</v>
      </c>
      <c r="C45" s="23" t="s">
        <v>70</v>
      </c>
      <c r="D45" s="16">
        <v>194000</v>
      </c>
      <c r="E45" s="16">
        <v>140000</v>
      </c>
      <c r="F45" s="17">
        <v>29</v>
      </c>
      <c r="G45" s="17">
        <v>8</v>
      </c>
      <c r="H45" s="17">
        <v>7</v>
      </c>
      <c r="I45" s="17">
        <v>20</v>
      </c>
      <c r="J45" s="17">
        <v>2</v>
      </c>
      <c r="K45" s="17">
        <v>5</v>
      </c>
      <c r="L45" s="18">
        <f t="shared" si="0"/>
        <v>71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s="5" customFormat="1" ht="12.75" customHeight="1" x14ac:dyDescent="0.25">
      <c r="A46" s="15" t="s">
        <v>149</v>
      </c>
      <c r="B46" s="23" t="s">
        <v>227</v>
      </c>
      <c r="C46" s="24" t="s">
        <v>71</v>
      </c>
      <c r="D46" s="16">
        <v>170000</v>
      </c>
      <c r="E46" s="16">
        <v>150000</v>
      </c>
      <c r="F46" s="17">
        <v>35</v>
      </c>
      <c r="G46" s="17">
        <v>12</v>
      </c>
      <c r="H46" s="17">
        <v>8</v>
      </c>
      <c r="I46" s="17">
        <v>20</v>
      </c>
      <c r="J46" s="17">
        <v>0</v>
      </c>
      <c r="K46" s="17">
        <v>5</v>
      </c>
      <c r="L46" s="18">
        <f t="shared" si="0"/>
        <v>80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s="5" customFormat="1" ht="12.75" customHeight="1" x14ac:dyDescent="0.25">
      <c r="A47" s="15" t="s">
        <v>150</v>
      </c>
      <c r="B47" s="23" t="s">
        <v>228</v>
      </c>
      <c r="C47" s="24" t="s">
        <v>72</v>
      </c>
      <c r="D47" s="16">
        <v>258000</v>
      </c>
      <c r="E47" s="16">
        <v>129000</v>
      </c>
      <c r="F47" s="17">
        <v>15</v>
      </c>
      <c r="G47" s="17">
        <v>8</v>
      </c>
      <c r="H47" s="17">
        <v>7</v>
      </c>
      <c r="I47" s="17">
        <v>20</v>
      </c>
      <c r="J47" s="17">
        <v>0</v>
      </c>
      <c r="K47" s="17">
        <v>5</v>
      </c>
      <c r="L47" s="18">
        <f t="shared" si="0"/>
        <v>55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s="5" customFormat="1" ht="12.75" customHeight="1" x14ac:dyDescent="0.25">
      <c r="A48" s="15" t="s">
        <v>151</v>
      </c>
      <c r="B48" s="23" t="s">
        <v>229</v>
      </c>
      <c r="C48" s="24" t="s">
        <v>73</v>
      </c>
      <c r="D48" s="16">
        <v>250000</v>
      </c>
      <c r="E48" s="16">
        <v>150000</v>
      </c>
      <c r="F48" s="17">
        <v>15</v>
      </c>
      <c r="G48" s="17">
        <v>8</v>
      </c>
      <c r="H48" s="17">
        <v>6</v>
      </c>
      <c r="I48" s="17">
        <v>20</v>
      </c>
      <c r="J48" s="17">
        <v>0</v>
      </c>
      <c r="K48" s="17">
        <v>5</v>
      </c>
      <c r="L48" s="18">
        <f t="shared" si="0"/>
        <v>54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5" customFormat="1" ht="12.75" customHeight="1" x14ac:dyDescent="0.25">
      <c r="A49" s="15" t="s">
        <v>152</v>
      </c>
      <c r="B49" s="23" t="s">
        <v>230</v>
      </c>
      <c r="C49" s="24" t="s">
        <v>74</v>
      </c>
      <c r="D49" s="16">
        <v>180000</v>
      </c>
      <c r="E49" s="16">
        <v>150000</v>
      </c>
      <c r="F49" s="17">
        <v>14</v>
      </c>
      <c r="G49" s="17">
        <v>8</v>
      </c>
      <c r="H49" s="17">
        <v>9</v>
      </c>
      <c r="I49" s="17">
        <v>20</v>
      </c>
      <c r="J49" s="17">
        <v>1</v>
      </c>
      <c r="K49" s="17">
        <v>5</v>
      </c>
      <c r="L49" s="18">
        <f t="shared" si="0"/>
        <v>57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s="5" customFormat="1" ht="12.75" customHeight="1" x14ac:dyDescent="0.25">
      <c r="A50" s="15" t="s">
        <v>153</v>
      </c>
      <c r="B50" s="25" t="s">
        <v>231</v>
      </c>
      <c r="C50" s="24" t="s">
        <v>75</v>
      </c>
      <c r="D50" s="16">
        <v>165500</v>
      </c>
      <c r="E50" s="16">
        <v>150000</v>
      </c>
      <c r="F50" s="17">
        <v>17</v>
      </c>
      <c r="G50" s="17">
        <v>8</v>
      </c>
      <c r="H50" s="17">
        <v>8</v>
      </c>
      <c r="I50" s="17">
        <v>20</v>
      </c>
      <c r="J50" s="17">
        <v>1</v>
      </c>
      <c r="K50" s="17">
        <v>5</v>
      </c>
      <c r="L50" s="18">
        <f t="shared" si="0"/>
        <v>59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</row>
    <row r="51" spans="1:63" s="5" customFormat="1" ht="12.75" customHeight="1" x14ac:dyDescent="0.25">
      <c r="A51" s="15" t="s">
        <v>154</v>
      </c>
      <c r="B51" s="25" t="s">
        <v>232</v>
      </c>
      <c r="C51" s="24" t="s">
        <v>76</v>
      </c>
      <c r="D51" s="16">
        <v>300000</v>
      </c>
      <c r="E51" s="16">
        <v>150000</v>
      </c>
      <c r="F51" s="17">
        <v>35</v>
      </c>
      <c r="G51" s="17">
        <v>12</v>
      </c>
      <c r="H51" s="17">
        <v>9</v>
      </c>
      <c r="I51" s="17">
        <v>20</v>
      </c>
      <c r="J51" s="17">
        <v>5</v>
      </c>
      <c r="K51" s="17">
        <v>5</v>
      </c>
      <c r="L51" s="18">
        <f t="shared" si="0"/>
        <v>86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s="5" customFormat="1" ht="12.75" customHeight="1" x14ac:dyDescent="0.25">
      <c r="A52" s="15" t="s">
        <v>155</v>
      </c>
      <c r="B52" s="25" t="s">
        <v>233</v>
      </c>
      <c r="C52" s="24" t="s">
        <v>77</v>
      </c>
      <c r="D52" s="16">
        <v>180000</v>
      </c>
      <c r="E52" s="16">
        <v>150000</v>
      </c>
      <c r="F52" s="17">
        <v>37</v>
      </c>
      <c r="G52" s="17">
        <v>13</v>
      </c>
      <c r="H52" s="17">
        <v>7</v>
      </c>
      <c r="I52" s="17">
        <v>20</v>
      </c>
      <c r="J52" s="17">
        <v>0</v>
      </c>
      <c r="K52" s="17">
        <v>5</v>
      </c>
      <c r="L52" s="18">
        <f t="shared" si="0"/>
        <v>82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5" customFormat="1" ht="12.75" customHeight="1" x14ac:dyDescent="0.25">
      <c r="A53" s="15" t="s">
        <v>156</v>
      </c>
      <c r="B53" s="25" t="s">
        <v>234</v>
      </c>
      <c r="C53" s="24" t="s">
        <v>78</v>
      </c>
      <c r="D53" s="16">
        <v>261551</v>
      </c>
      <c r="E53" s="16">
        <v>150000</v>
      </c>
      <c r="F53" s="17">
        <v>16</v>
      </c>
      <c r="G53" s="17">
        <v>8</v>
      </c>
      <c r="H53" s="17">
        <v>6</v>
      </c>
      <c r="I53" s="17">
        <v>15</v>
      </c>
      <c r="J53" s="17">
        <v>0</v>
      </c>
      <c r="K53" s="17">
        <v>3</v>
      </c>
      <c r="L53" s="18">
        <f t="shared" si="0"/>
        <v>48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s="5" customFormat="1" ht="12.75" customHeight="1" x14ac:dyDescent="0.25">
      <c r="A54" s="15" t="s">
        <v>157</v>
      </c>
      <c r="B54" s="25" t="s">
        <v>235</v>
      </c>
      <c r="C54" s="24" t="s">
        <v>79</v>
      </c>
      <c r="D54" s="16">
        <v>200000</v>
      </c>
      <c r="E54" s="16">
        <v>150000</v>
      </c>
      <c r="F54" s="17">
        <v>15</v>
      </c>
      <c r="G54" s="17">
        <v>9</v>
      </c>
      <c r="H54" s="17">
        <v>7</v>
      </c>
      <c r="I54" s="17">
        <v>20</v>
      </c>
      <c r="J54" s="17">
        <v>2</v>
      </c>
      <c r="K54" s="17">
        <v>5</v>
      </c>
      <c r="L54" s="18">
        <f t="shared" si="0"/>
        <v>58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</row>
    <row r="55" spans="1:63" s="5" customFormat="1" ht="12.75" customHeight="1" x14ac:dyDescent="0.25">
      <c r="A55" s="15" t="s">
        <v>158</v>
      </c>
      <c r="B55" s="25" t="s">
        <v>236</v>
      </c>
      <c r="C55" s="24" t="s">
        <v>80</v>
      </c>
      <c r="D55" s="16">
        <v>170000</v>
      </c>
      <c r="E55" s="16">
        <v>150000</v>
      </c>
      <c r="F55" s="17">
        <v>17</v>
      </c>
      <c r="G55" s="17">
        <v>8</v>
      </c>
      <c r="H55" s="17">
        <v>6</v>
      </c>
      <c r="I55" s="17">
        <v>20</v>
      </c>
      <c r="J55" s="17">
        <v>0</v>
      </c>
      <c r="K55" s="17">
        <v>5</v>
      </c>
      <c r="L55" s="18">
        <f t="shared" si="0"/>
        <v>56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</row>
    <row r="56" spans="1:63" s="5" customFormat="1" ht="12.75" customHeight="1" x14ac:dyDescent="0.25">
      <c r="A56" s="15" t="s">
        <v>159</v>
      </c>
      <c r="B56" s="25" t="s">
        <v>237</v>
      </c>
      <c r="C56" s="24" t="s">
        <v>81</v>
      </c>
      <c r="D56" s="16">
        <v>180000</v>
      </c>
      <c r="E56" s="16">
        <v>150000</v>
      </c>
      <c r="F56" s="17">
        <v>35</v>
      </c>
      <c r="G56" s="17">
        <v>13</v>
      </c>
      <c r="H56" s="17">
        <v>7</v>
      </c>
      <c r="I56" s="17">
        <v>20</v>
      </c>
      <c r="J56" s="17">
        <v>2</v>
      </c>
      <c r="K56" s="17">
        <v>5</v>
      </c>
      <c r="L56" s="18">
        <f t="shared" si="0"/>
        <v>82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</row>
    <row r="57" spans="1:63" s="5" customFormat="1" ht="12.75" customHeight="1" x14ac:dyDescent="0.25">
      <c r="A57" s="15" t="s">
        <v>160</v>
      </c>
      <c r="B57" s="24" t="s">
        <v>238</v>
      </c>
      <c r="C57" s="24" t="s">
        <v>82</v>
      </c>
      <c r="D57" s="16">
        <v>180000</v>
      </c>
      <c r="E57" s="16">
        <v>150000</v>
      </c>
      <c r="F57" s="17">
        <v>20</v>
      </c>
      <c r="G57" s="17">
        <v>9</v>
      </c>
      <c r="H57" s="17">
        <v>6</v>
      </c>
      <c r="I57" s="17">
        <v>20</v>
      </c>
      <c r="J57" s="17">
        <v>0</v>
      </c>
      <c r="K57" s="17">
        <v>5</v>
      </c>
      <c r="L57" s="18">
        <f t="shared" si="0"/>
        <v>60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s="5" customFormat="1" ht="12.75" customHeight="1" x14ac:dyDescent="0.25">
      <c r="A58" s="15" t="s">
        <v>161</v>
      </c>
      <c r="B58" s="24" t="s">
        <v>239</v>
      </c>
      <c r="C58" s="24" t="s">
        <v>83</v>
      </c>
      <c r="D58" s="16">
        <v>170000</v>
      </c>
      <c r="E58" s="16">
        <v>150000</v>
      </c>
      <c r="F58" s="17">
        <v>18</v>
      </c>
      <c r="G58" s="17">
        <v>8</v>
      </c>
      <c r="H58" s="17">
        <v>8</v>
      </c>
      <c r="I58" s="17">
        <v>20</v>
      </c>
      <c r="J58" s="17">
        <v>4</v>
      </c>
      <c r="K58" s="17">
        <v>5</v>
      </c>
      <c r="L58" s="18">
        <f t="shared" si="0"/>
        <v>63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s="5" customFormat="1" ht="12.75" customHeight="1" x14ac:dyDescent="0.25">
      <c r="A59" s="15" t="s">
        <v>162</v>
      </c>
      <c r="B59" s="23" t="s">
        <v>240</v>
      </c>
      <c r="C59" s="24" t="s">
        <v>84</v>
      </c>
      <c r="D59" s="16">
        <v>180000</v>
      </c>
      <c r="E59" s="16">
        <v>150000</v>
      </c>
      <c r="F59" s="17">
        <v>34</v>
      </c>
      <c r="G59" s="17">
        <v>11</v>
      </c>
      <c r="H59" s="17">
        <v>9</v>
      </c>
      <c r="I59" s="17">
        <v>20</v>
      </c>
      <c r="J59" s="17">
        <v>4</v>
      </c>
      <c r="K59" s="17">
        <v>5</v>
      </c>
      <c r="L59" s="18">
        <f t="shared" si="0"/>
        <v>83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s="5" customFormat="1" ht="12.75" customHeight="1" x14ac:dyDescent="0.25">
      <c r="A60" s="15" t="s">
        <v>163</v>
      </c>
      <c r="B60" s="23" t="s">
        <v>241</v>
      </c>
      <c r="C60" s="23" t="s">
        <v>85</v>
      </c>
      <c r="D60" s="16">
        <v>210000</v>
      </c>
      <c r="E60" s="16">
        <v>150000</v>
      </c>
      <c r="F60" s="17">
        <v>32</v>
      </c>
      <c r="G60" s="17">
        <v>9</v>
      </c>
      <c r="H60" s="17">
        <v>8</v>
      </c>
      <c r="I60" s="17">
        <v>20</v>
      </c>
      <c r="J60" s="17">
        <v>1</v>
      </c>
      <c r="K60" s="17">
        <v>5</v>
      </c>
      <c r="L60" s="18">
        <f t="shared" si="0"/>
        <v>75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s="5" customFormat="1" ht="12.75" customHeight="1" x14ac:dyDescent="0.25">
      <c r="A61" s="15" t="s">
        <v>164</v>
      </c>
      <c r="B61" s="23" t="s">
        <v>242</v>
      </c>
      <c r="C61" s="23" t="s">
        <v>86</v>
      </c>
      <c r="D61" s="16">
        <v>170000</v>
      </c>
      <c r="E61" s="16">
        <v>150000</v>
      </c>
      <c r="F61" s="17">
        <v>28</v>
      </c>
      <c r="G61" s="17">
        <v>12</v>
      </c>
      <c r="H61" s="17">
        <v>7</v>
      </c>
      <c r="I61" s="17">
        <v>20</v>
      </c>
      <c r="J61" s="17">
        <v>0</v>
      </c>
      <c r="K61" s="17">
        <v>5</v>
      </c>
      <c r="L61" s="18">
        <f t="shared" si="0"/>
        <v>72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s="5" customFormat="1" ht="12.75" customHeight="1" x14ac:dyDescent="0.25">
      <c r="A62" s="15" t="s">
        <v>165</v>
      </c>
      <c r="B62" s="24" t="s">
        <v>243</v>
      </c>
      <c r="C62" s="23" t="s">
        <v>87</v>
      </c>
      <c r="D62" s="16">
        <v>180000</v>
      </c>
      <c r="E62" s="16">
        <v>150000</v>
      </c>
      <c r="F62" s="17">
        <v>18</v>
      </c>
      <c r="G62" s="17">
        <v>8</v>
      </c>
      <c r="H62" s="17">
        <v>8</v>
      </c>
      <c r="I62" s="17">
        <v>20</v>
      </c>
      <c r="J62" s="17">
        <v>1</v>
      </c>
      <c r="K62" s="17">
        <v>5</v>
      </c>
      <c r="L62" s="18">
        <f t="shared" si="0"/>
        <v>60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5" customFormat="1" ht="12.75" customHeight="1" x14ac:dyDescent="0.25">
      <c r="A63" s="15" t="s">
        <v>166</v>
      </c>
      <c r="B63" s="25" t="s">
        <v>244</v>
      </c>
      <c r="C63" s="23" t="s">
        <v>88</v>
      </c>
      <c r="D63" s="16">
        <v>170000</v>
      </c>
      <c r="E63" s="16">
        <v>150000</v>
      </c>
      <c r="F63" s="17">
        <v>33</v>
      </c>
      <c r="G63" s="17">
        <v>11</v>
      </c>
      <c r="H63" s="17">
        <v>7</v>
      </c>
      <c r="I63" s="17">
        <v>20</v>
      </c>
      <c r="J63" s="17">
        <v>3</v>
      </c>
      <c r="K63" s="17">
        <v>5</v>
      </c>
      <c r="L63" s="18">
        <f t="shared" si="0"/>
        <v>79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</row>
    <row r="64" spans="1:63" s="5" customFormat="1" ht="12.75" customHeight="1" x14ac:dyDescent="0.25">
      <c r="A64" s="15" t="s">
        <v>167</v>
      </c>
      <c r="B64" s="25" t="s">
        <v>245</v>
      </c>
      <c r="C64" s="23" t="s">
        <v>89</v>
      </c>
      <c r="D64" s="16">
        <v>220000</v>
      </c>
      <c r="E64" s="16">
        <v>110000</v>
      </c>
      <c r="F64" s="17">
        <v>20</v>
      </c>
      <c r="G64" s="17">
        <v>9</v>
      </c>
      <c r="H64" s="17">
        <v>8</v>
      </c>
      <c r="I64" s="17">
        <v>20</v>
      </c>
      <c r="J64" s="17">
        <v>0</v>
      </c>
      <c r="K64" s="17">
        <v>5</v>
      </c>
      <c r="L64" s="18">
        <f t="shared" si="0"/>
        <v>62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s="5" customFormat="1" ht="12.75" customHeight="1" x14ac:dyDescent="0.25">
      <c r="A65" s="15" t="s">
        <v>168</v>
      </c>
      <c r="B65" s="25" t="s">
        <v>234</v>
      </c>
      <c r="C65" s="23" t="s">
        <v>90</v>
      </c>
      <c r="D65" s="16">
        <v>261551</v>
      </c>
      <c r="E65" s="16">
        <v>150000</v>
      </c>
      <c r="F65" s="17">
        <v>15</v>
      </c>
      <c r="G65" s="17">
        <v>8</v>
      </c>
      <c r="H65" s="17">
        <v>6</v>
      </c>
      <c r="I65" s="17">
        <v>15</v>
      </c>
      <c r="J65" s="17">
        <v>0</v>
      </c>
      <c r="K65" s="17">
        <v>3</v>
      </c>
      <c r="L65" s="18">
        <f t="shared" si="0"/>
        <v>47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5" customFormat="1" ht="12.75" customHeight="1" x14ac:dyDescent="0.25">
      <c r="A66" s="15" t="s">
        <v>169</v>
      </c>
      <c r="B66" s="25" t="s">
        <v>246</v>
      </c>
      <c r="C66" s="23" t="s">
        <v>91</v>
      </c>
      <c r="D66" s="16">
        <v>166700</v>
      </c>
      <c r="E66" s="16">
        <v>150000</v>
      </c>
      <c r="F66" s="17">
        <v>33</v>
      </c>
      <c r="G66" s="17">
        <v>11</v>
      </c>
      <c r="H66" s="17">
        <v>7</v>
      </c>
      <c r="I66" s="17">
        <v>20</v>
      </c>
      <c r="J66" s="17">
        <v>1</v>
      </c>
      <c r="K66" s="17">
        <v>5</v>
      </c>
      <c r="L66" s="18">
        <f t="shared" si="0"/>
        <v>77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</row>
    <row r="67" spans="1:63" s="5" customFormat="1" ht="12.75" customHeight="1" x14ac:dyDescent="0.25">
      <c r="A67" s="15" t="s">
        <v>170</v>
      </c>
      <c r="B67" s="23" t="s">
        <v>247</v>
      </c>
      <c r="C67" s="23" t="s">
        <v>92</v>
      </c>
      <c r="D67" s="16">
        <v>170000</v>
      </c>
      <c r="E67" s="16">
        <v>150000</v>
      </c>
      <c r="F67" s="17">
        <v>14</v>
      </c>
      <c r="G67" s="17">
        <v>8</v>
      </c>
      <c r="H67" s="17">
        <v>7</v>
      </c>
      <c r="I67" s="17">
        <v>20</v>
      </c>
      <c r="J67" s="17">
        <v>0</v>
      </c>
      <c r="K67" s="17">
        <v>5</v>
      </c>
      <c r="L67" s="18">
        <f t="shared" si="0"/>
        <v>54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s="5" customFormat="1" ht="13.5" customHeight="1" x14ac:dyDescent="0.25">
      <c r="A68" s="15" t="s">
        <v>171</v>
      </c>
      <c r="B68" s="25" t="s">
        <v>248</v>
      </c>
      <c r="C68" s="23" t="s">
        <v>93</v>
      </c>
      <c r="D68" s="16">
        <v>167000</v>
      </c>
      <c r="E68" s="16">
        <v>150000</v>
      </c>
      <c r="F68" s="17">
        <v>28</v>
      </c>
      <c r="G68" s="17">
        <v>10</v>
      </c>
      <c r="H68" s="17">
        <v>6</v>
      </c>
      <c r="I68" s="17">
        <v>20</v>
      </c>
      <c r="J68" s="17">
        <v>1</v>
      </c>
      <c r="K68" s="17">
        <v>5</v>
      </c>
      <c r="L68" s="18">
        <f t="shared" si="0"/>
        <v>70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5" customFormat="1" ht="12.75" customHeight="1" x14ac:dyDescent="0.25">
      <c r="A69" s="15" t="s">
        <v>172</v>
      </c>
      <c r="B69" s="25" t="s">
        <v>249</v>
      </c>
      <c r="C69" s="23" t="s">
        <v>94</v>
      </c>
      <c r="D69" s="16">
        <v>167000</v>
      </c>
      <c r="E69" s="16">
        <v>150000</v>
      </c>
      <c r="F69" s="17">
        <v>35</v>
      </c>
      <c r="G69" s="17">
        <v>13</v>
      </c>
      <c r="H69" s="17">
        <v>7</v>
      </c>
      <c r="I69" s="17">
        <v>20</v>
      </c>
      <c r="J69" s="17">
        <v>0</v>
      </c>
      <c r="K69" s="17">
        <v>5</v>
      </c>
      <c r="L69" s="18">
        <f t="shared" si="0"/>
        <v>80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</row>
    <row r="70" spans="1:63" s="5" customFormat="1" ht="12.75" customHeight="1" x14ac:dyDescent="0.25">
      <c r="A70" s="15" t="s">
        <v>173</v>
      </c>
      <c r="B70" s="25" t="s">
        <v>250</v>
      </c>
      <c r="C70" s="23" t="s">
        <v>95</v>
      </c>
      <c r="D70" s="16">
        <v>195000</v>
      </c>
      <c r="E70" s="16">
        <v>150000</v>
      </c>
      <c r="F70" s="17">
        <v>20</v>
      </c>
      <c r="G70" s="17">
        <v>9</v>
      </c>
      <c r="H70" s="17">
        <v>7</v>
      </c>
      <c r="I70" s="17">
        <v>20</v>
      </c>
      <c r="J70" s="17">
        <v>1</v>
      </c>
      <c r="K70" s="17">
        <v>5</v>
      </c>
      <c r="L70" s="18">
        <f t="shared" si="0"/>
        <v>62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</row>
    <row r="71" spans="1:63" s="5" customFormat="1" ht="12.75" customHeight="1" x14ac:dyDescent="0.25">
      <c r="A71" s="15" t="s">
        <v>174</v>
      </c>
      <c r="B71" s="25" t="s">
        <v>234</v>
      </c>
      <c r="C71" s="23" t="s">
        <v>96</v>
      </c>
      <c r="D71" s="16">
        <v>261551</v>
      </c>
      <c r="E71" s="16">
        <v>150000</v>
      </c>
      <c r="F71" s="17">
        <v>15</v>
      </c>
      <c r="G71" s="17">
        <v>8</v>
      </c>
      <c r="H71" s="17">
        <v>6</v>
      </c>
      <c r="I71" s="17">
        <v>15</v>
      </c>
      <c r="J71" s="17">
        <v>0</v>
      </c>
      <c r="K71" s="17">
        <v>3</v>
      </c>
      <c r="L71" s="18">
        <f t="shared" si="0"/>
        <v>47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</row>
    <row r="72" spans="1:63" s="5" customFormat="1" ht="12.75" customHeight="1" x14ac:dyDescent="0.25">
      <c r="A72" s="15" t="s">
        <v>175</v>
      </c>
      <c r="B72" s="23" t="s">
        <v>251</v>
      </c>
      <c r="C72" s="23" t="s">
        <v>97</v>
      </c>
      <c r="D72" s="16">
        <v>170000</v>
      </c>
      <c r="E72" s="16">
        <v>150000</v>
      </c>
      <c r="F72" s="17">
        <v>35</v>
      </c>
      <c r="G72" s="17">
        <v>13</v>
      </c>
      <c r="H72" s="17">
        <v>7</v>
      </c>
      <c r="I72" s="17">
        <v>20</v>
      </c>
      <c r="J72" s="17">
        <v>0</v>
      </c>
      <c r="K72" s="17">
        <v>5</v>
      </c>
      <c r="L72" s="18">
        <f t="shared" si="0"/>
        <v>80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</row>
    <row r="73" spans="1:63" s="5" customFormat="1" ht="12.6" x14ac:dyDescent="0.25">
      <c r="A73" s="15" t="s">
        <v>176</v>
      </c>
      <c r="B73" s="23" t="s">
        <v>251</v>
      </c>
      <c r="C73" s="23" t="s">
        <v>98</v>
      </c>
      <c r="D73" s="16">
        <v>170000</v>
      </c>
      <c r="E73" s="16">
        <v>150000</v>
      </c>
      <c r="F73" s="17">
        <v>20</v>
      </c>
      <c r="G73" s="17">
        <v>8</v>
      </c>
      <c r="H73" s="17">
        <v>7</v>
      </c>
      <c r="I73" s="17">
        <v>20</v>
      </c>
      <c r="J73" s="17">
        <v>0</v>
      </c>
      <c r="K73" s="17">
        <v>5</v>
      </c>
      <c r="L73" s="18">
        <f t="shared" si="0"/>
        <v>60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</row>
    <row r="74" spans="1:63" s="5" customFormat="1" ht="12.75" customHeight="1" x14ac:dyDescent="0.25">
      <c r="A74" s="15" t="s">
        <v>177</v>
      </c>
      <c r="B74" s="23" t="s">
        <v>252</v>
      </c>
      <c r="C74" s="23" t="s">
        <v>99</v>
      </c>
      <c r="D74" s="16">
        <v>173000</v>
      </c>
      <c r="E74" s="16">
        <v>150000</v>
      </c>
      <c r="F74" s="17">
        <v>18</v>
      </c>
      <c r="G74" s="17">
        <v>8</v>
      </c>
      <c r="H74" s="17">
        <v>7</v>
      </c>
      <c r="I74" s="17">
        <v>20</v>
      </c>
      <c r="J74" s="17">
        <v>2</v>
      </c>
      <c r="K74" s="17">
        <v>5</v>
      </c>
      <c r="L74" s="18">
        <f t="shared" si="0"/>
        <v>60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</row>
    <row r="75" spans="1:63" s="5" customFormat="1" ht="12.75" customHeight="1" x14ac:dyDescent="0.25">
      <c r="A75" s="15" t="s">
        <v>178</v>
      </c>
      <c r="B75" s="23" t="s">
        <v>253</v>
      </c>
      <c r="C75" s="23" t="s">
        <v>100</v>
      </c>
      <c r="D75" s="16">
        <v>170000</v>
      </c>
      <c r="E75" s="16">
        <v>150000</v>
      </c>
      <c r="F75" s="17">
        <v>19</v>
      </c>
      <c r="G75" s="17">
        <v>9</v>
      </c>
      <c r="H75" s="17">
        <v>7</v>
      </c>
      <c r="I75" s="17">
        <v>20</v>
      </c>
      <c r="J75" s="17">
        <v>2</v>
      </c>
      <c r="K75" s="17">
        <v>5</v>
      </c>
      <c r="L75" s="18">
        <f t="shared" si="0"/>
        <v>62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</row>
    <row r="76" spans="1:63" s="5" customFormat="1" ht="12.75" customHeight="1" x14ac:dyDescent="0.25">
      <c r="A76" s="15" t="s">
        <v>179</v>
      </c>
      <c r="B76" s="25" t="s">
        <v>254</v>
      </c>
      <c r="C76" s="23" t="s">
        <v>101</v>
      </c>
      <c r="D76" s="16">
        <v>168000</v>
      </c>
      <c r="E76" s="16">
        <v>150000</v>
      </c>
      <c r="F76" s="17">
        <v>15</v>
      </c>
      <c r="G76" s="17">
        <v>10</v>
      </c>
      <c r="H76" s="17">
        <v>6</v>
      </c>
      <c r="I76" s="17">
        <v>20</v>
      </c>
      <c r="J76" s="17">
        <v>1</v>
      </c>
      <c r="K76" s="17">
        <v>5</v>
      </c>
      <c r="L76" s="18">
        <f t="shared" si="0"/>
        <v>57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</row>
    <row r="77" spans="1:63" s="5" customFormat="1" ht="12.75" customHeight="1" x14ac:dyDescent="0.25">
      <c r="A77" s="15" t="s">
        <v>180</v>
      </c>
      <c r="B77" s="23" t="s">
        <v>255</v>
      </c>
      <c r="C77" s="23" t="s">
        <v>102</v>
      </c>
      <c r="D77" s="16">
        <v>300000</v>
      </c>
      <c r="E77" s="16">
        <v>150000</v>
      </c>
      <c r="F77" s="17">
        <v>15</v>
      </c>
      <c r="G77" s="17">
        <v>10</v>
      </c>
      <c r="H77" s="17">
        <v>6</v>
      </c>
      <c r="I77" s="17">
        <v>20</v>
      </c>
      <c r="J77" s="17">
        <v>0</v>
      </c>
      <c r="K77" s="17">
        <v>5</v>
      </c>
      <c r="L77" s="18">
        <f t="shared" si="0"/>
        <v>56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</row>
    <row r="78" spans="1:63" s="5" customFormat="1" ht="12.6" x14ac:dyDescent="0.25">
      <c r="A78" s="15" t="s">
        <v>181</v>
      </c>
      <c r="B78" s="23" t="s">
        <v>256</v>
      </c>
      <c r="C78" s="23" t="s">
        <v>103</v>
      </c>
      <c r="D78" s="16">
        <v>170000</v>
      </c>
      <c r="E78" s="16">
        <v>150000</v>
      </c>
      <c r="F78" s="17">
        <v>36</v>
      </c>
      <c r="G78" s="17">
        <v>12</v>
      </c>
      <c r="H78" s="17">
        <v>6</v>
      </c>
      <c r="I78" s="17">
        <v>20</v>
      </c>
      <c r="J78" s="17">
        <v>0</v>
      </c>
      <c r="K78" s="17">
        <v>5</v>
      </c>
      <c r="L78" s="18">
        <f t="shared" ref="L78:L91" si="1">SUM(F78:K78)</f>
        <v>79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</row>
    <row r="79" spans="1:63" s="5" customFormat="1" ht="12.75" customHeight="1" x14ac:dyDescent="0.25">
      <c r="A79" s="15" t="s">
        <v>182</v>
      </c>
      <c r="B79" s="23" t="s">
        <v>257</v>
      </c>
      <c r="C79" s="23" t="s">
        <v>104</v>
      </c>
      <c r="D79" s="16">
        <v>167000</v>
      </c>
      <c r="E79" s="16">
        <v>150000</v>
      </c>
      <c r="F79" s="17">
        <v>15</v>
      </c>
      <c r="G79" s="17">
        <v>8</v>
      </c>
      <c r="H79" s="17">
        <v>6</v>
      </c>
      <c r="I79" s="17">
        <v>20</v>
      </c>
      <c r="J79" s="17">
        <v>0</v>
      </c>
      <c r="K79" s="17">
        <v>5</v>
      </c>
      <c r="L79" s="18">
        <f t="shared" si="1"/>
        <v>54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</row>
    <row r="80" spans="1:63" s="5" customFormat="1" ht="12.75" customHeight="1" x14ac:dyDescent="0.25">
      <c r="A80" s="15" t="s">
        <v>183</v>
      </c>
      <c r="B80" s="23" t="s">
        <v>258</v>
      </c>
      <c r="C80" s="23" t="s">
        <v>105</v>
      </c>
      <c r="D80" s="16">
        <v>180000</v>
      </c>
      <c r="E80" s="16">
        <v>150000</v>
      </c>
      <c r="F80" s="17">
        <v>34</v>
      </c>
      <c r="G80" s="17">
        <v>12</v>
      </c>
      <c r="H80" s="17">
        <v>7</v>
      </c>
      <c r="I80" s="17">
        <v>20</v>
      </c>
      <c r="J80" s="17">
        <v>0</v>
      </c>
      <c r="K80" s="17">
        <v>5</v>
      </c>
      <c r="L80" s="18">
        <f t="shared" si="1"/>
        <v>78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</row>
    <row r="81" spans="1:63" s="5" customFormat="1" ht="12.75" customHeight="1" x14ac:dyDescent="0.25">
      <c r="A81" s="15" t="s">
        <v>184</v>
      </c>
      <c r="B81" s="23" t="s">
        <v>259</v>
      </c>
      <c r="C81" s="23" t="s">
        <v>106</v>
      </c>
      <c r="D81" s="16">
        <v>167000</v>
      </c>
      <c r="E81" s="16">
        <v>150000</v>
      </c>
      <c r="F81" s="17">
        <v>15</v>
      </c>
      <c r="G81" s="17">
        <v>8</v>
      </c>
      <c r="H81" s="17">
        <v>5</v>
      </c>
      <c r="I81" s="17">
        <v>20</v>
      </c>
      <c r="J81" s="17">
        <v>1</v>
      </c>
      <c r="K81" s="17">
        <v>5</v>
      </c>
      <c r="L81" s="18">
        <f t="shared" si="1"/>
        <v>54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</row>
    <row r="82" spans="1:63" s="5" customFormat="1" ht="12.75" customHeight="1" x14ac:dyDescent="0.25">
      <c r="A82" s="15" t="s">
        <v>185</v>
      </c>
      <c r="B82" s="23" t="s">
        <v>260</v>
      </c>
      <c r="C82" s="23" t="s">
        <v>107</v>
      </c>
      <c r="D82" s="16">
        <v>167000</v>
      </c>
      <c r="E82" s="16">
        <v>150000</v>
      </c>
      <c r="F82" s="17">
        <v>20</v>
      </c>
      <c r="G82" s="17">
        <v>8</v>
      </c>
      <c r="H82" s="17">
        <v>7</v>
      </c>
      <c r="I82" s="17">
        <v>15</v>
      </c>
      <c r="J82" s="17">
        <v>2</v>
      </c>
      <c r="K82" s="17">
        <v>5</v>
      </c>
      <c r="L82" s="18">
        <f t="shared" si="1"/>
        <v>57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</row>
    <row r="83" spans="1:63" s="5" customFormat="1" ht="12.75" customHeight="1" x14ac:dyDescent="0.25">
      <c r="A83" s="15" t="s">
        <v>186</v>
      </c>
      <c r="B83" s="23" t="s">
        <v>261</v>
      </c>
      <c r="C83" s="23" t="s">
        <v>108</v>
      </c>
      <c r="D83" s="16">
        <v>170000</v>
      </c>
      <c r="E83" s="16">
        <v>150000</v>
      </c>
      <c r="F83" s="17">
        <v>19</v>
      </c>
      <c r="G83" s="17">
        <v>10</v>
      </c>
      <c r="H83" s="17">
        <v>7</v>
      </c>
      <c r="I83" s="17">
        <v>20</v>
      </c>
      <c r="J83" s="17">
        <v>4</v>
      </c>
      <c r="K83" s="17">
        <v>5</v>
      </c>
      <c r="L83" s="18">
        <f t="shared" si="1"/>
        <v>65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s="5" customFormat="1" ht="12.75" customHeight="1" x14ac:dyDescent="0.25">
      <c r="A84" s="15" t="s">
        <v>187</v>
      </c>
      <c r="B84" s="25" t="s">
        <v>234</v>
      </c>
      <c r="C84" s="23" t="s">
        <v>109</v>
      </c>
      <c r="D84" s="16">
        <v>261551</v>
      </c>
      <c r="E84" s="16">
        <v>150000</v>
      </c>
      <c r="F84" s="17">
        <v>14</v>
      </c>
      <c r="G84" s="17">
        <v>8</v>
      </c>
      <c r="H84" s="17">
        <v>5</v>
      </c>
      <c r="I84" s="17">
        <v>15</v>
      </c>
      <c r="J84" s="17">
        <v>0</v>
      </c>
      <c r="K84" s="17">
        <v>3</v>
      </c>
      <c r="L84" s="18">
        <f t="shared" si="1"/>
        <v>45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</row>
    <row r="85" spans="1:63" s="5" customFormat="1" ht="12.75" customHeight="1" x14ac:dyDescent="0.25">
      <c r="A85" s="15" t="s">
        <v>188</v>
      </c>
      <c r="B85" s="25" t="s">
        <v>234</v>
      </c>
      <c r="C85" s="23" t="s">
        <v>110</v>
      </c>
      <c r="D85" s="16">
        <v>261551</v>
      </c>
      <c r="E85" s="16">
        <v>150000</v>
      </c>
      <c r="F85" s="17">
        <v>38</v>
      </c>
      <c r="G85" s="17">
        <v>14</v>
      </c>
      <c r="H85" s="17">
        <v>7</v>
      </c>
      <c r="I85" s="17">
        <v>17</v>
      </c>
      <c r="J85" s="17">
        <v>0</v>
      </c>
      <c r="K85" s="17">
        <v>4</v>
      </c>
      <c r="L85" s="18">
        <f t="shared" si="1"/>
        <v>80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</row>
    <row r="86" spans="1:63" s="5" customFormat="1" ht="12.6" x14ac:dyDescent="0.25">
      <c r="A86" s="15" t="s">
        <v>189</v>
      </c>
      <c r="B86" s="23" t="s">
        <v>262</v>
      </c>
      <c r="C86" s="23" t="s">
        <v>111</v>
      </c>
      <c r="D86" s="16">
        <v>180000</v>
      </c>
      <c r="E86" s="16">
        <v>150000</v>
      </c>
      <c r="F86" s="17">
        <v>20</v>
      </c>
      <c r="G86" s="17">
        <v>9</v>
      </c>
      <c r="H86" s="17">
        <v>8</v>
      </c>
      <c r="I86" s="17">
        <v>20</v>
      </c>
      <c r="J86" s="17">
        <v>2</v>
      </c>
      <c r="K86" s="17">
        <v>5</v>
      </c>
      <c r="L86" s="18">
        <f t="shared" si="1"/>
        <v>64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s="5" customFormat="1" ht="12.75" customHeight="1" x14ac:dyDescent="0.25">
      <c r="A87" s="15" t="s">
        <v>190</v>
      </c>
      <c r="B87" s="23" t="s">
        <v>263</v>
      </c>
      <c r="C87" s="23" t="s">
        <v>112</v>
      </c>
      <c r="D87" s="16">
        <v>166700</v>
      </c>
      <c r="E87" s="16">
        <v>150000</v>
      </c>
      <c r="F87" s="17">
        <v>15</v>
      </c>
      <c r="G87" s="17">
        <v>8</v>
      </c>
      <c r="H87" s="17">
        <v>6</v>
      </c>
      <c r="I87" s="17">
        <v>20</v>
      </c>
      <c r="J87" s="17">
        <v>1</v>
      </c>
      <c r="K87" s="17">
        <v>5</v>
      </c>
      <c r="L87" s="18">
        <f t="shared" si="1"/>
        <v>55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s="5" customFormat="1" ht="12.75" customHeight="1" x14ac:dyDescent="0.25">
      <c r="A88" s="15" t="s">
        <v>191</v>
      </c>
      <c r="B88" s="23" t="s">
        <v>264</v>
      </c>
      <c r="C88" s="23" t="s">
        <v>113</v>
      </c>
      <c r="D88" s="16">
        <v>300000</v>
      </c>
      <c r="E88" s="16">
        <v>150000</v>
      </c>
      <c r="F88" s="17">
        <v>32</v>
      </c>
      <c r="G88" s="17">
        <v>9</v>
      </c>
      <c r="H88" s="17">
        <v>6</v>
      </c>
      <c r="I88" s="17">
        <v>20</v>
      </c>
      <c r="J88" s="17">
        <v>0</v>
      </c>
      <c r="K88" s="17">
        <v>5</v>
      </c>
      <c r="L88" s="18">
        <f t="shared" si="1"/>
        <v>72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</row>
    <row r="89" spans="1:63" s="5" customFormat="1" ht="12.75" customHeight="1" x14ac:dyDescent="0.25">
      <c r="A89" s="15" t="s">
        <v>192</v>
      </c>
      <c r="B89" s="23" t="s">
        <v>265</v>
      </c>
      <c r="C89" s="23" t="s">
        <v>70</v>
      </c>
      <c r="D89" s="16">
        <v>170000</v>
      </c>
      <c r="E89" s="16">
        <v>150000</v>
      </c>
      <c r="F89" s="17">
        <v>15</v>
      </c>
      <c r="G89" s="17">
        <v>8</v>
      </c>
      <c r="H89" s="17">
        <v>6</v>
      </c>
      <c r="I89" s="17">
        <v>20</v>
      </c>
      <c r="J89" s="17">
        <v>2</v>
      </c>
      <c r="K89" s="17">
        <v>5</v>
      </c>
      <c r="L89" s="18">
        <f t="shared" si="1"/>
        <v>56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</row>
    <row r="90" spans="1:63" s="5" customFormat="1" ht="12.75" customHeight="1" x14ac:dyDescent="0.25">
      <c r="A90" s="15" t="s">
        <v>193</v>
      </c>
      <c r="B90" s="23" t="s">
        <v>266</v>
      </c>
      <c r="C90" s="23" t="s">
        <v>114</v>
      </c>
      <c r="D90" s="16">
        <v>167000</v>
      </c>
      <c r="E90" s="16">
        <v>150000</v>
      </c>
      <c r="F90" s="17">
        <v>35</v>
      </c>
      <c r="G90" s="17">
        <v>13</v>
      </c>
      <c r="H90" s="17">
        <v>6</v>
      </c>
      <c r="I90" s="17">
        <v>20</v>
      </c>
      <c r="J90" s="17">
        <v>1</v>
      </c>
      <c r="K90" s="17">
        <v>5</v>
      </c>
      <c r="L90" s="18">
        <f t="shared" si="1"/>
        <v>80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</row>
    <row r="91" spans="1:63" s="5" customFormat="1" ht="12.75" customHeight="1" x14ac:dyDescent="0.25">
      <c r="A91" s="15" t="s">
        <v>194</v>
      </c>
      <c r="B91" s="24" t="s">
        <v>267</v>
      </c>
      <c r="C91" s="23" t="s">
        <v>115</v>
      </c>
      <c r="D91" s="16">
        <v>167000</v>
      </c>
      <c r="E91" s="16">
        <v>150000</v>
      </c>
      <c r="F91" s="17">
        <v>30</v>
      </c>
      <c r="G91" s="17">
        <v>11</v>
      </c>
      <c r="H91" s="17">
        <v>6</v>
      </c>
      <c r="I91" s="17">
        <v>20</v>
      </c>
      <c r="J91" s="17">
        <v>0</v>
      </c>
      <c r="K91" s="17">
        <v>3</v>
      </c>
      <c r="L91" s="18">
        <f t="shared" si="1"/>
        <v>70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</row>
    <row r="92" spans="1:63" ht="12.6" x14ac:dyDescent="0.3">
      <c r="D92" s="14">
        <f>SUM(D13:D91)</f>
        <v>15766721</v>
      </c>
      <c r="E92" s="14">
        <f>SUM(E13:E91)</f>
        <v>11779000</v>
      </c>
    </row>
    <row r="93" spans="1:63" x14ac:dyDescent="0.3">
      <c r="E93" s="6"/>
    </row>
  </sheetData>
  <mergeCells count="21">
    <mergeCell ref="D5:L5"/>
    <mergeCell ref="A2:C2"/>
    <mergeCell ref="A3:C3"/>
    <mergeCell ref="D3:L3"/>
    <mergeCell ref="A4:C4"/>
    <mergeCell ref="D4:L4"/>
    <mergeCell ref="D6:L7"/>
    <mergeCell ref="A7:C7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</mergeCells>
  <dataValidations count="5">
    <dataValidation type="decimal" operator="lessThanOrEqual" allowBlank="1" showInputMessage="1" showErrorMessage="1" error="max. 40" sqref="F13:F91" xr:uid="{BD391CA7-2A38-4353-BA4D-FAB4E35AA1C5}">
      <formula1>40</formula1>
    </dataValidation>
    <dataValidation type="decimal" operator="lessThanOrEqual" allowBlank="1" showInputMessage="1" showErrorMessage="1" error="max. 5" sqref="J13:K91" xr:uid="{635A21F3-53C7-41D7-AF21-9068B949FDBF}">
      <formula1>5</formula1>
    </dataValidation>
    <dataValidation type="decimal" operator="lessThanOrEqual" allowBlank="1" showInputMessage="1" showErrorMessage="1" error="max. 15" sqref="G13:G91" xr:uid="{2BB02297-316F-4E9B-856D-0F3680BFD209}">
      <formula1>15</formula1>
    </dataValidation>
    <dataValidation type="decimal" operator="lessThanOrEqual" allowBlank="1" showInputMessage="1" showErrorMessage="1" error="max. 10" sqref="H13:H91" xr:uid="{14F08990-EB72-4392-ABCA-75F9FF1199B4}">
      <formula1>10</formula1>
    </dataValidation>
    <dataValidation type="decimal" operator="lessThanOrEqual" allowBlank="1" showInputMessage="1" showErrorMessage="1" error="max. 25" sqref="I13:I91" xr:uid="{87E07060-331A-4D85-9D8F-FB0AC123E45C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1444-25A6-4B6D-9EAB-C13147289EF7}">
  <dimension ref="A1:BK93"/>
  <sheetViews>
    <sheetView workbookViewId="0"/>
  </sheetViews>
  <sheetFormatPr defaultColWidth="9.109375" defaultRowHeight="12" x14ac:dyDescent="0.3"/>
  <cols>
    <col min="1" max="1" width="11.6640625" style="13" customWidth="1"/>
    <col min="2" max="2" width="30" style="13" bestFit="1" customWidth="1"/>
    <col min="3" max="3" width="43.6640625" style="13" customWidth="1"/>
    <col min="4" max="4" width="15.5546875" style="13" customWidth="1"/>
    <col min="5" max="5" width="15" style="13" customWidth="1"/>
    <col min="6" max="6" width="9.6640625" style="13" customWidth="1"/>
    <col min="7" max="12" width="9.33203125" style="13" customWidth="1"/>
    <col min="13" max="16384" width="9.109375" style="13"/>
  </cols>
  <sheetData>
    <row r="1" spans="1:63" ht="38.25" customHeight="1" x14ac:dyDescent="0.3">
      <c r="A1" s="1" t="s">
        <v>24</v>
      </c>
    </row>
    <row r="2" spans="1:63" ht="14.4" customHeight="1" x14ac:dyDescent="0.3">
      <c r="A2" s="39" t="s">
        <v>29</v>
      </c>
      <c r="B2" s="39"/>
      <c r="C2" s="39"/>
      <c r="D2" s="12" t="s">
        <v>20</v>
      </c>
    </row>
    <row r="3" spans="1:63" ht="14.4" customHeight="1" x14ac:dyDescent="0.3">
      <c r="A3" s="39" t="s">
        <v>26</v>
      </c>
      <c r="B3" s="39"/>
      <c r="C3" s="39"/>
      <c r="D3" s="41" t="s">
        <v>25</v>
      </c>
      <c r="E3" s="41"/>
      <c r="F3" s="41"/>
      <c r="G3" s="41"/>
      <c r="H3" s="41"/>
      <c r="I3" s="41"/>
      <c r="J3" s="41"/>
      <c r="K3" s="41"/>
      <c r="L3" s="41"/>
    </row>
    <row r="4" spans="1:63" ht="14.4" customHeight="1" x14ac:dyDescent="0.3">
      <c r="A4" s="35" t="s">
        <v>30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</row>
    <row r="5" spans="1:63" ht="14.4" customHeight="1" x14ac:dyDescent="0.3">
      <c r="A5" s="13" t="s">
        <v>28</v>
      </c>
      <c r="D5" s="35" t="s">
        <v>23</v>
      </c>
      <c r="E5" s="35"/>
      <c r="F5" s="35"/>
      <c r="G5" s="35"/>
      <c r="H5" s="35"/>
      <c r="I5" s="35"/>
      <c r="J5" s="35"/>
      <c r="K5" s="35"/>
      <c r="L5" s="35"/>
    </row>
    <row r="6" spans="1:63" ht="14.4" customHeight="1" x14ac:dyDescent="0.3">
      <c r="A6" s="12" t="s">
        <v>31</v>
      </c>
      <c r="B6" s="12"/>
      <c r="C6" s="12"/>
      <c r="D6" s="40" t="s">
        <v>27</v>
      </c>
      <c r="E6" s="40"/>
      <c r="F6" s="40"/>
      <c r="G6" s="40"/>
      <c r="H6" s="40"/>
      <c r="I6" s="40"/>
      <c r="J6" s="40"/>
      <c r="K6" s="40"/>
      <c r="L6" s="40"/>
    </row>
    <row r="7" spans="1:63" ht="25.2" customHeight="1" x14ac:dyDescent="0.3">
      <c r="A7" s="39" t="s">
        <v>22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</row>
    <row r="8" spans="1:63" ht="12.6" customHeight="1" x14ac:dyDescent="0.3">
      <c r="A8" s="12"/>
      <c r="D8" s="41" t="s">
        <v>270</v>
      </c>
      <c r="E8" s="41"/>
      <c r="F8" s="41"/>
      <c r="G8" s="41"/>
      <c r="H8" s="41"/>
      <c r="I8" s="41"/>
      <c r="J8" s="41"/>
      <c r="K8" s="41"/>
      <c r="L8" s="41"/>
    </row>
    <row r="9" spans="1:63" ht="12.6" customHeight="1" x14ac:dyDescent="0.3">
      <c r="A9" s="12"/>
    </row>
    <row r="10" spans="1:63" ht="26.4" customHeight="1" x14ac:dyDescent="0.3">
      <c r="A10" s="33" t="s">
        <v>0</v>
      </c>
      <c r="B10" s="33" t="s">
        <v>1</v>
      </c>
      <c r="C10" s="33" t="s">
        <v>15</v>
      </c>
      <c r="D10" s="33" t="s">
        <v>10</v>
      </c>
      <c r="E10" s="37" t="s">
        <v>2</v>
      </c>
      <c r="F10" s="33" t="s">
        <v>12</v>
      </c>
      <c r="G10" s="33" t="s">
        <v>36</v>
      </c>
      <c r="H10" s="33" t="s">
        <v>11</v>
      </c>
      <c r="I10" s="33" t="s">
        <v>32</v>
      </c>
      <c r="J10" s="33" t="s">
        <v>34</v>
      </c>
      <c r="K10" s="33" t="s">
        <v>35</v>
      </c>
      <c r="L10" s="33" t="s">
        <v>37</v>
      </c>
    </row>
    <row r="11" spans="1:63" ht="59.4" customHeight="1" x14ac:dyDescent="0.3">
      <c r="A11" s="36"/>
      <c r="B11" s="36"/>
      <c r="C11" s="36"/>
      <c r="D11" s="36"/>
      <c r="E11" s="38"/>
      <c r="F11" s="34"/>
      <c r="G11" s="34"/>
      <c r="H11" s="34"/>
      <c r="I11" s="34"/>
      <c r="J11" s="34"/>
      <c r="K11" s="34"/>
      <c r="L11" s="34"/>
    </row>
    <row r="12" spans="1:63" ht="28.95" customHeight="1" x14ac:dyDescent="0.3">
      <c r="A12" s="36"/>
      <c r="B12" s="36"/>
      <c r="C12" s="36"/>
      <c r="D12" s="36"/>
      <c r="E12" s="38"/>
      <c r="F12" s="11" t="s">
        <v>21</v>
      </c>
      <c r="G12" s="11" t="s">
        <v>17</v>
      </c>
      <c r="H12" s="11" t="s">
        <v>19</v>
      </c>
      <c r="I12" s="11" t="s">
        <v>33</v>
      </c>
      <c r="J12" s="11" t="s">
        <v>18</v>
      </c>
      <c r="K12" s="11" t="s">
        <v>18</v>
      </c>
      <c r="L12" s="11"/>
    </row>
    <row r="13" spans="1:63" s="5" customFormat="1" ht="12.75" customHeight="1" x14ac:dyDescent="0.25">
      <c r="A13" s="15" t="s">
        <v>116</v>
      </c>
      <c r="B13" s="23" t="s">
        <v>195</v>
      </c>
      <c r="C13" s="23" t="s">
        <v>38</v>
      </c>
      <c r="D13" s="16">
        <v>188000</v>
      </c>
      <c r="E13" s="16">
        <v>150000</v>
      </c>
      <c r="F13" s="17">
        <v>33</v>
      </c>
      <c r="G13" s="17">
        <v>12</v>
      </c>
      <c r="H13" s="17">
        <v>9</v>
      </c>
      <c r="I13" s="17">
        <v>22</v>
      </c>
      <c r="J13" s="17">
        <v>1</v>
      </c>
      <c r="K13" s="17">
        <v>5</v>
      </c>
      <c r="L13" s="18">
        <f>SUM(F13:K13)</f>
        <v>82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5" customFormat="1" ht="12.75" customHeight="1" x14ac:dyDescent="0.25">
      <c r="A14" s="15" t="s">
        <v>117</v>
      </c>
      <c r="B14" s="24" t="s">
        <v>196</v>
      </c>
      <c r="C14" s="23" t="s">
        <v>39</v>
      </c>
      <c r="D14" s="16">
        <v>181500</v>
      </c>
      <c r="E14" s="16">
        <v>150000</v>
      </c>
      <c r="F14" s="17">
        <v>11</v>
      </c>
      <c r="G14" s="17">
        <v>10</v>
      </c>
      <c r="H14" s="17">
        <v>8</v>
      </c>
      <c r="I14" s="17">
        <v>18</v>
      </c>
      <c r="J14" s="17">
        <v>0</v>
      </c>
      <c r="K14" s="17">
        <v>5</v>
      </c>
      <c r="L14" s="18">
        <f t="shared" ref="L14:L77" si="0">SUM(F14:K14)</f>
        <v>52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5" customFormat="1" ht="12.75" customHeight="1" x14ac:dyDescent="0.25">
      <c r="A15" s="15" t="s">
        <v>118</v>
      </c>
      <c r="B15" s="23" t="s">
        <v>197</v>
      </c>
      <c r="C15" s="23" t="s">
        <v>40</v>
      </c>
      <c r="D15" s="16">
        <v>175000</v>
      </c>
      <c r="E15" s="16">
        <v>150000</v>
      </c>
      <c r="F15" s="17">
        <v>15</v>
      </c>
      <c r="G15" s="17">
        <v>10</v>
      </c>
      <c r="H15" s="17">
        <v>9</v>
      </c>
      <c r="I15" s="17">
        <v>15</v>
      </c>
      <c r="J15" s="17">
        <v>4</v>
      </c>
      <c r="K15" s="17">
        <v>5</v>
      </c>
      <c r="L15" s="18">
        <f t="shared" si="0"/>
        <v>58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5" customFormat="1" ht="12.75" customHeight="1" x14ac:dyDescent="0.25">
      <c r="A16" s="15" t="s">
        <v>119</v>
      </c>
      <c r="B16" s="23" t="s">
        <v>198</v>
      </c>
      <c r="C16" s="23" t="s">
        <v>41</v>
      </c>
      <c r="D16" s="16">
        <v>167000</v>
      </c>
      <c r="E16" s="16">
        <v>150000</v>
      </c>
      <c r="F16" s="17">
        <v>35</v>
      </c>
      <c r="G16" s="17">
        <v>12</v>
      </c>
      <c r="H16" s="17">
        <v>8</v>
      </c>
      <c r="I16" s="17">
        <v>22</v>
      </c>
      <c r="J16" s="17">
        <v>2</v>
      </c>
      <c r="K16" s="17">
        <v>5</v>
      </c>
      <c r="L16" s="18">
        <f t="shared" si="0"/>
        <v>84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5" customFormat="1" ht="12.75" customHeight="1" x14ac:dyDescent="0.25">
      <c r="A17" s="15" t="s">
        <v>120</v>
      </c>
      <c r="B17" s="23" t="s">
        <v>199</v>
      </c>
      <c r="C17" s="23" t="s">
        <v>42</v>
      </c>
      <c r="D17" s="16">
        <v>315000</v>
      </c>
      <c r="E17" s="16">
        <v>150000</v>
      </c>
      <c r="F17" s="17">
        <v>32</v>
      </c>
      <c r="G17" s="17">
        <v>11</v>
      </c>
      <c r="H17" s="17">
        <v>8</v>
      </c>
      <c r="I17" s="17">
        <v>22</v>
      </c>
      <c r="J17" s="17">
        <v>2</v>
      </c>
      <c r="K17" s="17">
        <v>5</v>
      </c>
      <c r="L17" s="18">
        <f t="shared" si="0"/>
        <v>80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5" customFormat="1" ht="12.75" customHeight="1" x14ac:dyDescent="0.25">
      <c r="A18" s="15" t="s">
        <v>121</v>
      </c>
      <c r="B18" s="23" t="s">
        <v>200</v>
      </c>
      <c r="C18" s="23" t="s">
        <v>43</v>
      </c>
      <c r="D18" s="16">
        <v>300000</v>
      </c>
      <c r="E18" s="16">
        <v>150000</v>
      </c>
      <c r="F18" s="17">
        <v>36</v>
      </c>
      <c r="G18" s="17">
        <v>13</v>
      </c>
      <c r="H18" s="17">
        <v>8</v>
      </c>
      <c r="I18" s="17">
        <v>23</v>
      </c>
      <c r="J18" s="17">
        <v>1</v>
      </c>
      <c r="K18" s="17">
        <v>5</v>
      </c>
      <c r="L18" s="18">
        <f t="shared" si="0"/>
        <v>86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5" customFormat="1" ht="12.75" customHeight="1" x14ac:dyDescent="0.25">
      <c r="A19" s="15" t="s">
        <v>122</v>
      </c>
      <c r="B19" s="23" t="s">
        <v>201</v>
      </c>
      <c r="C19" s="23" t="s">
        <v>44</v>
      </c>
      <c r="D19" s="16">
        <v>167000</v>
      </c>
      <c r="E19" s="16">
        <v>150000</v>
      </c>
      <c r="F19" s="17">
        <v>16</v>
      </c>
      <c r="G19" s="17">
        <v>10</v>
      </c>
      <c r="H19" s="17">
        <v>8</v>
      </c>
      <c r="I19" s="17">
        <v>18</v>
      </c>
      <c r="J19" s="17">
        <v>1</v>
      </c>
      <c r="K19" s="17">
        <v>5</v>
      </c>
      <c r="L19" s="18">
        <f t="shared" si="0"/>
        <v>58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s="5" customFormat="1" ht="12.75" customHeight="1" x14ac:dyDescent="0.25">
      <c r="A20" s="15" t="s">
        <v>123</v>
      </c>
      <c r="B20" s="25" t="s">
        <v>202</v>
      </c>
      <c r="C20" s="23" t="s">
        <v>45</v>
      </c>
      <c r="D20" s="16">
        <v>234000</v>
      </c>
      <c r="E20" s="16">
        <v>150000</v>
      </c>
      <c r="F20" s="17">
        <v>25</v>
      </c>
      <c r="G20" s="17">
        <v>12</v>
      </c>
      <c r="H20" s="17">
        <v>9</v>
      </c>
      <c r="I20" s="17">
        <v>23</v>
      </c>
      <c r="J20" s="17">
        <v>2</v>
      </c>
      <c r="K20" s="17">
        <v>5</v>
      </c>
      <c r="L20" s="18">
        <f t="shared" si="0"/>
        <v>76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s="5" customFormat="1" ht="12.75" customHeight="1" x14ac:dyDescent="0.25">
      <c r="A21" s="15" t="s">
        <v>124</v>
      </c>
      <c r="B21" s="25" t="s">
        <v>203</v>
      </c>
      <c r="C21" s="23" t="s">
        <v>46</v>
      </c>
      <c r="D21" s="16">
        <v>167000</v>
      </c>
      <c r="E21" s="16">
        <v>150000</v>
      </c>
      <c r="F21" s="17">
        <v>32</v>
      </c>
      <c r="G21" s="17">
        <v>13</v>
      </c>
      <c r="H21" s="17">
        <v>7</v>
      </c>
      <c r="I21" s="17">
        <v>21</v>
      </c>
      <c r="J21" s="17">
        <v>3</v>
      </c>
      <c r="K21" s="17">
        <v>5</v>
      </c>
      <c r="L21" s="18">
        <f t="shared" si="0"/>
        <v>81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s="5" customFormat="1" ht="12.75" customHeight="1" x14ac:dyDescent="0.25">
      <c r="A22" s="15" t="s">
        <v>125</v>
      </c>
      <c r="B22" s="23" t="s">
        <v>204</v>
      </c>
      <c r="C22" s="23" t="s">
        <v>47</v>
      </c>
      <c r="D22" s="16">
        <v>216000</v>
      </c>
      <c r="E22" s="16">
        <v>150000</v>
      </c>
      <c r="F22" s="17">
        <v>15</v>
      </c>
      <c r="G22" s="17">
        <v>10</v>
      </c>
      <c r="H22" s="17">
        <v>8</v>
      </c>
      <c r="I22" s="17">
        <v>19</v>
      </c>
      <c r="J22" s="17">
        <v>2</v>
      </c>
      <c r="K22" s="17">
        <v>5</v>
      </c>
      <c r="L22" s="18">
        <f t="shared" si="0"/>
        <v>59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s="5" customFormat="1" ht="12.75" customHeight="1" x14ac:dyDescent="0.25">
      <c r="A23" s="15" t="s">
        <v>126</v>
      </c>
      <c r="B23" s="23" t="s">
        <v>205</v>
      </c>
      <c r="C23" s="23" t="s">
        <v>48</v>
      </c>
      <c r="D23" s="16">
        <v>180000</v>
      </c>
      <c r="E23" s="16">
        <v>150000</v>
      </c>
      <c r="F23" s="17">
        <v>35</v>
      </c>
      <c r="G23" s="17">
        <v>13</v>
      </c>
      <c r="H23" s="17">
        <v>8</v>
      </c>
      <c r="I23" s="17">
        <v>24</v>
      </c>
      <c r="J23" s="17">
        <v>3</v>
      </c>
      <c r="K23" s="17">
        <v>5</v>
      </c>
      <c r="L23" s="18">
        <f t="shared" si="0"/>
        <v>88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5" customFormat="1" ht="12.75" customHeight="1" x14ac:dyDescent="0.25">
      <c r="A24" s="15" t="s">
        <v>127</v>
      </c>
      <c r="B24" s="23" t="s">
        <v>206</v>
      </c>
      <c r="C24" s="23" t="s">
        <v>49</v>
      </c>
      <c r="D24" s="16">
        <v>167000</v>
      </c>
      <c r="E24" s="16">
        <v>150000</v>
      </c>
      <c r="F24" s="17">
        <v>20</v>
      </c>
      <c r="G24" s="17">
        <v>10</v>
      </c>
      <c r="H24" s="17">
        <v>8</v>
      </c>
      <c r="I24" s="17">
        <v>20</v>
      </c>
      <c r="J24" s="17">
        <v>1</v>
      </c>
      <c r="K24" s="17">
        <v>5</v>
      </c>
      <c r="L24" s="18">
        <f t="shared" si="0"/>
        <v>64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</row>
    <row r="25" spans="1:63" s="5" customFormat="1" ht="12.75" customHeight="1" x14ac:dyDescent="0.25">
      <c r="A25" s="15" t="s">
        <v>128</v>
      </c>
      <c r="B25" s="23" t="s">
        <v>207</v>
      </c>
      <c r="C25" s="23" t="s">
        <v>50</v>
      </c>
      <c r="D25" s="16">
        <v>166700</v>
      </c>
      <c r="E25" s="16">
        <v>150000</v>
      </c>
      <c r="F25" s="17">
        <v>25</v>
      </c>
      <c r="G25" s="17">
        <v>10</v>
      </c>
      <c r="H25" s="17">
        <v>7</v>
      </c>
      <c r="I25" s="17">
        <v>20</v>
      </c>
      <c r="J25" s="17">
        <v>0</v>
      </c>
      <c r="K25" s="17">
        <v>5</v>
      </c>
      <c r="L25" s="18">
        <f t="shared" si="0"/>
        <v>67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</row>
    <row r="26" spans="1:63" s="5" customFormat="1" ht="12.75" customHeight="1" x14ac:dyDescent="0.25">
      <c r="A26" s="15" t="s">
        <v>129</v>
      </c>
      <c r="B26" s="23" t="s">
        <v>208</v>
      </c>
      <c r="C26" s="23" t="s">
        <v>51</v>
      </c>
      <c r="D26" s="16">
        <v>170000</v>
      </c>
      <c r="E26" s="16">
        <v>150000</v>
      </c>
      <c r="F26" s="17">
        <v>30</v>
      </c>
      <c r="G26" s="17">
        <v>12</v>
      </c>
      <c r="H26" s="17">
        <v>7</v>
      </c>
      <c r="I26" s="17">
        <v>16</v>
      </c>
      <c r="J26" s="17">
        <v>1</v>
      </c>
      <c r="K26" s="17">
        <v>5</v>
      </c>
      <c r="L26" s="18">
        <f t="shared" si="0"/>
        <v>71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s="5" customFormat="1" ht="12.75" customHeight="1" x14ac:dyDescent="0.25">
      <c r="A27" s="15" t="s">
        <v>130</v>
      </c>
      <c r="B27" s="23" t="s">
        <v>208</v>
      </c>
      <c r="C27" s="23" t="s">
        <v>52</v>
      </c>
      <c r="D27" s="16">
        <v>290000</v>
      </c>
      <c r="E27" s="16">
        <v>150000</v>
      </c>
      <c r="F27" s="17">
        <v>32</v>
      </c>
      <c r="G27" s="17">
        <v>12</v>
      </c>
      <c r="H27" s="17">
        <v>7</v>
      </c>
      <c r="I27" s="17">
        <v>15</v>
      </c>
      <c r="J27" s="17">
        <v>1</v>
      </c>
      <c r="K27" s="17">
        <v>5</v>
      </c>
      <c r="L27" s="18">
        <f t="shared" si="0"/>
        <v>72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s="5" customFormat="1" ht="12.75" customHeight="1" x14ac:dyDescent="0.25">
      <c r="A28" s="15" t="s">
        <v>131</v>
      </c>
      <c r="B28" s="23" t="s">
        <v>209</v>
      </c>
      <c r="C28" s="23" t="s">
        <v>53</v>
      </c>
      <c r="D28" s="16">
        <v>170000</v>
      </c>
      <c r="E28" s="16">
        <v>150000</v>
      </c>
      <c r="F28" s="17">
        <v>36</v>
      </c>
      <c r="G28" s="17">
        <v>13</v>
      </c>
      <c r="H28" s="17">
        <v>8</v>
      </c>
      <c r="I28" s="17">
        <v>22</v>
      </c>
      <c r="J28" s="17">
        <v>1</v>
      </c>
      <c r="K28" s="17">
        <v>4</v>
      </c>
      <c r="L28" s="18">
        <f t="shared" si="0"/>
        <v>84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s="5" customFormat="1" ht="12.75" customHeight="1" x14ac:dyDescent="0.25">
      <c r="A29" s="15" t="s">
        <v>132</v>
      </c>
      <c r="B29" s="23" t="s">
        <v>210</v>
      </c>
      <c r="C29" s="23" t="s">
        <v>54</v>
      </c>
      <c r="D29" s="16">
        <v>170000</v>
      </c>
      <c r="E29" s="16">
        <v>150000</v>
      </c>
      <c r="F29" s="17">
        <v>20</v>
      </c>
      <c r="G29" s="17">
        <v>10</v>
      </c>
      <c r="H29" s="17">
        <v>8</v>
      </c>
      <c r="I29" s="17">
        <v>15</v>
      </c>
      <c r="J29" s="17">
        <v>0</v>
      </c>
      <c r="K29" s="17">
        <v>5</v>
      </c>
      <c r="L29" s="18">
        <f t="shared" si="0"/>
        <v>58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s="5" customFormat="1" ht="12.75" customHeight="1" x14ac:dyDescent="0.25">
      <c r="A30" s="15" t="s">
        <v>133</v>
      </c>
      <c r="B30" s="23" t="s">
        <v>211</v>
      </c>
      <c r="C30" s="23" t="s">
        <v>55</v>
      </c>
      <c r="D30" s="16">
        <v>167000</v>
      </c>
      <c r="E30" s="16">
        <v>150000</v>
      </c>
      <c r="F30" s="17">
        <v>20</v>
      </c>
      <c r="G30" s="17">
        <v>10</v>
      </c>
      <c r="H30" s="17">
        <v>7</v>
      </c>
      <c r="I30" s="17">
        <v>20</v>
      </c>
      <c r="J30" s="17">
        <v>0</v>
      </c>
      <c r="K30" s="17">
        <v>5</v>
      </c>
      <c r="L30" s="18">
        <f t="shared" si="0"/>
        <v>62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s="5" customFormat="1" ht="12.75" customHeight="1" x14ac:dyDescent="0.25">
      <c r="A31" s="15" t="s">
        <v>134</v>
      </c>
      <c r="B31" s="23" t="s">
        <v>212</v>
      </c>
      <c r="C31" s="23" t="s">
        <v>56</v>
      </c>
      <c r="D31" s="16">
        <v>166700</v>
      </c>
      <c r="E31" s="16">
        <v>150000</v>
      </c>
      <c r="F31" s="17">
        <v>20</v>
      </c>
      <c r="G31" s="17">
        <v>10</v>
      </c>
      <c r="H31" s="17">
        <v>7</v>
      </c>
      <c r="I31" s="17">
        <v>20</v>
      </c>
      <c r="J31" s="17">
        <v>1</v>
      </c>
      <c r="K31" s="17">
        <v>5</v>
      </c>
      <c r="L31" s="18">
        <f t="shared" si="0"/>
        <v>63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s="5" customFormat="1" ht="12.75" customHeight="1" x14ac:dyDescent="0.25">
      <c r="A32" s="15" t="s">
        <v>135</v>
      </c>
      <c r="B32" s="23" t="s">
        <v>213</v>
      </c>
      <c r="C32" s="23" t="s">
        <v>57</v>
      </c>
      <c r="D32" s="16">
        <v>180000</v>
      </c>
      <c r="E32" s="16">
        <v>150000</v>
      </c>
      <c r="F32" s="17">
        <v>15</v>
      </c>
      <c r="G32" s="17">
        <v>10</v>
      </c>
      <c r="H32" s="17">
        <v>7</v>
      </c>
      <c r="I32" s="17">
        <v>20</v>
      </c>
      <c r="J32" s="17">
        <v>0</v>
      </c>
      <c r="K32" s="17">
        <v>5</v>
      </c>
      <c r="L32" s="18">
        <f t="shared" si="0"/>
        <v>57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s="5" customFormat="1" ht="12.75" customHeight="1" x14ac:dyDescent="0.25">
      <c r="A33" s="15" t="s">
        <v>136</v>
      </c>
      <c r="B33" s="23" t="s">
        <v>214</v>
      </c>
      <c r="C33" s="23" t="s">
        <v>58</v>
      </c>
      <c r="D33" s="22">
        <v>166666</v>
      </c>
      <c r="E33" s="22">
        <v>150000</v>
      </c>
      <c r="F33" s="17">
        <v>38</v>
      </c>
      <c r="G33" s="17">
        <v>14</v>
      </c>
      <c r="H33" s="17">
        <v>7</v>
      </c>
      <c r="I33" s="17">
        <v>24</v>
      </c>
      <c r="J33" s="17">
        <v>1</v>
      </c>
      <c r="K33" s="17">
        <v>5</v>
      </c>
      <c r="L33" s="18">
        <f t="shared" si="0"/>
        <v>89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s="5" customFormat="1" ht="12.75" customHeight="1" x14ac:dyDescent="0.25">
      <c r="A34" s="15" t="s">
        <v>137</v>
      </c>
      <c r="B34" s="23" t="s">
        <v>215</v>
      </c>
      <c r="C34" s="23" t="s">
        <v>59</v>
      </c>
      <c r="D34" s="22">
        <v>250000</v>
      </c>
      <c r="E34" s="22">
        <v>150000</v>
      </c>
      <c r="F34" s="17">
        <v>27</v>
      </c>
      <c r="G34" s="17">
        <v>12</v>
      </c>
      <c r="H34" s="17">
        <v>7</v>
      </c>
      <c r="I34" s="17">
        <v>20</v>
      </c>
      <c r="J34" s="17">
        <v>0</v>
      </c>
      <c r="K34" s="17">
        <v>5</v>
      </c>
      <c r="L34" s="18">
        <f t="shared" si="0"/>
        <v>71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s="5" customFormat="1" ht="12.75" customHeight="1" x14ac:dyDescent="0.25">
      <c r="A35" s="15" t="s">
        <v>138</v>
      </c>
      <c r="B35" s="23" t="s">
        <v>216</v>
      </c>
      <c r="C35" s="23" t="s">
        <v>60</v>
      </c>
      <c r="D35" s="16">
        <v>167000</v>
      </c>
      <c r="E35" s="16">
        <v>150000</v>
      </c>
      <c r="F35" s="17">
        <v>20</v>
      </c>
      <c r="G35" s="17">
        <v>10</v>
      </c>
      <c r="H35" s="17">
        <v>8</v>
      </c>
      <c r="I35" s="17">
        <v>15</v>
      </c>
      <c r="J35" s="17">
        <v>0</v>
      </c>
      <c r="K35" s="17">
        <v>5</v>
      </c>
      <c r="L35" s="18">
        <f t="shared" si="0"/>
        <v>58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s="5" customFormat="1" ht="12.75" customHeight="1" x14ac:dyDescent="0.25">
      <c r="A36" s="15" t="s">
        <v>139</v>
      </c>
      <c r="B36" s="23" t="s">
        <v>217</v>
      </c>
      <c r="C36" s="23" t="s">
        <v>61</v>
      </c>
      <c r="D36" s="16">
        <v>185000</v>
      </c>
      <c r="E36" s="16">
        <v>150000</v>
      </c>
      <c r="F36" s="17">
        <v>18</v>
      </c>
      <c r="G36" s="17">
        <v>15</v>
      </c>
      <c r="H36" s="17">
        <v>8</v>
      </c>
      <c r="I36" s="17">
        <v>22</v>
      </c>
      <c r="J36" s="17">
        <v>1</v>
      </c>
      <c r="K36" s="17">
        <v>5</v>
      </c>
      <c r="L36" s="18">
        <f t="shared" si="0"/>
        <v>69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s="5" customFormat="1" ht="12.75" customHeight="1" x14ac:dyDescent="0.25">
      <c r="A37" s="15" t="s">
        <v>140</v>
      </c>
      <c r="B37" s="23" t="s">
        <v>218</v>
      </c>
      <c r="C37" s="23" t="s">
        <v>62</v>
      </c>
      <c r="D37" s="16">
        <v>167000</v>
      </c>
      <c r="E37" s="16">
        <v>150000</v>
      </c>
      <c r="F37" s="17">
        <v>34</v>
      </c>
      <c r="G37" s="17">
        <v>15</v>
      </c>
      <c r="H37" s="17">
        <v>8</v>
      </c>
      <c r="I37" s="17">
        <v>25</v>
      </c>
      <c r="J37" s="17">
        <v>1</v>
      </c>
      <c r="K37" s="17">
        <v>5</v>
      </c>
      <c r="L37" s="18">
        <f t="shared" si="0"/>
        <v>88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s="5" customFormat="1" ht="12.75" customHeight="1" x14ac:dyDescent="0.25">
      <c r="A38" s="15" t="s">
        <v>141</v>
      </c>
      <c r="B38" s="23" t="s">
        <v>219</v>
      </c>
      <c r="C38" s="23" t="s">
        <v>63</v>
      </c>
      <c r="D38" s="16">
        <v>167000</v>
      </c>
      <c r="E38" s="16">
        <v>150000</v>
      </c>
      <c r="F38" s="17">
        <v>25</v>
      </c>
      <c r="G38" s="17">
        <v>10</v>
      </c>
      <c r="H38" s="17">
        <v>8</v>
      </c>
      <c r="I38" s="17">
        <v>15</v>
      </c>
      <c r="J38" s="17">
        <v>2</v>
      </c>
      <c r="K38" s="17">
        <v>5</v>
      </c>
      <c r="L38" s="18">
        <f t="shared" si="0"/>
        <v>65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s="5" customFormat="1" ht="12.75" customHeight="1" x14ac:dyDescent="0.25">
      <c r="A39" s="15" t="s">
        <v>142</v>
      </c>
      <c r="B39" s="25" t="s">
        <v>220</v>
      </c>
      <c r="C39" s="23" t="s">
        <v>64</v>
      </c>
      <c r="D39" s="16">
        <v>167000</v>
      </c>
      <c r="E39" s="16">
        <v>150000</v>
      </c>
      <c r="F39" s="17">
        <v>15</v>
      </c>
      <c r="G39" s="17">
        <v>10</v>
      </c>
      <c r="H39" s="17">
        <v>7</v>
      </c>
      <c r="I39" s="17">
        <v>20</v>
      </c>
      <c r="J39" s="17">
        <v>3</v>
      </c>
      <c r="K39" s="17">
        <v>5</v>
      </c>
      <c r="L39" s="18">
        <f t="shared" si="0"/>
        <v>60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s="5" customFormat="1" ht="12.75" customHeight="1" x14ac:dyDescent="0.25">
      <c r="A40" s="15" t="s">
        <v>143</v>
      </c>
      <c r="B40" s="23" t="s">
        <v>221</v>
      </c>
      <c r="C40" s="23" t="s">
        <v>65</v>
      </c>
      <c r="D40" s="16">
        <v>185500</v>
      </c>
      <c r="E40" s="16">
        <v>150000</v>
      </c>
      <c r="F40" s="17">
        <v>35</v>
      </c>
      <c r="G40" s="17">
        <v>12</v>
      </c>
      <c r="H40" s="17">
        <v>8</v>
      </c>
      <c r="I40" s="17">
        <v>22</v>
      </c>
      <c r="J40" s="17">
        <v>3</v>
      </c>
      <c r="K40" s="17">
        <v>5</v>
      </c>
      <c r="L40" s="18">
        <f t="shared" si="0"/>
        <v>85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s="5" customFormat="1" ht="12.75" customHeight="1" x14ac:dyDescent="0.25">
      <c r="A41" s="15" t="s">
        <v>144</v>
      </c>
      <c r="B41" s="23" t="s">
        <v>222</v>
      </c>
      <c r="C41" s="23" t="s">
        <v>66</v>
      </c>
      <c r="D41" s="16">
        <v>180000</v>
      </c>
      <c r="E41" s="16">
        <v>150000</v>
      </c>
      <c r="F41" s="17">
        <v>15</v>
      </c>
      <c r="G41" s="17">
        <v>8</v>
      </c>
      <c r="H41" s="17">
        <v>7</v>
      </c>
      <c r="I41" s="17">
        <v>17</v>
      </c>
      <c r="J41" s="17">
        <v>0</v>
      </c>
      <c r="K41" s="17">
        <v>5</v>
      </c>
      <c r="L41" s="18">
        <f t="shared" si="0"/>
        <v>52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s="5" customFormat="1" ht="12.75" customHeight="1" x14ac:dyDescent="0.25">
      <c r="A42" s="15" t="s">
        <v>145</v>
      </c>
      <c r="B42" s="23" t="s">
        <v>223</v>
      </c>
      <c r="C42" s="23" t="s">
        <v>67</v>
      </c>
      <c r="D42" s="16">
        <v>300000</v>
      </c>
      <c r="E42" s="16">
        <v>150000</v>
      </c>
      <c r="F42" s="17">
        <v>15</v>
      </c>
      <c r="G42" s="17">
        <v>10</v>
      </c>
      <c r="H42" s="17">
        <v>8</v>
      </c>
      <c r="I42" s="17">
        <v>19</v>
      </c>
      <c r="J42" s="17">
        <v>3</v>
      </c>
      <c r="K42" s="17">
        <v>5</v>
      </c>
      <c r="L42" s="18">
        <f t="shared" si="0"/>
        <v>60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s="5" customFormat="1" ht="12.6" x14ac:dyDescent="0.25">
      <c r="A43" s="15" t="s">
        <v>146</v>
      </c>
      <c r="B43" s="23" t="s">
        <v>224</v>
      </c>
      <c r="C43" s="23" t="s">
        <v>68</v>
      </c>
      <c r="D43" s="16">
        <v>500000</v>
      </c>
      <c r="E43" s="16">
        <v>150000</v>
      </c>
      <c r="F43" s="17">
        <v>15</v>
      </c>
      <c r="G43" s="17">
        <v>10</v>
      </c>
      <c r="H43" s="17">
        <v>7</v>
      </c>
      <c r="I43" s="17">
        <v>20</v>
      </c>
      <c r="J43" s="17">
        <v>0</v>
      </c>
      <c r="K43" s="17">
        <v>5</v>
      </c>
      <c r="L43" s="18">
        <f t="shared" si="0"/>
        <v>57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s="5" customFormat="1" ht="12.75" customHeight="1" x14ac:dyDescent="0.25">
      <c r="A44" s="15" t="s">
        <v>147</v>
      </c>
      <c r="B44" s="23" t="s">
        <v>225</v>
      </c>
      <c r="C44" s="23" t="s">
        <v>69</v>
      </c>
      <c r="D44" s="16">
        <v>170000</v>
      </c>
      <c r="E44" s="16">
        <v>150000</v>
      </c>
      <c r="F44" s="17">
        <v>15</v>
      </c>
      <c r="G44" s="17">
        <v>9</v>
      </c>
      <c r="H44" s="17">
        <v>7</v>
      </c>
      <c r="I44" s="17">
        <v>17</v>
      </c>
      <c r="J44" s="17">
        <v>0</v>
      </c>
      <c r="K44" s="17">
        <v>5</v>
      </c>
      <c r="L44" s="18">
        <f t="shared" si="0"/>
        <v>53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s="5" customFormat="1" ht="12.75" customHeight="1" x14ac:dyDescent="0.25">
      <c r="A45" s="15" t="s">
        <v>148</v>
      </c>
      <c r="B45" s="23" t="s">
        <v>226</v>
      </c>
      <c r="C45" s="23" t="s">
        <v>70</v>
      </c>
      <c r="D45" s="16">
        <v>194000</v>
      </c>
      <c r="E45" s="16">
        <v>140000</v>
      </c>
      <c r="F45" s="17">
        <v>30</v>
      </c>
      <c r="G45" s="17">
        <v>11</v>
      </c>
      <c r="H45" s="17">
        <v>8</v>
      </c>
      <c r="I45" s="17">
        <v>20</v>
      </c>
      <c r="J45" s="17">
        <v>2</v>
      </c>
      <c r="K45" s="17">
        <v>5</v>
      </c>
      <c r="L45" s="18">
        <f t="shared" si="0"/>
        <v>76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s="5" customFormat="1" ht="12.75" customHeight="1" x14ac:dyDescent="0.25">
      <c r="A46" s="15" t="s">
        <v>149</v>
      </c>
      <c r="B46" s="23" t="s">
        <v>227</v>
      </c>
      <c r="C46" s="24" t="s">
        <v>71</v>
      </c>
      <c r="D46" s="16">
        <v>170000</v>
      </c>
      <c r="E46" s="16">
        <v>150000</v>
      </c>
      <c r="F46" s="17">
        <v>34</v>
      </c>
      <c r="G46" s="17">
        <v>13</v>
      </c>
      <c r="H46" s="17">
        <v>9</v>
      </c>
      <c r="I46" s="17">
        <v>24</v>
      </c>
      <c r="J46" s="17">
        <v>0</v>
      </c>
      <c r="K46" s="17">
        <v>5</v>
      </c>
      <c r="L46" s="18">
        <f t="shared" si="0"/>
        <v>85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s="5" customFormat="1" ht="12.75" customHeight="1" x14ac:dyDescent="0.25">
      <c r="A47" s="15" t="s">
        <v>150</v>
      </c>
      <c r="B47" s="23" t="s">
        <v>228</v>
      </c>
      <c r="C47" s="24" t="s">
        <v>72</v>
      </c>
      <c r="D47" s="16">
        <v>258000</v>
      </c>
      <c r="E47" s="16">
        <v>129000</v>
      </c>
      <c r="F47" s="17">
        <v>15</v>
      </c>
      <c r="G47" s="17">
        <v>10</v>
      </c>
      <c r="H47" s="17">
        <v>8</v>
      </c>
      <c r="I47" s="17">
        <v>20</v>
      </c>
      <c r="J47" s="17">
        <v>0</v>
      </c>
      <c r="K47" s="17">
        <v>5</v>
      </c>
      <c r="L47" s="18">
        <f t="shared" si="0"/>
        <v>58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s="5" customFormat="1" ht="12.75" customHeight="1" x14ac:dyDescent="0.25">
      <c r="A48" s="15" t="s">
        <v>151</v>
      </c>
      <c r="B48" s="23" t="s">
        <v>229</v>
      </c>
      <c r="C48" s="24" t="s">
        <v>73</v>
      </c>
      <c r="D48" s="16">
        <v>250000</v>
      </c>
      <c r="E48" s="16">
        <v>150000</v>
      </c>
      <c r="F48" s="17">
        <v>20</v>
      </c>
      <c r="G48" s="17">
        <v>9</v>
      </c>
      <c r="H48" s="17">
        <v>7</v>
      </c>
      <c r="I48" s="17">
        <v>18</v>
      </c>
      <c r="J48" s="17">
        <v>0</v>
      </c>
      <c r="K48" s="17">
        <v>5</v>
      </c>
      <c r="L48" s="18">
        <f t="shared" si="0"/>
        <v>59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5" customFormat="1" ht="12.75" customHeight="1" x14ac:dyDescent="0.25">
      <c r="A49" s="15" t="s">
        <v>152</v>
      </c>
      <c r="B49" s="23" t="s">
        <v>230</v>
      </c>
      <c r="C49" s="24" t="s">
        <v>74</v>
      </c>
      <c r="D49" s="16">
        <v>180000</v>
      </c>
      <c r="E49" s="16">
        <v>150000</v>
      </c>
      <c r="F49" s="17">
        <v>22</v>
      </c>
      <c r="G49" s="17">
        <v>10</v>
      </c>
      <c r="H49" s="17">
        <v>9</v>
      </c>
      <c r="I49" s="17">
        <v>20</v>
      </c>
      <c r="J49" s="17">
        <v>1</v>
      </c>
      <c r="K49" s="17">
        <v>5</v>
      </c>
      <c r="L49" s="18">
        <f t="shared" si="0"/>
        <v>67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s="5" customFormat="1" ht="12.75" customHeight="1" x14ac:dyDescent="0.25">
      <c r="A50" s="15" t="s">
        <v>153</v>
      </c>
      <c r="B50" s="25" t="s">
        <v>231</v>
      </c>
      <c r="C50" s="24" t="s">
        <v>75</v>
      </c>
      <c r="D50" s="16">
        <v>165500</v>
      </c>
      <c r="E50" s="16">
        <v>150000</v>
      </c>
      <c r="F50" s="17">
        <v>18</v>
      </c>
      <c r="G50" s="17">
        <v>10</v>
      </c>
      <c r="H50" s="17">
        <v>8</v>
      </c>
      <c r="I50" s="17">
        <v>17</v>
      </c>
      <c r="J50" s="17">
        <v>1</v>
      </c>
      <c r="K50" s="17">
        <v>5</v>
      </c>
      <c r="L50" s="18">
        <f t="shared" si="0"/>
        <v>59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</row>
    <row r="51" spans="1:63" s="5" customFormat="1" ht="12.75" customHeight="1" x14ac:dyDescent="0.25">
      <c r="A51" s="15" t="s">
        <v>154</v>
      </c>
      <c r="B51" s="25" t="s">
        <v>232</v>
      </c>
      <c r="C51" s="24" t="s">
        <v>76</v>
      </c>
      <c r="D51" s="16">
        <v>300000</v>
      </c>
      <c r="E51" s="16">
        <v>150000</v>
      </c>
      <c r="F51" s="17">
        <v>36</v>
      </c>
      <c r="G51" s="17">
        <v>13</v>
      </c>
      <c r="H51" s="17">
        <v>9</v>
      </c>
      <c r="I51" s="17">
        <v>24</v>
      </c>
      <c r="J51" s="17">
        <v>5</v>
      </c>
      <c r="K51" s="17">
        <v>5</v>
      </c>
      <c r="L51" s="18">
        <f t="shared" si="0"/>
        <v>92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s="5" customFormat="1" ht="12.75" customHeight="1" x14ac:dyDescent="0.25">
      <c r="A52" s="15" t="s">
        <v>155</v>
      </c>
      <c r="B52" s="25" t="s">
        <v>233</v>
      </c>
      <c r="C52" s="24" t="s">
        <v>77</v>
      </c>
      <c r="D52" s="16">
        <v>180000</v>
      </c>
      <c r="E52" s="16">
        <v>150000</v>
      </c>
      <c r="F52" s="17">
        <v>34</v>
      </c>
      <c r="G52" s="17">
        <v>12</v>
      </c>
      <c r="H52" s="17">
        <v>8</v>
      </c>
      <c r="I52" s="17">
        <v>23</v>
      </c>
      <c r="J52" s="17">
        <v>0</v>
      </c>
      <c r="K52" s="17">
        <v>5</v>
      </c>
      <c r="L52" s="18">
        <f t="shared" si="0"/>
        <v>82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5" customFormat="1" ht="12.75" customHeight="1" x14ac:dyDescent="0.25">
      <c r="A53" s="15" t="s">
        <v>156</v>
      </c>
      <c r="B53" s="25" t="s">
        <v>234</v>
      </c>
      <c r="C53" s="24" t="s">
        <v>78</v>
      </c>
      <c r="D53" s="16">
        <v>261551</v>
      </c>
      <c r="E53" s="16">
        <v>150000</v>
      </c>
      <c r="F53" s="17">
        <v>15</v>
      </c>
      <c r="G53" s="17">
        <v>10</v>
      </c>
      <c r="H53" s="17">
        <v>6</v>
      </c>
      <c r="I53" s="17">
        <v>10</v>
      </c>
      <c r="J53" s="17">
        <v>0</v>
      </c>
      <c r="K53" s="17">
        <v>3</v>
      </c>
      <c r="L53" s="18">
        <f t="shared" si="0"/>
        <v>44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s="5" customFormat="1" ht="12.75" customHeight="1" x14ac:dyDescent="0.25">
      <c r="A54" s="15" t="s">
        <v>157</v>
      </c>
      <c r="B54" s="25" t="s">
        <v>235</v>
      </c>
      <c r="C54" s="24" t="s">
        <v>79</v>
      </c>
      <c r="D54" s="16">
        <v>200000</v>
      </c>
      <c r="E54" s="16">
        <v>150000</v>
      </c>
      <c r="F54" s="17">
        <v>20</v>
      </c>
      <c r="G54" s="17">
        <v>10</v>
      </c>
      <c r="H54" s="17">
        <v>7</v>
      </c>
      <c r="I54" s="17">
        <v>18</v>
      </c>
      <c r="J54" s="17">
        <v>2</v>
      </c>
      <c r="K54" s="17">
        <v>5</v>
      </c>
      <c r="L54" s="18">
        <f t="shared" si="0"/>
        <v>62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</row>
    <row r="55" spans="1:63" s="5" customFormat="1" ht="12.75" customHeight="1" x14ac:dyDescent="0.25">
      <c r="A55" s="15" t="s">
        <v>158</v>
      </c>
      <c r="B55" s="25" t="s">
        <v>236</v>
      </c>
      <c r="C55" s="24" t="s">
        <v>80</v>
      </c>
      <c r="D55" s="16">
        <v>170000</v>
      </c>
      <c r="E55" s="16">
        <v>150000</v>
      </c>
      <c r="F55" s="17">
        <v>16</v>
      </c>
      <c r="G55" s="17">
        <v>10</v>
      </c>
      <c r="H55" s="17">
        <v>7</v>
      </c>
      <c r="I55" s="17">
        <v>17</v>
      </c>
      <c r="J55" s="17">
        <v>0</v>
      </c>
      <c r="K55" s="17">
        <v>5</v>
      </c>
      <c r="L55" s="18">
        <f t="shared" si="0"/>
        <v>55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</row>
    <row r="56" spans="1:63" s="5" customFormat="1" ht="12.75" customHeight="1" x14ac:dyDescent="0.25">
      <c r="A56" s="15" t="s">
        <v>159</v>
      </c>
      <c r="B56" s="25" t="s">
        <v>237</v>
      </c>
      <c r="C56" s="24" t="s">
        <v>81</v>
      </c>
      <c r="D56" s="16">
        <v>180000</v>
      </c>
      <c r="E56" s="16">
        <v>150000</v>
      </c>
      <c r="F56" s="17">
        <v>35</v>
      </c>
      <c r="G56" s="17">
        <v>13</v>
      </c>
      <c r="H56" s="17">
        <v>9</v>
      </c>
      <c r="I56" s="17">
        <v>24</v>
      </c>
      <c r="J56" s="17">
        <v>2</v>
      </c>
      <c r="K56" s="17">
        <v>5</v>
      </c>
      <c r="L56" s="18">
        <f t="shared" si="0"/>
        <v>88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</row>
    <row r="57" spans="1:63" s="5" customFormat="1" ht="12.75" customHeight="1" x14ac:dyDescent="0.25">
      <c r="A57" s="15" t="s">
        <v>160</v>
      </c>
      <c r="B57" s="24" t="s">
        <v>238</v>
      </c>
      <c r="C57" s="24" t="s">
        <v>82</v>
      </c>
      <c r="D57" s="16">
        <v>180000</v>
      </c>
      <c r="E57" s="16">
        <v>150000</v>
      </c>
      <c r="F57" s="17">
        <v>17</v>
      </c>
      <c r="G57" s="17">
        <v>10</v>
      </c>
      <c r="H57" s="17">
        <v>7</v>
      </c>
      <c r="I57" s="17">
        <v>15</v>
      </c>
      <c r="J57" s="17">
        <v>0</v>
      </c>
      <c r="K57" s="17">
        <v>5</v>
      </c>
      <c r="L57" s="18">
        <f t="shared" si="0"/>
        <v>54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s="5" customFormat="1" ht="12.75" customHeight="1" x14ac:dyDescent="0.25">
      <c r="A58" s="15" t="s">
        <v>161</v>
      </c>
      <c r="B58" s="24" t="s">
        <v>239</v>
      </c>
      <c r="C58" s="24" t="s">
        <v>83</v>
      </c>
      <c r="D58" s="16">
        <v>170000</v>
      </c>
      <c r="E58" s="16">
        <v>150000</v>
      </c>
      <c r="F58" s="17">
        <v>20</v>
      </c>
      <c r="G58" s="17">
        <v>10</v>
      </c>
      <c r="H58" s="17">
        <v>8</v>
      </c>
      <c r="I58" s="17">
        <v>20</v>
      </c>
      <c r="J58" s="17">
        <v>4</v>
      </c>
      <c r="K58" s="17">
        <v>5</v>
      </c>
      <c r="L58" s="18">
        <f t="shared" si="0"/>
        <v>67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s="5" customFormat="1" ht="12.75" customHeight="1" x14ac:dyDescent="0.25">
      <c r="A59" s="15" t="s">
        <v>162</v>
      </c>
      <c r="B59" s="23" t="s">
        <v>240</v>
      </c>
      <c r="C59" s="24" t="s">
        <v>84</v>
      </c>
      <c r="D59" s="16">
        <v>180000</v>
      </c>
      <c r="E59" s="16">
        <v>150000</v>
      </c>
      <c r="F59" s="17">
        <v>34</v>
      </c>
      <c r="G59" s="17">
        <v>12</v>
      </c>
      <c r="H59" s="17">
        <v>7</v>
      </c>
      <c r="I59" s="17">
        <v>23</v>
      </c>
      <c r="J59" s="17">
        <v>4</v>
      </c>
      <c r="K59" s="17">
        <v>5</v>
      </c>
      <c r="L59" s="18">
        <f t="shared" si="0"/>
        <v>85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s="5" customFormat="1" ht="12.75" customHeight="1" x14ac:dyDescent="0.25">
      <c r="A60" s="15" t="s">
        <v>163</v>
      </c>
      <c r="B60" s="23" t="s">
        <v>241</v>
      </c>
      <c r="C60" s="23" t="s">
        <v>85</v>
      </c>
      <c r="D60" s="16">
        <v>210000</v>
      </c>
      <c r="E60" s="16">
        <v>150000</v>
      </c>
      <c r="F60" s="17">
        <v>35</v>
      </c>
      <c r="G60" s="17">
        <v>11</v>
      </c>
      <c r="H60" s="17">
        <v>8</v>
      </c>
      <c r="I60" s="17">
        <v>21</v>
      </c>
      <c r="J60" s="17">
        <v>1</v>
      </c>
      <c r="K60" s="17">
        <v>5</v>
      </c>
      <c r="L60" s="18">
        <f t="shared" si="0"/>
        <v>81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s="5" customFormat="1" ht="12.75" customHeight="1" x14ac:dyDescent="0.25">
      <c r="A61" s="15" t="s">
        <v>164</v>
      </c>
      <c r="B61" s="23" t="s">
        <v>242</v>
      </c>
      <c r="C61" s="23" t="s">
        <v>86</v>
      </c>
      <c r="D61" s="16">
        <v>170000</v>
      </c>
      <c r="E61" s="16">
        <v>150000</v>
      </c>
      <c r="F61" s="17">
        <v>31</v>
      </c>
      <c r="G61" s="17">
        <v>11</v>
      </c>
      <c r="H61" s="17">
        <v>7</v>
      </c>
      <c r="I61" s="17">
        <v>20</v>
      </c>
      <c r="J61" s="17">
        <v>0</v>
      </c>
      <c r="K61" s="17">
        <v>5</v>
      </c>
      <c r="L61" s="18">
        <f t="shared" si="0"/>
        <v>74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s="5" customFormat="1" ht="12.75" customHeight="1" x14ac:dyDescent="0.25">
      <c r="A62" s="15" t="s">
        <v>165</v>
      </c>
      <c r="B62" s="24" t="s">
        <v>243</v>
      </c>
      <c r="C62" s="23" t="s">
        <v>87</v>
      </c>
      <c r="D62" s="16">
        <v>180000</v>
      </c>
      <c r="E62" s="16">
        <v>150000</v>
      </c>
      <c r="F62" s="17">
        <v>20</v>
      </c>
      <c r="G62" s="17">
        <v>10</v>
      </c>
      <c r="H62" s="17">
        <v>8</v>
      </c>
      <c r="I62" s="17">
        <v>18</v>
      </c>
      <c r="J62" s="17">
        <v>1</v>
      </c>
      <c r="K62" s="17">
        <v>5</v>
      </c>
      <c r="L62" s="18">
        <f t="shared" si="0"/>
        <v>62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5" customFormat="1" ht="12.75" customHeight="1" x14ac:dyDescent="0.25">
      <c r="A63" s="15" t="s">
        <v>166</v>
      </c>
      <c r="B63" s="25" t="s">
        <v>244</v>
      </c>
      <c r="C63" s="23" t="s">
        <v>88</v>
      </c>
      <c r="D63" s="16">
        <v>170000</v>
      </c>
      <c r="E63" s="16">
        <v>150000</v>
      </c>
      <c r="F63" s="17">
        <v>31</v>
      </c>
      <c r="G63" s="17">
        <v>12</v>
      </c>
      <c r="H63" s="17">
        <v>8</v>
      </c>
      <c r="I63" s="17">
        <v>20</v>
      </c>
      <c r="J63" s="17">
        <v>3</v>
      </c>
      <c r="K63" s="17">
        <v>5</v>
      </c>
      <c r="L63" s="18">
        <f t="shared" si="0"/>
        <v>79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</row>
    <row r="64" spans="1:63" s="5" customFormat="1" ht="12.75" customHeight="1" x14ac:dyDescent="0.25">
      <c r="A64" s="15" t="s">
        <v>167</v>
      </c>
      <c r="B64" s="25" t="s">
        <v>245</v>
      </c>
      <c r="C64" s="23" t="s">
        <v>89</v>
      </c>
      <c r="D64" s="16">
        <v>220000</v>
      </c>
      <c r="E64" s="16">
        <v>110000</v>
      </c>
      <c r="F64" s="17">
        <v>20</v>
      </c>
      <c r="G64" s="17">
        <v>10</v>
      </c>
      <c r="H64" s="17">
        <v>8</v>
      </c>
      <c r="I64" s="17">
        <v>15</v>
      </c>
      <c r="J64" s="17">
        <v>0</v>
      </c>
      <c r="K64" s="17">
        <v>5</v>
      </c>
      <c r="L64" s="18">
        <f t="shared" si="0"/>
        <v>58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s="5" customFormat="1" ht="12.75" customHeight="1" x14ac:dyDescent="0.25">
      <c r="A65" s="15" t="s">
        <v>168</v>
      </c>
      <c r="B65" s="25" t="s">
        <v>234</v>
      </c>
      <c r="C65" s="23" t="s">
        <v>90</v>
      </c>
      <c r="D65" s="16">
        <v>261551</v>
      </c>
      <c r="E65" s="16">
        <v>150000</v>
      </c>
      <c r="F65" s="17">
        <v>20</v>
      </c>
      <c r="G65" s="17">
        <v>9</v>
      </c>
      <c r="H65" s="17">
        <v>6</v>
      </c>
      <c r="I65" s="17">
        <v>10</v>
      </c>
      <c r="J65" s="17">
        <v>0</v>
      </c>
      <c r="K65" s="17">
        <v>3</v>
      </c>
      <c r="L65" s="18">
        <f t="shared" si="0"/>
        <v>48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5" customFormat="1" ht="12.75" customHeight="1" x14ac:dyDescent="0.25">
      <c r="A66" s="15" t="s">
        <v>169</v>
      </c>
      <c r="B66" s="25" t="s">
        <v>246</v>
      </c>
      <c r="C66" s="23" t="s">
        <v>91</v>
      </c>
      <c r="D66" s="16">
        <v>166700</v>
      </c>
      <c r="E66" s="16">
        <v>150000</v>
      </c>
      <c r="F66" s="17">
        <v>32</v>
      </c>
      <c r="G66" s="17">
        <v>12</v>
      </c>
      <c r="H66" s="17">
        <v>7</v>
      </c>
      <c r="I66" s="17">
        <v>22</v>
      </c>
      <c r="J66" s="17">
        <v>1</v>
      </c>
      <c r="K66" s="17">
        <v>5</v>
      </c>
      <c r="L66" s="18">
        <f t="shared" si="0"/>
        <v>79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</row>
    <row r="67" spans="1:63" s="5" customFormat="1" ht="12.75" customHeight="1" x14ac:dyDescent="0.25">
      <c r="A67" s="15" t="s">
        <v>170</v>
      </c>
      <c r="B67" s="23" t="s">
        <v>247</v>
      </c>
      <c r="C67" s="23" t="s">
        <v>92</v>
      </c>
      <c r="D67" s="16">
        <v>170000</v>
      </c>
      <c r="E67" s="16">
        <v>150000</v>
      </c>
      <c r="F67" s="17">
        <v>21</v>
      </c>
      <c r="G67" s="17">
        <v>11</v>
      </c>
      <c r="H67" s="17">
        <v>7</v>
      </c>
      <c r="I67" s="17">
        <v>20</v>
      </c>
      <c r="J67" s="17">
        <v>0</v>
      </c>
      <c r="K67" s="17">
        <v>5</v>
      </c>
      <c r="L67" s="18">
        <f t="shared" si="0"/>
        <v>64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s="5" customFormat="1" ht="13.5" customHeight="1" x14ac:dyDescent="0.25">
      <c r="A68" s="15" t="s">
        <v>171</v>
      </c>
      <c r="B68" s="25" t="s">
        <v>248</v>
      </c>
      <c r="C68" s="23" t="s">
        <v>93</v>
      </c>
      <c r="D68" s="16">
        <v>167000</v>
      </c>
      <c r="E68" s="16">
        <v>150000</v>
      </c>
      <c r="F68" s="17">
        <v>30</v>
      </c>
      <c r="G68" s="17">
        <v>12</v>
      </c>
      <c r="H68" s="17">
        <v>6</v>
      </c>
      <c r="I68" s="17">
        <v>20</v>
      </c>
      <c r="J68" s="17">
        <v>1</v>
      </c>
      <c r="K68" s="17">
        <v>5</v>
      </c>
      <c r="L68" s="18">
        <f t="shared" si="0"/>
        <v>74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5" customFormat="1" ht="12.75" customHeight="1" x14ac:dyDescent="0.25">
      <c r="A69" s="15" t="s">
        <v>172</v>
      </c>
      <c r="B69" s="25" t="s">
        <v>249</v>
      </c>
      <c r="C69" s="23" t="s">
        <v>94</v>
      </c>
      <c r="D69" s="16">
        <v>167000</v>
      </c>
      <c r="E69" s="16">
        <v>150000</v>
      </c>
      <c r="F69" s="17">
        <v>34</v>
      </c>
      <c r="G69" s="17">
        <v>13</v>
      </c>
      <c r="H69" s="17">
        <v>7</v>
      </c>
      <c r="I69" s="17">
        <v>24</v>
      </c>
      <c r="J69" s="17">
        <v>0</v>
      </c>
      <c r="K69" s="17">
        <v>5</v>
      </c>
      <c r="L69" s="18">
        <f t="shared" si="0"/>
        <v>83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</row>
    <row r="70" spans="1:63" s="5" customFormat="1" ht="12.75" customHeight="1" x14ac:dyDescent="0.25">
      <c r="A70" s="15" t="s">
        <v>173</v>
      </c>
      <c r="B70" s="25" t="s">
        <v>250</v>
      </c>
      <c r="C70" s="23" t="s">
        <v>95</v>
      </c>
      <c r="D70" s="16">
        <v>195000</v>
      </c>
      <c r="E70" s="16">
        <v>150000</v>
      </c>
      <c r="F70" s="17">
        <v>16</v>
      </c>
      <c r="G70" s="17">
        <v>8</v>
      </c>
      <c r="H70" s="17">
        <v>7</v>
      </c>
      <c r="I70" s="17">
        <v>17</v>
      </c>
      <c r="J70" s="17">
        <v>1</v>
      </c>
      <c r="K70" s="17">
        <v>5</v>
      </c>
      <c r="L70" s="18">
        <f t="shared" si="0"/>
        <v>54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</row>
    <row r="71" spans="1:63" s="5" customFormat="1" ht="12.75" customHeight="1" x14ac:dyDescent="0.25">
      <c r="A71" s="15" t="s">
        <v>174</v>
      </c>
      <c r="B71" s="25" t="s">
        <v>234</v>
      </c>
      <c r="C71" s="23" t="s">
        <v>96</v>
      </c>
      <c r="D71" s="16">
        <v>261551</v>
      </c>
      <c r="E71" s="16">
        <v>150000</v>
      </c>
      <c r="F71" s="17">
        <v>12</v>
      </c>
      <c r="G71" s="17">
        <v>9</v>
      </c>
      <c r="H71" s="17">
        <v>6</v>
      </c>
      <c r="I71" s="17">
        <v>10</v>
      </c>
      <c r="J71" s="17">
        <v>0</v>
      </c>
      <c r="K71" s="17">
        <v>3</v>
      </c>
      <c r="L71" s="18">
        <f t="shared" si="0"/>
        <v>40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</row>
    <row r="72" spans="1:63" s="5" customFormat="1" ht="12.75" customHeight="1" x14ac:dyDescent="0.25">
      <c r="A72" s="15" t="s">
        <v>175</v>
      </c>
      <c r="B72" s="23" t="s">
        <v>251</v>
      </c>
      <c r="C72" s="23" t="s">
        <v>97</v>
      </c>
      <c r="D72" s="16">
        <v>170000</v>
      </c>
      <c r="E72" s="16">
        <v>150000</v>
      </c>
      <c r="F72" s="17">
        <v>36</v>
      </c>
      <c r="G72" s="17">
        <v>12</v>
      </c>
      <c r="H72" s="17">
        <v>7</v>
      </c>
      <c r="I72" s="17">
        <v>22</v>
      </c>
      <c r="J72" s="17">
        <v>0</v>
      </c>
      <c r="K72" s="17">
        <v>5</v>
      </c>
      <c r="L72" s="18">
        <f t="shared" si="0"/>
        <v>82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</row>
    <row r="73" spans="1:63" s="5" customFormat="1" ht="12.6" x14ac:dyDescent="0.25">
      <c r="A73" s="15" t="s">
        <v>176</v>
      </c>
      <c r="B73" s="23" t="s">
        <v>251</v>
      </c>
      <c r="C73" s="23" t="s">
        <v>98</v>
      </c>
      <c r="D73" s="16">
        <v>170000</v>
      </c>
      <c r="E73" s="16">
        <v>150000</v>
      </c>
      <c r="F73" s="17">
        <v>26</v>
      </c>
      <c r="G73" s="17">
        <v>10</v>
      </c>
      <c r="H73" s="17">
        <v>7</v>
      </c>
      <c r="I73" s="17">
        <v>20</v>
      </c>
      <c r="J73" s="17">
        <v>0</v>
      </c>
      <c r="K73" s="17">
        <v>5</v>
      </c>
      <c r="L73" s="18">
        <f t="shared" si="0"/>
        <v>68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</row>
    <row r="74" spans="1:63" s="5" customFormat="1" ht="12.75" customHeight="1" x14ac:dyDescent="0.25">
      <c r="A74" s="15" t="s">
        <v>177</v>
      </c>
      <c r="B74" s="23" t="s">
        <v>252</v>
      </c>
      <c r="C74" s="23" t="s">
        <v>99</v>
      </c>
      <c r="D74" s="16">
        <v>173000</v>
      </c>
      <c r="E74" s="16">
        <v>150000</v>
      </c>
      <c r="F74" s="17">
        <v>20</v>
      </c>
      <c r="G74" s="17">
        <v>12</v>
      </c>
      <c r="H74" s="17">
        <v>8</v>
      </c>
      <c r="I74" s="17">
        <v>15</v>
      </c>
      <c r="J74" s="17">
        <v>2</v>
      </c>
      <c r="K74" s="17">
        <v>5</v>
      </c>
      <c r="L74" s="18">
        <f t="shared" si="0"/>
        <v>62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</row>
    <row r="75" spans="1:63" s="5" customFormat="1" ht="12.75" customHeight="1" x14ac:dyDescent="0.25">
      <c r="A75" s="15" t="s">
        <v>178</v>
      </c>
      <c r="B75" s="23" t="s">
        <v>253</v>
      </c>
      <c r="C75" s="23" t="s">
        <v>100</v>
      </c>
      <c r="D75" s="16">
        <v>170000</v>
      </c>
      <c r="E75" s="16">
        <v>150000</v>
      </c>
      <c r="F75" s="17">
        <v>21</v>
      </c>
      <c r="G75" s="17">
        <v>10</v>
      </c>
      <c r="H75" s="17">
        <v>7</v>
      </c>
      <c r="I75" s="17">
        <v>20</v>
      </c>
      <c r="J75" s="17">
        <v>2</v>
      </c>
      <c r="K75" s="17">
        <v>5</v>
      </c>
      <c r="L75" s="18">
        <f t="shared" si="0"/>
        <v>65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</row>
    <row r="76" spans="1:63" s="5" customFormat="1" ht="12.75" customHeight="1" x14ac:dyDescent="0.25">
      <c r="A76" s="15" t="s">
        <v>179</v>
      </c>
      <c r="B76" s="25" t="s">
        <v>254</v>
      </c>
      <c r="C76" s="23" t="s">
        <v>101</v>
      </c>
      <c r="D76" s="16">
        <v>168000</v>
      </c>
      <c r="E76" s="16">
        <v>150000</v>
      </c>
      <c r="F76" s="17">
        <v>22</v>
      </c>
      <c r="G76" s="17">
        <v>12</v>
      </c>
      <c r="H76" s="17">
        <v>6</v>
      </c>
      <c r="I76" s="17">
        <v>20</v>
      </c>
      <c r="J76" s="17">
        <v>1</v>
      </c>
      <c r="K76" s="17">
        <v>5</v>
      </c>
      <c r="L76" s="18">
        <f t="shared" si="0"/>
        <v>66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</row>
    <row r="77" spans="1:63" s="5" customFormat="1" ht="12.75" customHeight="1" x14ac:dyDescent="0.25">
      <c r="A77" s="15" t="s">
        <v>180</v>
      </c>
      <c r="B77" s="23" t="s">
        <v>255</v>
      </c>
      <c r="C77" s="23" t="s">
        <v>102</v>
      </c>
      <c r="D77" s="16">
        <v>300000</v>
      </c>
      <c r="E77" s="16">
        <v>150000</v>
      </c>
      <c r="F77" s="17">
        <v>17</v>
      </c>
      <c r="G77" s="17">
        <v>9</v>
      </c>
      <c r="H77" s="17">
        <v>6</v>
      </c>
      <c r="I77" s="17">
        <v>17</v>
      </c>
      <c r="J77" s="17">
        <v>0</v>
      </c>
      <c r="K77" s="17">
        <v>5</v>
      </c>
      <c r="L77" s="18">
        <f t="shared" si="0"/>
        <v>54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</row>
    <row r="78" spans="1:63" s="5" customFormat="1" ht="12.6" x14ac:dyDescent="0.25">
      <c r="A78" s="15" t="s">
        <v>181</v>
      </c>
      <c r="B78" s="23" t="s">
        <v>256</v>
      </c>
      <c r="C78" s="23" t="s">
        <v>103</v>
      </c>
      <c r="D78" s="16">
        <v>170000</v>
      </c>
      <c r="E78" s="16">
        <v>150000</v>
      </c>
      <c r="F78" s="17">
        <v>37</v>
      </c>
      <c r="G78" s="17">
        <v>12</v>
      </c>
      <c r="H78" s="17">
        <v>6</v>
      </c>
      <c r="I78" s="17">
        <v>23</v>
      </c>
      <c r="J78" s="17">
        <v>0</v>
      </c>
      <c r="K78" s="17">
        <v>5</v>
      </c>
      <c r="L78" s="18">
        <f t="shared" ref="L78:L91" si="1">SUM(F78:K78)</f>
        <v>83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</row>
    <row r="79" spans="1:63" s="5" customFormat="1" ht="12.75" customHeight="1" x14ac:dyDescent="0.25">
      <c r="A79" s="15" t="s">
        <v>182</v>
      </c>
      <c r="B79" s="23" t="s">
        <v>257</v>
      </c>
      <c r="C79" s="23" t="s">
        <v>104</v>
      </c>
      <c r="D79" s="16">
        <v>167000</v>
      </c>
      <c r="E79" s="16">
        <v>150000</v>
      </c>
      <c r="F79" s="17">
        <v>20</v>
      </c>
      <c r="G79" s="17">
        <v>11</v>
      </c>
      <c r="H79" s="17">
        <v>6</v>
      </c>
      <c r="I79" s="17">
        <v>15</v>
      </c>
      <c r="J79" s="17">
        <v>0</v>
      </c>
      <c r="K79" s="17">
        <v>5</v>
      </c>
      <c r="L79" s="18">
        <f t="shared" si="1"/>
        <v>57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</row>
    <row r="80" spans="1:63" s="5" customFormat="1" ht="12.75" customHeight="1" x14ac:dyDescent="0.25">
      <c r="A80" s="15" t="s">
        <v>183</v>
      </c>
      <c r="B80" s="23" t="s">
        <v>258</v>
      </c>
      <c r="C80" s="23" t="s">
        <v>105</v>
      </c>
      <c r="D80" s="16">
        <v>180000</v>
      </c>
      <c r="E80" s="16">
        <v>150000</v>
      </c>
      <c r="F80" s="17">
        <v>33</v>
      </c>
      <c r="G80" s="17">
        <v>12</v>
      </c>
      <c r="H80" s="17">
        <v>7</v>
      </c>
      <c r="I80" s="17">
        <v>24</v>
      </c>
      <c r="J80" s="17">
        <v>0</v>
      </c>
      <c r="K80" s="17">
        <v>5</v>
      </c>
      <c r="L80" s="18">
        <f t="shared" si="1"/>
        <v>81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</row>
    <row r="81" spans="1:63" s="5" customFormat="1" ht="12.75" customHeight="1" x14ac:dyDescent="0.25">
      <c r="A81" s="15" t="s">
        <v>184</v>
      </c>
      <c r="B81" s="23" t="s">
        <v>259</v>
      </c>
      <c r="C81" s="23" t="s">
        <v>106</v>
      </c>
      <c r="D81" s="16">
        <v>167000</v>
      </c>
      <c r="E81" s="16">
        <v>150000</v>
      </c>
      <c r="F81" s="17">
        <v>20</v>
      </c>
      <c r="G81" s="17">
        <v>10</v>
      </c>
      <c r="H81" s="17">
        <v>5</v>
      </c>
      <c r="I81" s="17">
        <v>15</v>
      </c>
      <c r="J81" s="17">
        <v>1</v>
      </c>
      <c r="K81" s="17">
        <v>5</v>
      </c>
      <c r="L81" s="18">
        <f t="shared" si="1"/>
        <v>56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</row>
    <row r="82" spans="1:63" s="5" customFormat="1" ht="12.75" customHeight="1" x14ac:dyDescent="0.25">
      <c r="A82" s="15" t="s">
        <v>185</v>
      </c>
      <c r="B82" s="23" t="s">
        <v>260</v>
      </c>
      <c r="C82" s="23" t="s">
        <v>107</v>
      </c>
      <c r="D82" s="16">
        <v>167000</v>
      </c>
      <c r="E82" s="16">
        <v>150000</v>
      </c>
      <c r="F82" s="17">
        <v>22</v>
      </c>
      <c r="G82" s="17">
        <v>8</v>
      </c>
      <c r="H82" s="17">
        <v>7</v>
      </c>
      <c r="I82" s="17">
        <v>20</v>
      </c>
      <c r="J82" s="17">
        <v>2</v>
      </c>
      <c r="K82" s="17">
        <v>5</v>
      </c>
      <c r="L82" s="18">
        <f t="shared" si="1"/>
        <v>64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</row>
    <row r="83" spans="1:63" s="5" customFormat="1" ht="12.75" customHeight="1" x14ac:dyDescent="0.25">
      <c r="A83" s="15" t="s">
        <v>186</v>
      </c>
      <c r="B83" s="23" t="s">
        <v>261</v>
      </c>
      <c r="C83" s="23" t="s">
        <v>108</v>
      </c>
      <c r="D83" s="16">
        <v>170000</v>
      </c>
      <c r="E83" s="16">
        <v>150000</v>
      </c>
      <c r="F83" s="17">
        <v>20</v>
      </c>
      <c r="G83" s="17">
        <v>10</v>
      </c>
      <c r="H83" s="17">
        <v>8</v>
      </c>
      <c r="I83" s="17">
        <v>20</v>
      </c>
      <c r="J83" s="17">
        <v>4</v>
      </c>
      <c r="K83" s="17">
        <v>5</v>
      </c>
      <c r="L83" s="18">
        <f t="shared" si="1"/>
        <v>67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s="5" customFormat="1" ht="12.75" customHeight="1" x14ac:dyDescent="0.25">
      <c r="A84" s="15" t="s">
        <v>187</v>
      </c>
      <c r="B84" s="25" t="s">
        <v>234</v>
      </c>
      <c r="C84" s="23" t="s">
        <v>109</v>
      </c>
      <c r="D84" s="16">
        <v>261551</v>
      </c>
      <c r="E84" s="16">
        <v>150000</v>
      </c>
      <c r="F84" s="17">
        <v>15</v>
      </c>
      <c r="G84" s="17">
        <v>9</v>
      </c>
      <c r="H84" s="17">
        <v>6</v>
      </c>
      <c r="I84" s="17">
        <v>10</v>
      </c>
      <c r="J84" s="17">
        <v>0</v>
      </c>
      <c r="K84" s="17">
        <v>3</v>
      </c>
      <c r="L84" s="18">
        <f t="shared" si="1"/>
        <v>43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</row>
    <row r="85" spans="1:63" s="5" customFormat="1" ht="12.75" customHeight="1" x14ac:dyDescent="0.25">
      <c r="A85" s="15" t="s">
        <v>188</v>
      </c>
      <c r="B85" s="25" t="s">
        <v>234</v>
      </c>
      <c r="C85" s="23" t="s">
        <v>110</v>
      </c>
      <c r="D85" s="16">
        <v>261551</v>
      </c>
      <c r="E85" s="16">
        <v>150000</v>
      </c>
      <c r="F85" s="17">
        <v>38</v>
      </c>
      <c r="G85" s="17">
        <v>15</v>
      </c>
      <c r="H85" s="17">
        <v>7</v>
      </c>
      <c r="I85" s="17">
        <v>17</v>
      </c>
      <c r="J85" s="17">
        <v>0</v>
      </c>
      <c r="K85" s="17">
        <v>3</v>
      </c>
      <c r="L85" s="18">
        <f t="shared" si="1"/>
        <v>80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</row>
    <row r="86" spans="1:63" s="5" customFormat="1" ht="12.6" x14ac:dyDescent="0.25">
      <c r="A86" s="15" t="s">
        <v>189</v>
      </c>
      <c r="B86" s="23" t="s">
        <v>262</v>
      </c>
      <c r="C86" s="23" t="s">
        <v>111</v>
      </c>
      <c r="D86" s="16">
        <v>180000</v>
      </c>
      <c r="E86" s="16">
        <v>150000</v>
      </c>
      <c r="F86" s="17">
        <v>25</v>
      </c>
      <c r="G86" s="17">
        <v>11</v>
      </c>
      <c r="H86" s="17">
        <v>8</v>
      </c>
      <c r="I86" s="17">
        <v>20</v>
      </c>
      <c r="J86" s="17">
        <v>2</v>
      </c>
      <c r="K86" s="17">
        <v>5</v>
      </c>
      <c r="L86" s="18">
        <f t="shared" si="1"/>
        <v>71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s="5" customFormat="1" ht="12.75" customHeight="1" x14ac:dyDescent="0.25">
      <c r="A87" s="15" t="s">
        <v>190</v>
      </c>
      <c r="B87" s="23" t="s">
        <v>263</v>
      </c>
      <c r="C87" s="23" t="s">
        <v>112</v>
      </c>
      <c r="D87" s="16">
        <v>166700</v>
      </c>
      <c r="E87" s="16">
        <v>150000</v>
      </c>
      <c r="F87" s="17">
        <v>15</v>
      </c>
      <c r="G87" s="17">
        <v>9</v>
      </c>
      <c r="H87" s="17">
        <v>6</v>
      </c>
      <c r="I87" s="17">
        <v>18</v>
      </c>
      <c r="J87" s="17">
        <v>1</v>
      </c>
      <c r="K87" s="17">
        <v>5</v>
      </c>
      <c r="L87" s="18">
        <f t="shared" si="1"/>
        <v>54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s="5" customFormat="1" ht="12.75" customHeight="1" x14ac:dyDescent="0.25">
      <c r="A88" s="15" t="s">
        <v>191</v>
      </c>
      <c r="B88" s="23" t="s">
        <v>264</v>
      </c>
      <c r="C88" s="23" t="s">
        <v>113</v>
      </c>
      <c r="D88" s="16">
        <v>300000</v>
      </c>
      <c r="E88" s="16">
        <v>150000</v>
      </c>
      <c r="F88" s="17">
        <v>28</v>
      </c>
      <c r="G88" s="17">
        <v>11</v>
      </c>
      <c r="H88" s="17">
        <v>6</v>
      </c>
      <c r="I88" s="17">
        <v>20</v>
      </c>
      <c r="J88" s="17">
        <v>0</v>
      </c>
      <c r="K88" s="17">
        <v>5</v>
      </c>
      <c r="L88" s="18">
        <f t="shared" si="1"/>
        <v>70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</row>
    <row r="89" spans="1:63" s="5" customFormat="1" ht="12.75" customHeight="1" x14ac:dyDescent="0.25">
      <c r="A89" s="15" t="s">
        <v>192</v>
      </c>
      <c r="B89" s="23" t="s">
        <v>265</v>
      </c>
      <c r="C89" s="23" t="s">
        <v>70</v>
      </c>
      <c r="D89" s="16">
        <v>170000</v>
      </c>
      <c r="E89" s="16">
        <v>150000</v>
      </c>
      <c r="F89" s="17">
        <v>16</v>
      </c>
      <c r="G89" s="17">
        <v>10</v>
      </c>
      <c r="H89" s="17">
        <v>6</v>
      </c>
      <c r="I89" s="17">
        <v>20</v>
      </c>
      <c r="J89" s="17">
        <v>2</v>
      </c>
      <c r="K89" s="17">
        <v>5</v>
      </c>
      <c r="L89" s="18">
        <f t="shared" si="1"/>
        <v>59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</row>
    <row r="90" spans="1:63" s="5" customFormat="1" ht="12.75" customHeight="1" x14ac:dyDescent="0.25">
      <c r="A90" s="15" t="s">
        <v>193</v>
      </c>
      <c r="B90" s="23" t="s">
        <v>266</v>
      </c>
      <c r="C90" s="23" t="s">
        <v>114</v>
      </c>
      <c r="D90" s="16">
        <v>167000</v>
      </c>
      <c r="E90" s="16">
        <v>150000</v>
      </c>
      <c r="F90" s="17">
        <v>32</v>
      </c>
      <c r="G90" s="17">
        <v>13</v>
      </c>
      <c r="H90" s="17">
        <v>6</v>
      </c>
      <c r="I90" s="17">
        <v>23</v>
      </c>
      <c r="J90" s="17">
        <v>1</v>
      </c>
      <c r="K90" s="17">
        <v>5</v>
      </c>
      <c r="L90" s="18">
        <f t="shared" si="1"/>
        <v>80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</row>
    <row r="91" spans="1:63" s="5" customFormat="1" ht="12.75" customHeight="1" x14ac:dyDescent="0.25">
      <c r="A91" s="15" t="s">
        <v>194</v>
      </c>
      <c r="B91" s="24" t="s">
        <v>267</v>
      </c>
      <c r="C91" s="23" t="s">
        <v>115</v>
      </c>
      <c r="D91" s="16">
        <v>167000</v>
      </c>
      <c r="E91" s="16">
        <v>150000</v>
      </c>
      <c r="F91" s="17">
        <v>30</v>
      </c>
      <c r="G91" s="17">
        <v>11</v>
      </c>
      <c r="H91" s="17">
        <v>7</v>
      </c>
      <c r="I91" s="17">
        <v>20</v>
      </c>
      <c r="J91" s="17">
        <v>0</v>
      </c>
      <c r="K91" s="17">
        <v>3</v>
      </c>
      <c r="L91" s="18">
        <f t="shared" si="1"/>
        <v>71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</row>
    <row r="92" spans="1:63" ht="12.6" x14ac:dyDescent="0.3">
      <c r="D92" s="14">
        <f>SUM(D13:D91)</f>
        <v>15766721</v>
      </c>
      <c r="E92" s="14">
        <f>SUM(E13:E91)</f>
        <v>11779000</v>
      </c>
    </row>
    <row r="93" spans="1:63" x14ac:dyDescent="0.3">
      <c r="E93" s="6"/>
    </row>
  </sheetData>
  <mergeCells count="21">
    <mergeCell ref="D5:L5"/>
    <mergeCell ref="A2:C2"/>
    <mergeCell ref="A3:C3"/>
    <mergeCell ref="D3:L3"/>
    <mergeCell ref="A4:C4"/>
    <mergeCell ref="D4:L4"/>
    <mergeCell ref="D6:L7"/>
    <mergeCell ref="A7:C7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</mergeCells>
  <dataValidations count="5">
    <dataValidation type="decimal" operator="lessThanOrEqual" allowBlank="1" showInputMessage="1" showErrorMessage="1" error="max. 40" sqref="F13:F91" xr:uid="{94DD907D-FE1E-4197-9908-03E35E8EAAC3}">
      <formula1>40</formula1>
    </dataValidation>
    <dataValidation type="decimal" operator="lessThanOrEqual" allowBlank="1" showInputMessage="1" showErrorMessage="1" error="max. 5" sqref="J13:K91" xr:uid="{DCE804A9-257E-4495-A4EB-A845724463C7}">
      <formula1>5</formula1>
    </dataValidation>
    <dataValidation type="decimal" operator="lessThanOrEqual" allowBlank="1" showInputMessage="1" showErrorMessage="1" error="max. 15" sqref="G13:G91" xr:uid="{341EB164-FBD3-485A-90AC-EE4E2D58033F}">
      <formula1>15</formula1>
    </dataValidation>
    <dataValidation type="decimal" operator="lessThanOrEqual" allowBlank="1" showInputMessage="1" showErrorMessage="1" error="max. 10" sqref="H13:H91" xr:uid="{690B4DD1-448B-4570-B782-F3F1C972906E}">
      <formula1>10</formula1>
    </dataValidation>
    <dataValidation type="decimal" operator="lessThanOrEqual" allowBlank="1" showInputMessage="1" showErrorMessage="1" error="max. 25" sqref="I13:I91" xr:uid="{B079284F-1B44-4561-97B7-C6F2A41FEC09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7C5F-C9A1-4197-990D-2269DAD95B09}">
  <dimension ref="A1:BK93"/>
  <sheetViews>
    <sheetView workbookViewId="0"/>
  </sheetViews>
  <sheetFormatPr defaultColWidth="9.109375" defaultRowHeight="12" x14ac:dyDescent="0.3"/>
  <cols>
    <col min="1" max="1" width="11.6640625" style="13" customWidth="1"/>
    <col min="2" max="2" width="30" style="13" bestFit="1" customWidth="1"/>
    <col min="3" max="3" width="43.6640625" style="13" customWidth="1"/>
    <col min="4" max="4" width="15.5546875" style="13" customWidth="1"/>
    <col min="5" max="5" width="15" style="13" customWidth="1"/>
    <col min="6" max="6" width="9.6640625" style="13" customWidth="1"/>
    <col min="7" max="12" width="9.33203125" style="13" customWidth="1"/>
    <col min="13" max="16384" width="9.109375" style="13"/>
  </cols>
  <sheetData>
    <row r="1" spans="1:63" ht="38.25" customHeight="1" x14ac:dyDescent="0.3">
      <c r="A1" s="1" t="s">
        <v>24</v>
      </c>
    </row>
    <row r="2" spans="1:63" ht="14.4" customHeight="1" x14ac:dyDescent="0.3">
      <c r="A2" s="39" t="s">
        <v>29</v>
      </c>
      <c r="B2" s="39"/>
      <c r="C2" s="39"/>
      <c r="D2" s="12" t="s">
        <v>20</v>
      </c>
    </row>
    <row r="3" spans="1:63" ht="14.4" customHeight="1" x14ac:dyDescent="0.3">
      <c r="A3" s="39" t="s">
        <v>26</v>
      </c>
      <c r="B3" s="39"/>
      <c r="C3" s="39"/>
      <c r="D3" s="41" t="s">
        <v>25</v>
      </c>
      <c r="E3" s="41"/>
      <c r="F3" s="41"/>
      <c r="G3" s="41"/>
      <c r="H3" s="41"/>
      <c r="I3" s="41"/>
      <c r="J3" s="41"/>
      <c r="K3" s="41"/>
      <c r="L3" s="41"/>
    </row>
    <row r="4" spans="1:63" ht="14.4" customHeight="1" x14ac:dyDescent="0.3">
      <c r="A4" s="35" t="s">
        <v>30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</row>
    <row r="5" spans="1:63" ht="14.4" customHeight="1" x14ac:dyDescent="0.3">
      <c r="A5" s="13" t="s">
        <v>28</v>
      </c>
      <c r="D5" s="35" t="s">
        <v>23</v>
      </c>
      <c r="E5" s="35"/>
      <c r="F5" s="35"/>
      <c r="G5" s="35"/>
      <c r="H5" s="35"/>
      <c r="I5" s="35"/>
      <c r="J5" s="35"/>
      <c r="K5" s="35"/>
      <c r="L5" s="35"/>
    </row>
    <row r="6" spans="1:63" ht="14.4" customHeight="1" x14ac:dyDescent="0.3">
      <c r="A6" s="12" t="s">
        <v>31</v>
      </c>
      <c r="B6" s="12"/>
      <c r="C6" s="12"/>
      <c r="D6" s="40" t="s">
        <v>27</v>
      </c>
      <c r="E6" s="40"/>
      <c r="F6" s="40"/>
      <c r="G6" s="40"/>
      <c r="H6" s="40"/>
      <c r="I6" s="40"/>
      <c r="J6" s="40"/>
      <c r="K6" s="40"/>
      <c r="L6" s="40"/>
    </row>
    <row r="7" spans="1:63" ht="25.2" customHeight="1" x14ac:dyDescent="0.3">
      <c r="A7" s="39" t="s">
        <v>22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</row>
    <row r="8" spans="1:63" ht="12.6" customHeight="1" x14ac:dyDescent="0.3">
      <c r="A8" s="12"/>
      <c r="D8" s="41" t="s">
        <v>270</v>
      </c>
      <c r="E8" s="41"/>
      <c r="F8" s="41"/>
      <c r="G8" s="41"/>
      <c r="H8" s="41"/>
      <c r="I8" s="41"/>
      <c r="J8" s="41"/>
      <c r="K8" s="41"/>
      <c r="L8" s="41"/>
    </row>
    <row r="9" spans="1:63" ht="12.6" customHeight="1" x14ac:dyDescent="0.3">
      <c r="A9" s="12"/>
    </row>
    <row r="10" spans="1:63" ht="26.4" customHeight="1" x14ac:dyDescent="0.3">
      <c r="A10" s="33" t="s">
        <v>0</v>
      </c>
      <c r="B10" s="33" t="s">
        <v>1</v>
      </c>
      <c r="C10" s="33" t="s">
        <v>15</v>
      </c>
      <c r="D10" s="33" t="s">
        <v>10</v>
      </c>
      <c r="E10" s="37" t="s">
        <v>2</v>
      </c>
      <c r="F10" s="33" t="s">
        <v>12</v>
      </c>
      <c r="G10" s="33" t="s">
        <v>36</v>
      </c>
      <c r="H10" s="33" t="s">
        <v>11</v>
      </c>
      <c r="I10" s="33" t="s">
        <v>32</v>
      </c>
      <c r="J10" s="33" t="s">
        <v>34</v>
      </c>
      <c r="K10" s="33" t="s">
        <v>35</v>
      </c>
      <c r="L10" s="33" t="s">
        <v>37</v>
      </c>
    </row>
    <row r="11" spans="1:63" ht="59.4" customHeight="1" x14ac:dyDescent="0.3">
      <c r="A11" s="36"/>
      <c r="B11" s="36"/>
      <c r="C11" s="36"/>
      <c r="D11" s="36"/>
      <c r="E11" s="38"/>
      <c r="F11" s="34"/>
      <c r="G11" s="34"/>
      <c r="H11" s="34"/>
      <c r="I11" s="34"/>
      <c r="J11" s="34"/>
      <c r="K11" s="34"/>
      <c r="L11" s="34"/>
    </row>
    <row r="12" spans="1:63" ht="28.95" customHeight="1" x14ac:dyDescent="0.3">
      <c r="A12" s="36"/>
      <c r="B12" s="36"/>
      <c r="C12" s="36"/>
      <c r="D12" s="36"/>
      <c r="E12" s="38"/>
      <c r="F12" s="11" t="s">
        <v>21</v>
      </c>
      <c r="G12" s="11" t="s">
        <v>17</v>
      </c>
      <c r="H12" s="11" t="s">
        <v>19</v>
      </c>
      <c r="I12" s="11" t="s">
        <v>33</v>
      </c>
      <c r="J12" s="11" t="s">
        <v>18</v>
      </c>
      <c r="K12" s="11" t="s">
        <v>18</v>
      </c>
      <c r="L12" s="11"/>
    </row>
    <row r="13" spans="1:63" s="5" customFormat="1" ht="12.75" customHeight="1" x14ac:dyDescent="0.25">
      <c r="A13" s="15" t="s">
        <v>116</v>
      </c>
      <c r="B13" s="23" t="s">
        <v>195</v>
      </c>
      <c r="C13" s="23" t="s">
        <v>38</v>
      </c>
      <c r="D13" s="16">
        <v>188000</v>
      </c>
      <c r="E13" s="16">
        <v>150000</v>
      </c>
      <c r="F13" s="17">
        <v>32</v>
      </c>
      <c r="G13" s="17">
        <v>13</v>
      </c>
      <c r="H13" s="17">
        <v>9</v>
      </c>
      <c r="I13" s="17">
        <v>20</v>
      </c>
      <c r="J13" s="17">
        <v>1</v>
      </c>
      <c r="K13" s="17">
        <v>5</v>
      </c>
      <c r="L13" s="18">
        <f>SUM(F13:K13)</f>
        <v>80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5" customFormat="1" ht="12.75" customHeight="1" x14ac:dyDescent="0.25">
      <c r="A14" s="15" t="s">
        <v>117</v>
      </c>
      <c r="B14" s="24" t="s">
        <v>196</v>
      </c>
      <c r="C14" s="23" t="s">
        <v>39</v>
      </c>
      <c r="D14" s="16">
        <v>181500</v>
      </c>
      <c r="E14" s="16">
        <v>150000</v>
      </c>
      <c r="F14" s="17">
        <v>15</v>
      </c>
      <c r="G14" s="17">
        <v>8</v>
      </c>
      <c r="H14" s="17">
        <v>7</v>
      </c>
      <c r="I14" s="17">
        <v>17</v>
      </c>
      <c r="J14" s="17">
        <v>0</v>
      </c>
      <c r="K14" s="17">
        <v>5</v>
      </c>
      <c r="L14" s="18">
        <f t="shared" ref="L14:L77" si="0">SUM(F14:K14)</f>
        <v>52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5" customFormat="1" ht="12.75" customHeight="1" x14ac:dyDescent="0.25">
      <c r="A15" s="15" t="s">
        <v>118</v>
      </c>
      <c r="B15" s="23" t="s">
        <v>197</v>
      </c>
      <c r="C15" s="23" t="s">
        <v>40</v>
      </c>
      <c r="D15" s="16">
        <v>175000</v>
      </c>
      <c r="E15" s="16">
        <v>150000</v>
      </c>
      <c r="F15" s="17">
        <v>15</v>
      </c>
      <c r="G15" s="17">
        <v>8</v>
      </c>
      <c r="H15" s="17">
        <v>6</v>
      </c>
      <c r="I15" s="17">
        <v>16</v>
      </c>
      <c r="J15" s="17">
        <v>4</v>
      </c>
      <c r="K15" s="17">
        <v>5</v>
      </c>
      <c r="L15" s="18">
        <f t="shared" si="0"/>
        <v>54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5" customFormat="1" ht="12.75" customHeight="1" x14ac:dyDescent="0.25">
      <c r="A16" s="15" t="s">
        <v>119</v>
      </c>
      <c r="B16" s="23" t="s">
        <v>198</v>
      </c>
      <c r="C16" s="23" t="s">
        <v>41</v>
      </c>
      <c r="D16" s="16">
        <v>167000</v>
      </c>
      <c r="E16" s="16">
        <v>150000</v>
      </c>
      <c r="F16" s="17">
        <v>35</v>
      </c>
      <c r="G16" s="17">
        <v>14</v>
      </c>
      <c r="H16" s="17">
        <v>9</v>
      </c>
      <c r="I16" s="17">
        <v>23</v>
      </c>
      <c r="J16" s="17">
        <v>2</v>
      </c>
      <c r="K16" s="17">
        <v>5</v>
      </c>
      <c r="L16" s="18">
        <f t="shared" si="0"/>
        <v>88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5" customFormat="1" ht="12.75" customHeight="1" x14ac:dyDescent="0.25">
      <c r="A17" s="15" t="s">
        <v>120</v>
      </c>
      <c r="B17" s="23" t="s">
        <v>199</v>
      </c>
      <c r="C17" s="23" t="s">
        <v>42</v>
      </c>
      <c r="D17" s="16">
        <v>315000</v>
      </c>
      <c r="E17" s="16">
        <v>150000</v>
      </c>
      <c r="F17" s="17">
        <v>30</v>
      </c>
      <c r="G17" s="17">
        <v>12</v>
      </c>
      <c r="H17" s="17">
        <v>8</v>
      </c>
      <c r="I17" s="17">
        <v>23</v>
      </c>
      <c r="J17" s="17">
        <v>2</v>
      </c>
      <c r="K17" s="17">
        <v>5</v>
      </c>
      <c r="L17" s="18">
        <f t="shared" si="0"/>
        <v>80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5" customFormat="1" ht="12.75" customHeight="1" x14ac:dyDescent="0.25">
      <c r="A18" s="15" t="s">
        <v>121</v>
      </c>
      <c r="B18" s="23" t="s">
        <v>200</v>
      </c>
      <c r="C18" s="23" t="s">
        <v>43</v>
      </c>
      <c r="D18" s="16">
        <v>300000</v>
      </c>
      <c r="E18" s="16">
        <v>150000</v>
      </c>
      <c r="F18" s="17">
        <v>35</v>
      </c>
      <c r="G18" s="17">
        <v>15</v>
      </c>
      <c r="H18" s="17">
        <v>9</v>
      </c>
      <c r="I18" s="17">
        <v>23</v>
      </c>
      <c r="J18" s="17">
        <v>1</v>
      </c>
      <c r="K18" s="17">
        <v>5</v>
      </c>
      <c r="L18" s="18">
        <f t="shared" si="0"/>
        <v>88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5" customFormat="1" ht="12.75" customHeight="1" x14ac:dyDescent="0.25">
      <c r="A19" s="15" t="s">
        <v>122</v>
      </c>
      <c r="B19" s="23" t="s">
        <v>201</v>
      </c>
      <c r="C19" s="23" t="s">
        <v>44</v>
      </c>
      <c r="D19" s="16">
        <v>167000</v>
      </c>
      <c r="E19" s="16">
        <v>150000</v>
      </c>
      <c r="F19" s="17">
        <v>15</v>
      </c>
      <c r="G19" s="17">
        <v>11</v>
      </c>
      <c r="H19" s="17">
        <v>8</v>
      </c>
      <c r="I19" s="17">
        <v>20</v>
      </c>
      <c r="J19" s="17">
        <v>1</v>
      </c>
      <c r="K19" s="17">
        <v>5</v>
      </c>
      <c r="L19" s="18">
        <f t="shared" si="0"/>
        <v>60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s="5" customFormat="1" ht="12.75" customHeight="1" x14ac:dyDescent="0.25">
      <c r="A20" s="15" t="s">
        <v>123</v>
      </c>
      <c r="B20" s="25" t="s">
        <v>202</v>
      </c>
      <c r="C20" s="23" t="s">
        <v>45</v>
      </c>
      <c r="D20" s="16">
        <v>234000</v>
      </c>
      <c r="E20" s="16">
        <v>150000</v>
      </c>
      <c r="F20" s="17">
        <v>29</v>
      </c>
      <c r="G20" s="17">
        <v>10</v>
      </c>
      <c r="H20" s="17">
        <v>9</v>
      </c>
      <c r="I20" s="17">
        <v>22</v>
      </c>
      <c r="J20" s="17">
        <v>2</v>
      </c>
      <c r="K20" s="17">
        <v>5</v>
      </c>
      <c r="L20" s="18">
        <f t="shared" si="0"/>
        <v>77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s="5" customFormat="1" ht="12.75" customHeight="1" x14ac:dyDescent="0.25">
      <c r="A21" s="15" t="s">
        <v>124</v>
      </c>
      <c r="B21" s="25" t="s">
        <v>203</v>
      </c>
      <c r="C21" s="23" t="s">
        <v>46</v>
      </c>
      <c r="D21" s="16">
        <v>167000</v>
      </c>
      <c r="E21" s="16">
        <v>150000</v>
      </c>
      <c r="F21" s="17">
        <v>34</v>
      </c>
      <c r="G21" s="17">
        <v>12</v>
      </c>
      <c r="H21" s="17">
        <v>7</v>
      </c>
      <c r="I21" s="17">
        <v>20</v>
      </c>
      <c r="J21" s="17">
        <v>3</v>
      </c>
      <c r="K21" s="17">
        <v>5</v>
      </c>
      <c r="L21" s="18">
        <f t="shared" si="0"/>
        <v>81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s="5" customFormat="1" ht="12.75" customHeight="1" x14ac:dyDescent="0.25">
      <c r="A22" s="15" t="s">
        <v>125</v>
      </c>
      <c r="B22" s="23" t="s">
        <v>204</v>
      </c>
      <c r="C22" s="23" t="s">
        <v>47</v>
      </c>
      <c r="D22" s="16">
        <v>216000</v>
      </c>
      <c r="E22" s="16">
        <v>150000</v>
      </c>
      <c r="F22" s="17">
        <v>15</v>
      </c>
      <c r="G22" s="17">
        <v>8</v>
      </c>
      <c r="H22" s="17">
        <v>8</v>
      </c>
      <c r="I22" s="17">
        <v>20</v>
      </c>
      <c r="J22" s="17">
        <v>2</v>
      </c>
      <c r="K22" s="17">
        <v>5</v>
      </c>
      <c r="L22" s="18">
        <f t="shared" si="0"/>
        <v>58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s="5" customFormat="1" ht="12.75" customHeight="1" x14ac:dyDescent="0.25">
      <c r="A23" s="15" t="s">
        <v>126</v>
      </c>
      <c r="B23" s="23" t="s">
        <v>205</v>
      </c>
      <c r="C23" s="23" t="s">
        <v>48</v>
      </c>
      <c r="D23" s="16">
        <v>180000</v>
      </c>
      <c r="E23" s="16">
        <v>150000</v>
      </c>
      <c r="F23" s="17">
        <v>31</v>
      </c>
      <c r="G23" s="17">
        <v>12</v>
      </c>
      <c r="H23" s="17">
        <v>8</v>
      </c>
      <c r="I23" s="17">
        <v>22</v>
      </c>
      <c r="J23" s="17">
        <v>3</v>
      </c>
      <c r="K23" s="17">
        <v>5</v>
      </c>
      <c r="L23" s="18">
        <f t="shared" si="0"/>
        <v>81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5" customFormat="1" ht="12.75" customHeight="1" x14ac:dyDescent="0.25">
      <c r="A24" s="15" t="s">
        <v>127</v>
      </c>
      <c r="B24" s="23" t="s">
        <v>206</v>
      </c>
      <c r="C24" s="23" t="s">
        <v>49</v>
      </c>
      <c r="D24" s="16">
        <v>167000</v>
      </c>
      <c r="E24" s="16">
        <v>150000</v>
      </c>
      <c r="F24" s="17">
        <v>20</v>
      </c>
      <c r="G24" s="17">
        <v>9</v>
      </c>
      <c r="H24" s="17">
        <v>8</v>
      </c>
      <c r="I24" s="17">
        <v>20</v>
      </c>
      <c r="J24" s="17">
        <v>1</v>
      </c>
      <c r="K24" s="17">
        <v>5</v>
      </c>
      <c r="L24" s="18">
        <f t="shared" si="0"/>
        <v>63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</row>
    <row r="25" spans="1:63" s="5" customFormat="1" ht="12.75" customHeight="1" x14ac:dyDescent="0.25">
      <c r="A25" s="15" t="s">
        <v>128</v>
      </c>
      <c r="B25" s="23" t="s">
        <v>207</v>
      </c>
      <c r="C25" s="23" t="s">
        <v>50</v>
      </c>
      <c r="D25" s="16">
        <v>166700</v>
      </c>
      <c r="E25" s="16">
        <v>150000</v>
      </c>
      <c r="F25" s="17">
        <v>25</v>
      </c>
      <c r="G25" s="17">
        <v>8</v>
      </c>
      <c r="H25" s="17">
        <v>7</v>
      </c>
      <c r="I25" s="17">
        <v>18</v>
      </c>
      <c r="J25" s="17">
        <v>0</v>
      </c>
      <c r="K25" s="17">
        <v>5</v>
      </c>
      <c r="L25" s="18">
        <f t="shared" si="0"/>
        <v>63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</row>
    <row r="26" spans="1:63" s="5" customFormat="1" ht="12.75" customHeight="1" x14ac:dyDescent="0.25">
      <c r="A26" s="15" t="s">
        <v>129</v>
      </c>
      <c r="B26" s="23" t="s">
        <v>208</v>
      </c>
      <c r="C26" s="23" t="s">
        <v>51</v>
      </c>
      <c r="D26" s="16">
        <v>170000</v>
      </c>
      <c r="E26" s="16">
        <v>150000</v>
      </c>
      <c r="F26" s="17">
        <v>32</v>
      </c>
      <c r="G26" s="17">
        <v>11</v>
      </c>
      <c r="H26" s="17">
        <v>8</v>
      </c>
      <c r="I26" s="17">
        <v>20</v>
      </c>
      <c r="J26" s="17">
        <v>1</v>
      </c>
      <c r="K26" s="17">
        <v>5</v>
      </c>
      <c r="L26" s="18">
        <f t="shared" si="0"/>
        <v>77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s="5" customFormat="1" ht="12.75" customHeight="1" x14ac:dyDescent="0.25">
      <c r="A27" s="15" t="s">
        <v>130</v>
      </c>
      <c r="B27" s="23" t="s">
        <v>208</v>
      </c>
      <c r="C27" s="23" t="s">
        <v>52</v>
      </c>
      <c r="D27" s="16">
        <v>290000</v>
      </c>
      <c r="E27" s="16">
        <v>150000</v>
      </c>
      <c r="F27" s="17">
        <v>32</v>
      </c>
      <c r="G27" s="17">
        <v>11</v>
      </c>
      <c r="H27" s="17">
        <v>8</v>
      </c>
      <c r="I27" s="17">
        <v>13</v>
      </c>
      <c r="J27" s="17">
        <v>1</v>
      </c>
      <c r="K27" s="17">
        <v>5</v>
      </c>
      <c r="L27" s="18">
        <f t="shared" si="0"/>
        <v>70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s="5" customFormat="1" ht="12.75" customHeight="1" x14ac:dyDescent="0.25">
      <c r="A28" s="15" t="s">
        <v>131</v>
      </c>
      <c r="B28" s="23" t="s">
        <v>209</v>
      </c>
      <c r="C28" s="23" t="s">
        <v>53</v>
      </c>
      <c r="D28" s="16">
        <v>170000</v>
      </c>
      <c r="E28" s="16">
        <v>150000</v>
      </c>
      <c r="F28" s="17">
        <v>35</v>
      </c>
      <c r="G28" s="17">
        <v>14</v>
      </c>
      <c r="H28" s="17">
        <v>9</v>
      </c>
      <c r="I28" s="17">
        <v>20</v>
      </c>
      <c r="J28" s="17">
        <v>1</v>
      </c>
      <c r="K28" s="17">
        <v>4</v>
      </c>
      <c r="L28" s="18">
        <f t="shared" si="0"/>
        <v>83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s="5" customFormat="1" ht="12.75" customHeight="1" x14ac:dyDescent="0.25">
      <c r="A29" s="15" t="s">
        <v>132</v>
      </c>
      <c r="B29" s="23" t="s">
        <v>210</v>
      </c>
      <c r="C29" s="23" t="s">
        <v>54</v>
      </c>
      <c r="D29" s="16">
        <v>170000</v>
      </c>
      <c r="E29" s="16">
        <v>150000</v>
      </c>
      <c r="F29" s="17">
        <v>20</v>
      </c>
      <c r="G29" s="17">
        <v>7</v>
      </c>
      <c r="H29" s="17">
        <v>7</v>
      </c>
      <c r="I29" s="17">
        <v>15</v>
      </c>
      <c r="J29" s="17">
        <v>0</v>
      </c>
      <c r="K29" s="17">
        <v>5</v>
      </c>
      <c r="L29" s="18">
        <f t="shared" si="0"/>
        <v>54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s="5" customFormat="1" ht="12.75" customHeight="1" x14ac:dyDescent="0.25">
      <c r="A30" s="15" t="s">
        <v>133</v>
      </c>
      <c r="B30" s="23" t="s">
        <v>211</v>
      </c>
      <c r="C30" s="23" t="s">
        <v>55</v>
      </c>
      <c r="D30" s="16">
        <v>167000</v>
      </c>
      <c r="E30" s="16">
        <v>150000</v>
      </c>
      <c r="F30" s="17">
        <v>22</v>
      </c>
      <c r="G30" s="17">
        <v>9</v>
      </c>
      <c r="H30" s="17">
        <v>6</v>
      </c>
      <c r="I30" s="17">
        <v>20</v>
      </c>
      <c r="J30" s="17">
        <v>0</v>
      </c>
      <c r="K30" s="17">
        <v>5</v>
      </c>
      <c r="L30" s="18">
        <f t="shared" si="0"/>
        <v>62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s="5" customFormat="1" ht="12.75" customHeight="1" x14ac:dyDescent="0.25">
      <c r="A31" s="15" t="s">
        <v>134</v>
      </c>
      <c r="B31" s="23" t="s">
        <v>212</v>
      </c>
      <c r="C31" s="23" t="s">
        <v>56</v>
      </c>
      <c r="D31" s="16">
        <v>166700</v>
      </c>
      <c r="E31" s="16">
        <v>150000</v>
      </c>
      <c r="F31" s="17">
        <v>20</v>
      </c>
      <c r="G31" s="17">
        <v>9</v>
      </c>
      <c r="H31" s="17">
        <v>7</v>
      </c>
      <c r="I31" s="17">
        <v>20</v>
      </c>
      <c r="J31" s="17">
        <v>1</v>
      </c>
      <c r="K31" s="17">
        <v>5</v>
      </c>
      <c r="L31" s="18">
        <f t="shared" si="0"/>
        <v>62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s="5" customFormat="1" ht="12.75" customHeight="1" x14ac:dyDescent="0.25">
      <c r="A32" s="15" t="s">
        <v>135</v>
      </c>
      <c r="B32" s="23" t="s">
        <v>213</v>
      </c>
      <c r="C32" s="23" t="s">
        <v>57</v>
      </c>
      <c r="D32" s="16">
        <v>180000</v>
      </c>
      <c r="E32" s="16">
        <v>150000</v>
      </c>
      <c r="F32" s="17">
        <v>20</v>
      </c>
      <c r="G32" s="17">
        <v>10</v>
      </c>
      <c r="H32" s="17">
        <v>7</v>
      </c>
      <c r="I32" s="17">
        <v>20</v>
      </c>
      <c r="J32" s="17">
        <v>0</v>
      </c>
      <c r="K32" s="17">
        <v>5</v>
      </c>
      <c r="L32" s="18">
        <f t="shared" si="0"/>
        <v>62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s="5" customFormat="1" ht="12.75" customHeight="1" x14ac:dyDescent="0.25">
      <c r="A33" s="15" t="s">
        <v>136</v>
      </c>
      <c r="B33" s="23" t="s">
        <v>214</v>
      </c>
      <c r="C33" s="23" t="s">
        <v>58</v>
      </c>
      <c r="D33" s="22">
        <v>166666</v>
      </c>
      <c r="E33" s="22">
        <v>150000</v>
      </c>
      <c r="F33" s="17">
        <v>39</v>
      </c>
      <c r="G33" s="17">
        <v>13</v>
      </c>
      <c r="H33" s="17">
        <v>6</v>
      </c>
      <c r="I33" s="17">
        <v>22</v>
      </c>
      <c r="J33" s="17">
        <v>1</v>
      </c>
      <c r="K33" s="17">
        <v>5</v>
      </c>
      <c r="L33" s="18">
        <f t="shared" si="0"/>
        <v>86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s="5" customFormat="1" ht="12.75" customHeight="1" x14ac:dyDescent="0.25">
      <c r="A34" s="15" t="s">
        <v>137</v>
      </c>
      <c r="B34" s="23" t="s">
        <v>215</v>
      </c>
      <c r="C34" s="23" t="s">
        <v>59</v>
      </c>
      <c r="D34" s="22">
        <v>250000</v>
      </c>
      <c r="E34" s="22">
        <v>150000</v>
      </c>
      <c r="F34" s="17">
        <v>29</v>
      </c>
      <c r="G34" s="17">
        <v>11</v>
      </c>
      <c r="H34" s="17">
        <v>7</v>
      </c>
      <c r="I34" s="17">
        <v>18</v>
      </c>
      <c r="J34" s="17">
        <v>0</v>
      </c>
      <c r="K34" s="17">
        <v>5</v>
      </c>
      <c r="L34" s="18">
        <f t="shared" si="0"/>
        <v>70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s="5" customFormat="1" ht="12.75" customHeight="1" x14ac:dyDescent="0.25">
      <c r="A35" s="15" t="s">
        <v>138</v>
      </c>
      <c r="B35" s="23" t="s">
        <v>216</v>
      </c>
      <c r="C35" s="23" t="s">
        <v>60</v>
      </c>
      <c r="D35" s="16">
        <v>167000</v>
      </c>
      <c r="E35" s="16">
        <v>150000</v>
      </c>
      <c r="F35" s="17">
        <v>20</v>
      </c>
      <c r="G35" s="17">
        <v>10</v>
      </c>
      <c r="H35" s="17">
        <v>7</v>
      </c>
      <c r="I35" s="17">
        <v>20</v>
      </c>
      <c r="J35" s="17">
        <v>0</v>
      </c>
      <c r="K35" s="17">
        <v>5</v>
      </c>
      <c r="L35" s="18">
        <f t="shared" si="0"/>
        <v>62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s="5" customFormat="1" ht="12.75" customHeight="1" x14ac:dyDescent="0.25">
      <c r="A36" s="15" t="s">
        <v>139</v>
      </c>
      <c r="B36" s="23" t="s">
        <v>217</v>
      </c>
      <c r="C36" s="23" t="s">
        <v>61</v>
      </c>
      <c r="D36" s="16">
        <v>185000</v>
      </c>
      <c r="E36" s="16">
        <v>150000</v>
      </c>
      <c r="F36" s="17">
        <v>20</v>
      </c>
      <c r="G36" s="17">
        <v>8</v>
      </c>
      <c r="H36" s="17">
        <v>7</v>
      </c>
      <c r="I36" s="17">
        <v>20</v>
      </c>
      <c r="J36" s="17">
        <v>1</v>
      </c>
      <c r="K36" s="17">
        <v>5</v>
      </c>
      <c r="L36" s="18">
        <f t="shared" si="0"/>
        <v>61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s="5" customFormat="1" ht="12.75" customHeight="1" x14ac:dyDescent="0.25">
      <c r="A37" s="15" t="s">
        <v>140</v>
      </c>
      <c r="B37" s="23" t="s">
        <v>218</v>
      </c>
      <c r="C37" s="23" t="s">
        <v>62</v>
      </c>
      <c r="D37" s="16">
        <v>167000</v>
      </c>
      <c r="E37" s="16">
        <v>150000</v>
      </c>
      <c r="F37" s="17">
        <v>30</v>
      </c>
      <c r="G37" s="17">
        <v>15</v>
      </c>
      <c r="H37" s="17">
        <v>9</v>
      </c>
      <c r="I37" s="17">
        <v>22</v>
      </c>
      <c r="J37" s="17">
        <v>1</v>
      </c>
      <c r="K37" s="17">
        <v>5</v>
      </c>
      <c r="L37" s="18">
        <f t="shared" si="0"/>
        <v>82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s="5" customFormat="1" ht="12.75" customHeight="1" x14ac:dyDescent="0.25">
      <c r="A38" s="15" t="s">
        <v>141</v>
      </c>
      <c r="B38" s="23" t="s">
        <v>219</v>
      </c>
      <c r="C38" s="23" t="s">
        <v>63</v>
      </c>
      <c r="D38" s="16">
        <v>167000</v>
      </c>
      <c r="E38" s="16">
        <v>150000</v>
      </c>
      <c r="F38" s="17">
        <v>23</v>
      </c>
      <c r="G38" s="17">
        <v>10</v>
      </c>
      <c r="H38" s="17">
        <v>7</v>
      </c>
      <c r="I38" s="17">
        <v>20</v>
      </c>
      <c r="J38" s="17">
        <v>2</v>
      </c>
      <c r="K38" s="17">
        <v>5</v>
      </c>
      <c r="L38" s="18">
        <f t="shared" si="0"/>
        <v>67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s="5" customFormat="1" ht="12.75" customHeight="1" x14ac:dyDescent="0.25">
      <c r="A39" s="15" t="s">
        <v>142</v>
      </c>
      <c r="B39" s="25" t="s">
        <v>220</v>
      </c>
      <c r="C39" s="23" t="s">
        <v>64</v>
      </c>
      <c r="D39" s="16">
        <v>167000</v>
      </c>
      <c r="E39" s="16">
        <v>150000</v>
      </c>
      <c r="F39" s="17">
        <v>15</v>
      </c>
      <c r="G39" s="17">
        <v>5</v>
      </c>
      <c r="H39" s="17">
        <v>7</v>
      </c>
      <c r="I39" s="17">
        <v>20</v>
      </c>
      <c r="J39" s="17">
        <v>3</v>
      </c>
      <c r="K39" s="17">
        <v>5</v>
      </c>
      <c r="L39" s="18">
        <f t="shared" si="0"/>
        <v>55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s="5" customFormat="1" ht="12.75" customHeight="1" x14ac:dyDescent="0.25">
      <c r="A40" s="15" t="s">
        <v>143</v>
      </c>
      <c r="B40" s="23" t="s">
        <v>221</v>
      </c>
      <c r="C40" s="23" t="s">
        <v>65</v>
      </c>
      <c r="D40" s="16">
        <v>185500</v>
      </c>
      <c r="E40" s="16">
        <v>150000</v>
      </c>
      <c r="F40" s="17">
        <v>33</v>
      </c>
      <c r="G40" s="17">
        <v>14</v>
      </c>
      <c r="H40" s="17">
        <v>9</v>
      </c>
      <c r="I40" s="17">
        <v>21</v>
      </c>
      <c r="J40" s="17">
        <v>3</v>
      </c>
      <c r="K40" s="17">
        <v>5</v>
      </c>
      <c r="L40" s="18">
        <f t="shared" si="0"/>
        <v>85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s="5" customFormat="1" ht="12.75" customHeight="1" x14ac:dyDescent="0.25">
      <c r="A41" s="15" t="s">
        <v>144</v>
      </c>
      <c r="B41" s="23" t="s">
        <v>222</v>
      </c>
      <c r="C41" s="23" t="s">
        <v>66</v>
      </c>
      <c r="D41" s="16">
        <v>180000</v>
      </c>
      <c r="E41" s="16">
        <v>150000</v>
      </c>
      <c r="F41" s="17">
        <v>21</v>
      </c>
      <c r="G41" s="17">
        <v>8</v>
      </c>
      <c r="H41" s="17">
        <v>6</v>
      </c>
      <c r="I41" s="17">
        <v>18</v>
      </c>
      <c r="J41" s="17">
        <v>0</v>
      </c>
      <c r="K41" s="17">
        <v>5</v>
      </c>
      <c r="L41" s="18">
        <f t="shared" si="0"/>
        <v>58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s="5" customFormat="1" ht="12.75" customHeight="1" x14ac:dyDescent="0.25">
      <c r="A42" s="15" t="s">
        <v>145</v>
      </c>
      <c r="B42" s="23" t="s">
        <v>223</v>
      </c>
      <c r="C42" s="23" t="s">
        <v>67</v>
      </c>
      <c r="D42" s="16">
        <v>300000</v>
      </c>
      <c r="E42" s="16">
        <v>150000</v>
      </c>
      <c r="F42" s="17">
        <v>20</v>
      </c>
      <c r="G42" s="17">
        <v>8</v>
      </c>
      <c r="H42" s="17">
        <v>7</v>
      </c>
      <c r="I42" s="17">
        <v>18</v>
      </c>
      <c r="J42" s="17">
        <v>3</v>
      </c>
      <c r="K42" s="17">
        <v>5</v>
      </c>
      <c r="L42" s="18">
        <f t="shared" si="0"/>
        <v>61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s="5" customFormat="1" ht="12.6" x14ac:dyDescent="0.25">
      <c r="A43" s="15" t="s">
        <v>146</v>
      </c>
      <c r="B43" s="23" t="s">
        <v>224</v>
      </c>
      <c r="C43" s="23" t="s">
        <v>68</v>
      </c>
      <c r="D43" s="16">
        <v>500000</v>
      </c>
      <c r="E43" s="16">
        <v>150000</v>
      </c>
      <c r="F43" s="17">
        <v>20</v>
      </c>
      <c r="G43" s="17">
        <v>10</v>
      </c>
      <c r="H43" s="17">
        <v>7</v>
      </c>
      <c r="I43" s="17">
        <v>20</v>
      </c>
      <c r="J43" s="17">
        <v>0</v>
      </c>
      <c r="K43" s="17">
        <v>5</v>
      </c>
      <c r="L43" s="18">
        <f t="shared" si="0"/>
        <v>62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s="5" customFormat="1" ht="12.75" customHeight="1" x14ac:dyDescent="0.25">
      <c r="A44" s="15" t="s">
        <v>147</v>
      </c>
      <c r="B44" s="23" t="s">
        <v>225</v>
      </c>
      <c r="C44" s="23" t="s">
        <v>69</v>
      </c>
      <c r="D44" s="16">
        <v>170000</v>
      </c>
      <c r="E44" s="16">
        <v>150000</v>
      </c>
      <c r="F44" s="17">
        <v>22</v>
      </c>
      <c r="G44" s="17">
        <v>9</v>
      </c>
      <c r="H44" s="17">
        <v>6</v>
      </c>
      <c r="I44" s="17">
        <v>20</v>
      </c>
      <c r="J44" s="17">
        <v>0</v>
      </c>
      <c r="K44" s="17">
        <v>5</v>
      </c>
      <c r="L44" s="18">
        <f t="shared" si="0"/>
        <v>62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s="5" customFormat="1" ht="12.75" customHeight="1" x14ac:dyDescent="0.25">
      <c r="A45" s="15" t="s">
        <v>148</v>
      </c>
      <c r="B45" s="23" t="s">
        <v>226</v>
      </c>
      <c r="C45" s="23" t="s">
        <v>70</v>
      </c>
      <c r="D45" s="16">
        <v>194000</v>
      </c>
      <c r="E45" s="16">
        <v>140000</v>
      </c>
      <c r="F45" s="17">
        <v>28</v>
      </c>
      <c r="G45" s="17">
        <v>9</v>
      </c>
      <c r="H45" s="17">
        <v>6</v>
      </c>
      <c r="I45" s="17">
        <v>20</v>
      </c>
      <c r="J45" s="17">
        <v>2</v>
      </c>
      <c r="K45" s="17">
        <v>5</v>
      </c>
      <c r="L45" s="18">
        <f t="shared" si="0"/>
        <v>70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s="5" customFormat="1" ht="12.75" customHeight="1" x14ac:dyDescent="0.25">
      <c r="A46" s="15" t="s">
        <v>149</v>
      </c>
      <c r="B46" s="23" t="s">
        <v>227</v>
      </c>
      <c r="C46" s="24" t="s">
        <v>71</v>
      </c>
      <c r="D46" s="16">
        <v>170000</v>
      </c>
      <c r="E46" s="16">
        <v>150000</v>
      </c>
      <c r="F46" s="17">
        <v>35</v>
      </c>
      <c r="G46" s="17">
        <v>13</v>
      </c>
      <c r="H46" s="17">
        <v>8</v>
      </c>
      <c r="I46" s="17">
        <v>23</v>
      </c>
      <c r="J46" s="17">
        <v>0</v>
      </c>
      <c r="K46" s="17">
        <v>5</v>
      </c>
      <c r="L46" s="18">
        <f t="shared" si="0"/>
        <v>84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s="5" customFormat="1" ht="12.75" customHeight="1" x14ac:dyDescent="0.25">
      <c r="A47" s="15" t="s">
        <v>150</v>
      </c>
      <c r="B47" s="23" t="s">
        <v>228</v>
      </c>
      <c r="C47" s="24" t="s">
        <v>72</v>
      </c>
      <c r="D47" s="16">
        <v>258000</v>
      </c>
      <c r="E47" s="16">
        <v>129000</v>
      </c>
      <c r="F47" s="17">
        <v>23</v>
      </c>
      <c r="G47" s="17">
        <v>8</v>
      </c>
      <c r="H47" s="17">
        <v>7</v>
      </c>
      <c r="I47" s="17">
        <v>20</v>
      </c>
      <c r="J47" s="17">
        <v>0</v>
      </c>
      <c r="K47" s="17">
        <v>5</v>
      </c>
      <c r="L47" s="18">
        <f t="shared" si="0"/>
        <v>63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s="5" customFormat="1" ht="12.75" customHeight="1" x14ac:dyDescent="0.25">
      <c r="A48" s="15" t="s">
        <v>151</v>
      </c>
      <c r="B48" s="23" t="s">
        <v>229</v>
      </c>
      <c r="C48" s="24" t="s">
        <v>73</v>
      </c>
      <c r="D48" s="16">
        <v>250000</v>
      </c>
      <c r="E48" s="16">
        <v>150000</v>
      </c>
      <c r="F48" s="17">
        <v>20</v>
      </c>
      <c r="G48" s="17">
        <v>8</v>
      </c>
      <c r="H48" s="17">
        <v>6</v>
      </c>
      <c r="I48" s="17">
        <v>20</v>
      </c>
      <c r="J48" s="17">
        <v>0</v>
      </c>
      <c r="K48" s="17">
        <v>5</v>
      </c>
      <c r="L48" s="18">
        <f t="shared" si="0"/>
        <v>59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5" customFormat="1" ht="12.75" customHeight="1" x14ac:dyDescent="0.25">
      <c r="A49" s="15" t="s">
        <v>152</v>
      </c>
      <c r="B49" s="23" t="s">
        <v>230</v>
      </c>
      <c r="C49" s="24" t="s">
        <v>74</v>
      </c>
      <c r="D49" s="16">
        <v>180000</v>
      </c>
      <c r="E49" s="16">
        <v>150000</v>
      </c>
      <c r="F49" s="17">
        <v>16</v>
      </c>
      <c r="G49" s="17">
        <v>7</v>
      </c>
      <c r="H49" s="17">
        <v>9</v>
      </c>
      <c r="I49" s="17">
        <v>20</v>
      </c>
      <c r="J49" s="17">
        <v>1</v>
      </c>
      <c r="K49" s="17">
        <v>5</v>
      </c>
      <c r="L49" s="18">
        <f t="shared" si="0"/>
        <v>58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s="5" customFormat="1" ht="12.75" customHeight="1" x14ac:dyDescent="0.25">
      <c r="A50" s="15" t="s">
        <v>153</v>
      </c>
      <c r="B50" s="25" t="s">
        <v>231</v>
      </c>
      <c r="C50" s="24" t="s">
        <v>75</v>
      </c>
      <c r="D50" s="16">
        <v>165500</v>
      </c>
      <c r="E50" s="16">
        <v>150000</v>
      </c>
      <c r="F50" s="17">
        <v>20</v>
      </c>
      <c r="G50" s="17">
        <v>9</v>
      </c>
      <c r="H50" s="17">
        <v>9</v>
      </c>
      <c r="I50" s="17">
        <v>20</v>
      </c>
      <c r="J50" s="17">
        <v>1</v>
      </c>
      <c r="K50" s="17">
        <v>5</v>
      </c>
      <c r="L50" s="18">
        <f t="shared" si="0"/>
        <v>64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</row>
    <row r="51" spans="1:63" s="5" customFormat="1" ht="12.75" customHeight="1" x14ac:dyDescent="0.25">
      <c r="A51" s="15" t="s">
        <v>154</v>
      </c>
      <c r="B51" s="25" t="s">
        <v>232</v>
      </c>
      <c r="C51" s="24" t="s">
        <v>76</v>
      </c>
      <c r="D51" s="16">
        <v>300000</v>
      </c>
      <c r="E51" s="16">
        <v>150000</v>
      </c>
      <c r="F51" s="17">
        <v>35</v>
      </c>
      <c r="G51" s="17">
        <v>13</v>
      </c>
      <c r="H51" s="17">
        <v>9</v>
      </c>
      <c r="I51" s="17">
        <v>20</v>
      </c>
      <c r="J51" s="17">
        <v>5</v>
      </c>
      <c r="K51" s="17">
        <v>5</v>
      </c>
      <c r="L51" s="18">
        <f t="shared" si="0"/>
        <v>87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s="5" customFormat="1" ht="12.75" customHeight="1" x14ac:dyDescent="0.25">
      <c r="A52" s="15" t="s">
        <v>155</v>
      </c>
      <c r="B52" s="25" t="s">
        <v>233</v>
      </c>
      <c r="C52" s="24" t="s">
        <v>77</v>
      </c>
      <c r="D52" s="16">
        <v>180000</v>
      </c>
      <c r="E52" s="16">
        <v>150000</v>
      </c>
      <c r="F52" s="17">
        <v>32</v>
      </c>
      <c r="G52" s="17">
        <v>12</v>
      </c>
      <c r="H52" s="17">
        <v>8</v>
      </c>
      <c r="I52" s="17">
        <v>23</v>
      </c>
      <c r="J52" s="17">
        <v>0</v>
      </c>
      <c r="K52" s="17">
        <v>5</v>
      </c>
      <c r="L52" s="18">
        <f t="shared" si="0"/>
        <v>80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5" customFormat="1" ht="12.75" customHeight="1" x14ac:dyDescent="0.25">
      <c r="A53" s="15" t="s">
        <v>156</v>
      </c>
      <c r="B53" s="25" t="s">
        <v>234</v>
      </c>
      <c r="C53" s="24" t="s">
        <v>78</v>
      </c>
      <c r="D53" s="16">
        <v>261551</v>
      </c>
      <c r="E53" s="16">
        <v>150000</v>
      </c>
      <c r="F53" s="17">
        <v>20</v>
      </c>
      <c r="G53" s="17">
        <v>9</v>
      </c>
      <c r="H53" s="17">
        <v>6</v>
      </c>
      <c r="I53" s="17">
        <v>10</v>
      </c>
      <c r="J53" s="17">
        <v>0</v>
      </c>
      <c r="K53" s="17">
        <v>3</v>
      </c>
      <c r="L53" s="18">
        <f t="shared" si="0"/>
        <v>48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s="5" customFormat="1" ht="12.75" customHeight="1" x14ac:dyDescent="0.25">
      <c r="A54" s="15" t="s">
        <v>157</v>
      </c>
      <c r="B54" s="25" t="s">
        <v>235</v>
      </c>
      <c r="C54" s="24" t="s">
        <v>79</v>
      </c>
      <c r="D54" s="16">
        <v>200000</v>
      </c>
      <c r="E54" s="16">
        <v>150000</v>
      </c>
      <c r="F54" s="17">
        <v>20</v>
      </c>
      <c r="G54" s="17">
        <v>11</v>
      </c>
      <c r="H54" s="17">
        <v>7</v>
      </c>
      <c r="I54" s="17">
        <v>20</v>
      </c>
      <c r="J54" s="17">
        <v>2</v>
      </c>
      <c r="K54" s="17">
        <v>5</v>
      </c>
      <c r="L54" s="18">
        <f t="shared" si="0"/>
        <v>65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</row>
    <row r="55" spans="1:63" s="5" customFormat="1" ht="12.75" customHeight="1" x14ac:dyDescent="0.25">
      <c r="A55" s="15" t="s">
        <v>158</v>
      </c>
      <c r="B55" s="25" t="s">
        <v>236</v>
      </c>
      <c r="C55" s="24" t="s">
        <v>80</v>
      </c>
      <c r="D55" s="16">
        <v>170000</v>
      </c>
      <c r="E55" s="16">
        <v>150000</v>
      </c>
      <c r="F55" s="17">
        <v>20</v>
      </c>
      <c r="G55" s="17">
        <v>11</v>
      </c>
      <c r="H55" s="17">
        <v>6</v>
      </c>
      <c r="I55" s="17">
        <v>20</v>
      </c>
      <c r="J55" s="17">
        <v>0</v>
      </c>
      <c r="K55" s="17">
        <v>5</v>
      </c>
      <c r="L55" s="18">
        <f t="shared" si="0"/>
        <v>62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</row>
    <row r="56" spans="1:63" s="5" customFormat="1" ht="12.75" customHeight="1" x14ac:dyDescent="0.25">
      <c r="A56" s="15" t="s">
        <v>159</v>
      </c>
      <c r="B56" s="25" t="s">
        <v>237</v>
      </c>
      <c r="C56" s="24" t="s">
        <v>81</v>
      </c>
      <c r="D56" s="16">
        <v>180000</v>
      </c>
      <c r="E56" s="16">
        <v>150000</v>
      </c>
      <c r="F56" s="17">
        <v>31</v>
      </c>
      <c r="G56" s="17">
        <v>12</v>
      </c>
      <c r="H56" s="17">
        <v>7</v>
      </c>
      <c r="I56" s="17">
        <v>23</v>
      </c>
      <c r="J56" s="17">
        <v>2</v>
      </c>
      <c r="K56" s="17">
        <v>5</v>
      </c>
      <c r="L56" s="18">
        <f t="shared" si="0"/>
        <v>80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</row>
    <row r="57" spans="1:63" s="5" customFormat="1" ht="12.75" customHeight="1" x14ac:dyDescent="0.25">
      <c r="A57" s="15" t="s">
        <v>160</v>
      </c>
      <c r="B57" s="24" t="s">
        <v>238</v>
      </c>
      <c r="C57" s="24" t="s">
        <v>82</v>
      </c>
      <c r="D57" s="16">
        <v>180000</v>
      </c>
      <c r="E57" s="16">
        <v>150000</v>
      </c>
      <c r="F57" s="17">
        <v>20</v>
      </c>
      <c r="G57" s="17">
        <v>8</v>
      </c>
      <c r="H57" s="17">
        <v>6</v>
      </c>
      <c r="I57" s="17">
        <v>18</v>
      </c>
      <c r="J57" s="17">
        <v>0</v>
      </c>
      <c r="K57" s="17">
        <v>5</v>
      </c>
      <c r="L57" s="18">
        <f t="shared" si="0"/>
        <v>57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s="5" customFormat="1" ht="12.75" customHeight="1" x14ac:dyDescent="0.25">
      <c r="A58" s="15" t="s">
        <v>161</v>
      </c>
      <c r="B58" s="24" t="s">
        <v>239</v>
      </c>
      <c r="C58" s="24" t="s">
        <v>83</v>
      </c>
      <c r="D58" s="16">
        <v>170000</v>
      </c>
      <c r="E58" s="16">
        <v>150000</v>
      </c>
      <c r="F58" s="17">
        <v>20</v>
      </c>
      <c r="G58" s="17">
        <v>8</v>
      </c>
      <c r="H58" s="17">
        <v>8</v>
      </c>
      <c r="I58" s="17">
        <v>20</v>
      </c>
      <c r="J58" s="17">
        <v>4</v>
      </c>
      <c r="K58" s="17">
        <v>5</v>
      </c>
      <c r="L58" s="18">
        <f t="shared" si="0"/>
        <v>65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s="5" customFormat="1" ht="12.75" customHeight="1" x14ac:dyDescent="0.25">
      <c r="A59" s="15" t="s">
        <v>162</v>
      </c>
      <c r="B59" s="23" t="s">
        <v>240</v>
      </c>
      <c r="C59" s="24" t="s">
        <v>84</v>
      </c>
      <c r="D59" s="16">
        <v>180000</v>
      </c>
      <c r="E59" s="16">
        <v>150000</v>
      </c>
      <c r="F59" s="17">
        <v>33</v>
      </c>
      <c r="G59" s="17">
        <v>11</v>
      </c>
      <c r="H59" s="17">
        <v>9</v>
      </c>
      <c r="I59" s="17">
        <v>20</v>
      </c>
      <c r="J59" s="17">
        <v>4</v>
      </c>
      <c r="K59" s="17">
        <v>5</v>
      </c>
      <c r="L59" s="18">
        <f t="shared" si="0"/>
        <v>82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s="5" customFormat="1" ht="12.75" customHeight="1" x14ac:dyDescent="0.25">
      <c r="A60" s="15" t="s">
        <v>163</v>
      </c>
      <c r="B60" s="23" t="s">
        <v>241</v>
      </c>
      <c r="C60" s="23" t="s">
        <v>85</v>
      </c>
      <c r="D60" s="16">
        <v>210000</v>
      </c>
      <c r="E60" s="16">
        <v>150000</v>
      </c>
      <c r="F60" s="17">
        <v>33</v>
      </c>
      <c r="G60" s="17">
        <v>11</v>
      </c>
      <c r="H60" s="17">
        <v>9</v>
      </c>
      <c r="I60" s="17">
        <v>22</v>
      </c>
      <c r="J60" s="17">
        <v>1</v>
      </c>
      <c r="K60" s="17">
        <v>5</v>
      </c>
      <c r="L60" s="18">
        <f t="shared" si="0"/>
        <v>81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s="5" customFormat="1" ht="12.75" customHeight="1" x14ac:dyDescent="0.25">
      <c r="A61" s="15" t="s">
        <v>164</v>
      </c>
      <c r="B61" s="23" t="s">
        <v>242</v>
      </c>
      <c r="C61" s="23" t="s">
        <v>86</v>
      </c>
      <c r="D61" s="16">
        <v>170000</v>
      </c>
      <c r="E61" s="16">
        <v>150000</v>
      </c>
      <c r="F61" s="17">
        <v>27</v>
      </c>
      <c r="G61" s="17">
        <v>11</v>
      </c>
      <c r="H61" s="17">
        <v>7</v>
      </c>
      <c r="I61" s="17">
        <v>21</v>
      </c>
      <c r="J61" s="17">
        <v>0</v>
      </c>
      <c r="K61" s="17">
        <v>5</v>
      </c>
      <c r="L61" s="18">
        <f t="shared" si="0"/>
        <v>71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s="5" customFormat="1" ht="12.75" customHeight="1" x14ac:dyDescent="0.25">
      <c r="A62" s="15" t="s">
        <v>165</v>
      </c>
      <c r="B62" s="24" t="s">
        <v>243</v>
      </c>
      <c r="C62" s="23" t="s">
        <v>87</v>
      </c>
      <c r="D62" s="16">
        <v>180000</v>
      </c>
      <c r="E62" s="16">
        <v>150000</v>
      </c>
      <c r="F62" s="17">
        <v>22</v>
      </c>
      <c r="G62" s="17">
        <v>8</v>
      </c>
      <c r="H62" s="17">
        <v>8</v>
      </c>
      <c r="I62" s="17">
        <v>20</v>
      </c>
      <c r="J62" s="17">
        <v>1</v>
      </c>
      <c r="K62" s="17">
        <v>5</v>
      </c>
      <c r="L62" s="18">
        <f t="shared" si="0"/>
        <v>64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5" customFormat="1" ht="12.75" customHeight="1" x14ac:dyDescent="0.25">
      <c r="A63" s="15" t="s">
        <v>166</v>
      </c>
      <c r="B63" s="25" t="s">
        <v>244</v>
      </c>
      <c r="C63" s="23" t="s">
        <v>88</v>
      </c>
      <c r="D63" s="16">
        <v>170000</v>
      </c>
      <c r="E63" s="16">
        <v>150000</v>
      </c>
      <c r="F63" s="17">
        <v>32</v>
      </c>
      <c r="G63" s="17">
        <v>10</v>
      </c>
      <c r="H63" s="17">
        <v>7</v>
      </c>
      <c r="I63" s="17">
        <v>22</v>
      </c>
      <c r="J63" s="17">
        <v>3</v>
      </c>
      <c r="K63" s="17">
        <v>5</v>
      </c>
      <c r="L63" s="18">
        <f t="shared" si="0"/>
        <v>79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</row>
    <row r="64" spans="1:63" s="5" customFormat="1" ht="12.75" customHeight="1" x14ac:dyDescent="0.25">
      <c r="A64" s="15" t="s">
        <v>167</v>
      </c>
      <c r="B64" s="25" t="s">
        <v>245</v>
      </c>
      <c r="C64" s="23" t="s">
        <v>89</v>
      </c>
      <c r="D64" s="16">
        <v>220000</v>
      </c>
      <c r="E64" s="16">
        <v>110000</v>
      </c>
      <c r="F64" s="17">
        <v>27</v>
      </c>
      <c r="G64" s="17">
        <v>9</v>
      </c>
      <c r="H64" s="17">
        <v>8</v>
      </c>
      <c r="I64" s="17">
        <v>15</v>
      </c>
      <c r="J64" s="17">
        <v>0</v>
      </c>
      <c r="K64" s="17">
        <v>5</v>
      </c>
      <c r="L64" s="18">
        <f t="shared" si="0"/>
        <v>64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s="5" customFormat="1" ht="12.75" customHeight="1" x14ac:dyDescent="0.25">
      <c r="A65" s="15" t="s">
        <v>168</v>
      </c>
      <c r="B65" s="25" t="s">
        <v>234</v>
      </c>
      <c r="C65" s="23" t="s">
        <v>90</v>
      </c>
      <c r="D65" s="16">
        <v>261551</v>
      </c>
      <c r="E65" s="16">
        <v>150000</v>
      </c>
      <c r="F65" s="17">
        <v>20</v>
      </c>
      <c r="G65" s="17">
        <v>8</v>
      </c>
      <c r="H65" s="17">
        <v>6</v>
      </c>
      <c r="I65" s="17">
        <v>10</v>
      </c>
      <c r="J65" s="17">
        <v>0</v>
      </c>
      <c r="K65" s="17">
        <v>3</v>
      </c>
      <c r="L65" s="18">
        <f t="shared" si="0"/>
        <v>47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5" customFormat="1" ht="12.75" customHeight="1" x14ac:dyDescent="0.25">
      <c r="A66" s="15" t="s">
        <v>169</v>
      </c>
      <c r="B66" s="25" t="s">
        <v>246</v>
      </c>
      <c r="C66" s="23" t="s">
        <v>91</v>
      </c>
      <c r="D66" s="16">
        <v>166700</v>
      </c>
      <c r="E66" s="16">
        <v>150000</v>
      </c>
      <c r="F66" s="17">
        <v>32</v>
      </c>
      <c r="G66" s="17">
        <v>11</v>
      </c>
      <c r="H66" s="17">
        <v>7</v>
      </c>
      <c r="I66" s="17">
        <v>23</v>
      </c>
      <c r="J66" s="17">
        <v>1</v>
      </c>
      <c r="K66" s="17">
        <v>5</v>
      </c>
      <c r="L66" s="18">
        <f t="shared" si="0"/>
        <v>79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</row>
    <row r="67" spans="1:63" s="5" customFormat="1" ht="12.75" customHeight="1" x14ac:dyDescent="0.25">
      <c r="A67" s="15" t="s">
        <v>170</v>
      </c>
      <c r="B67" s="23" t="s">
        <v>247</v>
      </c>
      <c r="C67" s="23" t="s">
        <v>92</v>
      </c>
      <c r="D67" s="16">
        <v>170000</v>
      </c>
      <c r="E67" s="16">
        <v>150000</v>
      </c>
      <c r="F67" s="17">
        <v>18</v>
      </c>
      <c r="G67" s="17">
        <v>7</v>
      </c>
      <c r="H67" s="17">
        <v>7</v>
      </c>
      <c r="I67" s="17">
        <v>22</v>
      </c>
      <c r="J67" s="17">
        <v>0</v>
      </c>
      <c r="K67" s="17">
        <v>5</v>
      </c>
      <c r="L67" s="18">
        <f t="shared" si="0"/>
        <v>59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s="5" customFormat="1" ht="13.5" customHeight="1" x14ac:dyDescent="0.25">
      <c r="A68" s="15" t="s">
        <v>171</v>
      </c>
      <c r="B68" s="25" t="s">
        <v>248</v>
      </c>
      <c r="C68" s="23" t="s">
        <v>93</v>
      </c>
      <c r="D68" s="16">
        <v>167000</v>
      </c>
      <c r="E68" s="16">
        <v>150000</v>
      </c>
      <c r="F68" s="17">
        <v>27</v>
      </c>
      <c r="G68" s="17">
        <v>10</v>
      </c>
      <c r="H68" s="17">
        <v>6</v>
      </c>
      <c r="I68" s="17">
        <v>22</v>
      </c>
      <c r="J68" s="17">
        <v>1</v>
      </c>
      <c r="K68" s="17">
        <v>5</v>
      </c>
      <c r="L68" s="18">
        <f t="shared" si="0"/>
        <v>71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5" customFormat="1" ht="12.75" customHeight="1" x14ac:dyDescent="0.25">
      <c r="A69" s="15" t="s">
        <v>172</v>
      </c>
      <c r="B69" s="25" t="s">
        <v>249</v>
      </c>
      <c r="C69" s="23" t="s">
        <v>94</v>
      </c>
      <c r="D69" s="16">
        <v>167000</v>
      </c>
      <c r="E69" s="16">
        <v>150000</v>
      </c>
      <c r="F69" s="17">
        <v>33</v>
      </c>
      <c r="G69" s="17">
        <v>13</v>
      </c>
      <c r="H69" s="17">
        <v>7</v>
      </c>
      <c r="I69" s="17">
        <v>23</v>
      </c>
      <c r="J69" s="17">
        <v>0</v>
      </c>
      <c r="K69" s="17">
        <v>5</v>
      </c>
      <c r="L69" s="18">
        <f t="shared" si="0"/>
        <v>81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</row>
    <row r="70" spans="1:63" s="5" customFormat="1" ht="12.75" customHeight="1" x14ac:dyDescent="0.25">
      <c r="A70" s="15" t="s">
        <v>173</v>
      </c>
      <c r="B70" s="25" t="s">
        <v>250</v>
      </c>
      <c r="C70" s="23" t="s">
        <v>95</v>
      </c>
      <c r="D70" s="16">
        <v>195000</v>
      </c>
      <c r="E70" s="16">
        <v>150000</v>
      </c>
      <c r="F70" s="17">
        <v>23</v>
      </c>
      <c r="G70" s="17">
        <v>9</v>
      </c>
      <c r="H70" s="17">
        <v>7</v>
      </c>
      <c r="I70" s="17">
        <v>20</v>
      </c>
      <c r="J70" s="17">
        <v>1</v>
      </c>
      <c r="K70" s="17">
        <v>5</v>
      </c>
      <c r="L70" s="18">
        <f t="shared" si="0"/>
        <v>65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</row>
    <row r="71" spans="1:63" s="5" customFormat="1" ht="12.75" customHeight="1" x14ac:dyDescent="0.25">
      <c r="A71" s="15" t="s">
        <v>174</v>
      </c>
      <c r="B71" s="25" t="s">
        <v>234</v>
      </c>
      <c r="C71" s="23" t="s">
        <v>96</v>
      </c>
      <c r="D71" s="16">
        <v>261551</v>
      </c>
      <c r="E71" s="16">
        <v>150000</v>
      </c>
      <c r="F71" s="17">
        <v>18</v>
      </c>
      <c r="G71" s="17">
        <v>8</v>
      </c>
      <c r="H71" s="17">
        <v>6</v>
      </c>
      <c r="I71" s="17">
        <v>10</v>
      </c>
      <c r="J71" s="17">
        <v>0</v>
      </c>
      <c r="K71" s="17">
        <v>3</v>
      </c>
      <c r="L71" s="18">
        <f t="shared" si="0"/>
        <v>45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</row>
    <row r="72" spans="1:63" s="5" customFormat="1" ht="12.75" customHeight="1" x14ac:dyDescent="0.25">
      <c r="A72" s="15" t="s">
        <v>175</v>
      </c>
      <c r="B72" s="23" t="s">
        <v>251</v>
      </c>
      <c r="C72" s="23" t="s">
        <v>97</v>
      </c>
      <c r="D72" s="16">
        <v>170000</v>
      </c>
      <c r="E72" s="16">
        <v>150000</v>
      </c>
      <c r="F72" s="17">
        <v>32</v>
      </c>
      <c r="G72" s="17">
        <v>13</v>
      </c>
      <c r="H72" s="17">
        <v>7</v>
      </c>
      <c r="I72" s="17">
        <v>23</v>
      </c>
      <c r="J72" s="17">
        <v>0</v>
      </c>
      <c r="K72" s="17">
        <v>5</v>
      </c>
      <c r="L72" s="18">
        <f t="shared" si="0"/>
        <v>80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</row>
    <row r="73" spans="1:63" s="5" customFormat="1" ht="12.6" x14ac:dyDescent="0.25">
      <c r="A73" s="15" t="s">
        <v>176</v>
      </c>
      <c r="B73" s="23" t="s">
        <v>251</v>
      </c>
      <c r="C73" s="23" t="s">
        <v>98</v>
      </c>
      <c r="D73" s="16">
        <v>170000</v>
      </c>
      <c r="E73" s="16">
        <v>150000</v>
      </c>
      <c r="F73" s="17">
        <v>22</v>
      </c>
      <c r="G73" s="17">
        <v>9</v>
      </c>
      <c r="H73" s="17">
        <v>7</v>
      </c>
      <c r="I73" s="17">
        <v>18</v>
      </c>
      <c r="J73" s="17">
        <v>0</v>
      </c>
      <c r="K73" s="17">
        <v>5</v>
      </c>
      <c r="L73" s="18">
        <f t="shared" si="0"/>
        <v>61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</row>
    <row r="74" spans="1:63" s="5" customFormat="1" ht="12.75" customHeight="1" x14ac:dyDescent="0.25">
      <c r="A74" s="15" t="s">
        <v>177</v>
      </c>
      <c r="B74" s="23" t="s">
        <v>252</v>
      </c>
      <c r="C74" s="23" t="s">
        <v>99</v>
      </c>
      <c r="D74" s="16">
        <v>173000</v>
      </c>
      <c r="E74" s="16">
        <v>150000</v>
      </c>
      <c r="F74" s="17">
        <v>23</v>
      </c>
      <c r="G74" s="17">
        <v>9</v>
      </c>
      <c r="H74" s="17">
        <v>7</v>
      </c>
      <c r="I74" s="17">
        <v>20</v>
      </c>
      <c r="J74" s="17">
        <v>2</v>
      </c>
      <c r="K74" s="17">
        <v>5</v>
      </c>
      <c r="L74" s="18">
        <f t="shared" si="0"/>
        <v>66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</row>
    <row r="75" spans="1:63" s="5" customFormat="1" ht="12.75" customHeight="1" x14ac:dyDescent="0.25">
      <c r="A75" s="15" t="s">
        <v>178</v>
      </c>
      <c r="B75" s="23" t="s">
        <v>253</v>
      </c>
      <c r="C75" s="23" t="s">
        <v>100</v>
      </c>
      <c r="D75" s="16">
        <v>170000</v>
      </c>
      <c r="E75" s="16">
        <v>150000</v>
      </c>
      <c r="F75" s="17">
        <v>23</v>
      </c>
      <c r="G75" s="17">
        <v>9</v>
      </c>
      <c r="H75" s="17">
        <v>7</v>
      </c>
      <c r="I75" s="17">
        <v>20</v>
      </c>
      <c r="J75" s="17">
        <v>2</v>
      </c>
      <c r="K75" s="17">
        <v>5</v>
      </c>
      <c r="L75" s="18">
        <f t="shared" si="0"/>
        <v>66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</row>
    <row r="76" spans="1:63" s="5" customFormat="1" ht="12.75" customHeight="1" x14ac:dyDescent="0.25">
      <c r="A76" s="15" t="s">
        <v>179</v>
      </c>
      <c r="B76" s="25" t="s">
        <v>254</v>
      </c>
      <c r="C76" s="23" t="s">
        <v>101</v>
      </c>
      <c r="D76" s="16">
        <v>168000</v>
      </c>
      <c r="E76" s="16">
        <v>150000</v>
      </c>
      <c r="F76" s="17">
        <v>22</v>
      </c>
      <c r="G76" s="17">
        <v>9</v>
      </c>
      <c r="H76" s="17">
        <v>6</v>
      </c>
      <c r="I76" s="17">
        <v>20</v>
      </c>
      <c r="J76" s="17">
        <v>1</v>
      </c>
      <c r="K76" s="17">
        <v>5</v>
      </c>
      <c r="L76" s="18">
        <f t="shared" si="0"/>
        <v>63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</row>
    <row r="77" spans="1:63" s="5" customFormat="1" ht="12.75" customHeight="1" x14ac:dyDescent="0.25">
      <c r="A77" s="15" t="s">
        <v>180</v>
      </c>
      <c r="B77" s="23" t="s">
        <v>255</v>
      </c>
      <c r="C77" s="23" t="s">
        <v>102</v>
      </c>
      <c r="D77" s="16">
        <v>300000</v>
      </c>
      <c r="E77" s="16">
        <v>150000</v>
      </c>
      <c r="F77" s="17">
        <v>20</v>
      </c>
      <c r="G77" s="17">
        <v>9</v>
      </c>
      <c r="H77" s="17">
        <v>6</v>
      </c>
      <c r="I77" s="17">
        <v>20</v>
      </c>
      <c r="J77" s="17">
        <v>0</v>
      </c>
      <c r="K77" s="17">
        <v>5</v>
      </c>
      <c r="L77" s="18">
        <f t="shared" si="0"/>
        <v>60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</row>
    <row r="78" spans="1:63" s="5" customFormat="1" ht="12.6" x14ac:dyDescent="0.25">
      <c r="A78" s="15" t="s">
        <v>181</v>
      </c>
      <c r="B78" s="23" t="s">
        <v>256</v>
      </c>
      <c r="C78" s="23" t="s">
        <v>103</v>
      </c>
      <c r="D78" s="16">
        <v>170000</v>
      </c>
      <c r="E78" s="16">
        <v>150000</v>
      </c>
      <c r="F78" s="17">
        <v>34</v>
      </c>
      <c r="G78" s="17">
        <v>13</v>
      </c>
      <c r="H78" s="17">
        <v>6</v>
      </c>
      <c r="I78" s="17">
        <v>22</v>
      </c>
      <c r="J78" s="17">
        <v>0</v>
      </c>
      <c r="K78" s="17">
        <v>5</v>
      </c>
      <c r="L78" s="18">
        <f t="shared" ref="L78:L91" si="1">SUM(F78:K78)</f>
        <v>80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</row>
    <row r="79" spans="1:63" s="5" customFormat="1" ht="12.75" customHeight="1" x14ac:dyDescent="0.25">
      <c r="A79" s="15" t="s">
        <v>182</v>
      </c>
      <c r="B79" s="23" t="s">
        <v>257</v>
      </c>
      <c r="C79" s="23" t="s">
        <v>104</v>
      </c>
      <c r="D79" s="16">
        <v>167000</v>
      </c>
      <c r="E79" s="16">
        <v>150000</v>
      </c>
      <c r="F79" s="17">
        <v>20</v>
      </c>
      <c r="G79" s="17">
        <v>9</v>
      </c>
      <c r="H79" s="17">
        <v>6</v>
      </c>
      <c r="I79" s="17">
        <v>18</v>
      </c>
      <c r="J79" s="17">
        <v>0</v>
      </c>
      <c r="K79" s="17">
        <v>5</v>
      </c>
      <c r="L79" s="18">
        <f t="shared" si="1"/>
        <v>58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</row>
    <row r="80" spans="1:63" s="5" customFormat="1" ht="12.75" customHeight="1" x14ac:dyDescent="0.25">
      <c r="A80" s="15" t="s">
        <v>183</v>
      </c>
      <c r="B80" s="23" t="s">
        <v>258</v>
      </c>
      <c r="C80" s="23" t="s">
        <v>105</v>
      </c>
      <c r="D80" s="16">
        <v>180000</v>
      </c>
      <c r="E80" s="16">
        <v>150000</v>
      </c>
      <c r="F80" s="17">
        <v>34</v>
      </c>
      <c r="G80" s="17">
        <v>12</v>
      </c>
      <c r="H80" s="17">
        <v>7</v>
      </c>
      <c r="I80" s="17">
        <v>23</v>
      </c>
      <c r="J80" s="17">
        <v>0</v>
      </c>
      <c r="K80" s="17">
        <v>5</v>
      </c>
      <c r="L80" s="18">
        <f t="shared" si="1"/>
        <v>81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</row>
    <row r="81" spans="1:63" s="5" customFormat="1" ht="12.75" customHeight="1" x14ac:dyDescent="0.25">
      <c r="A81" s="15" t="s">
        <v>184</v>
      </c>
      <c r="B81" s="23" t="s">
        <v>259</v>
      </c>
      <c r="C81" s="23" t="s">
        <v>106</v>
      </c>
      <c r="D81" s="16">
        <v>167000</v>
      </c>
      <c r="E81" s="16">
        <v>150000</v>
      </c>
      <c r="F81" s="17">
        <v>21</v>
      </c>
      <c r="G81" s="17">
        <v>8</v>
      </c>
      <c r="H81" s="17">
        <v>5</v>
      </c>
      <c r="I81" s="17">
        <v>20</v>
      </c>
      <c r="J81" s="17">
        <v>1</v>
      </c>
      <c r="K81" s="17">
        <v>5</v>
      </c>
      <c r="L81" s="18">
        <f t="shared" si="1"/>
        <v>60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</row>
    <row r="82" spans="1:63" s="5" customFormat="1" ht="12.75" customHeight="1" x14ac:dyDescent="0.25">
      <c r="A82" s="15" t="s">
        <v>185</v>
      </c>
      <c r="B82" s="23" t="s">
        <v>260</v>
      </c>
      <c r="C82" s="23" t="s">
        <v>107</v>
      </c>
      <c r="D82" s="16">
        <v>167000</v>
      </c>
      <c r="E82" s="16">
        <v>150000</v>
      </c>
      <c r="F82" s="17">
        <v>23</v>
      </c>
      <c r="G82" s="17">
        <v>8</v>
      </c>
      <c r="H82" s="17">
        <v>6</v>
      </c>
      <c r="I82" s="17">
        <v>18</v>
      </c>
      <c r="J82" s="17">
        <v>2</v>
      </c>
      <c r="K82" s="17">
        <v>5</v>
      </c>
      <c r="L82" s="18">
        <f t="shared" si="1"/>
        <v>62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</row>
    <row r="83" spans="1:63" s="5" customFormat="1" ht="12.75" customHeight="1" x14ac:dyDescent="0.25">
      <c r="A83" s="15" t="s">
        <v>186</v>
      </c>
      <c r="B83" s="23" t="s">
        <v>261</v>
      </c>
      <c r="C83" s="23" t="s">
        <v>108</v>
      </c>
      <c r="D83" s="16">
        <v>170000</v>
      </c>
      <c r="E83" s="16">
        <v>150000</v>
      </c>
      <c r="F83" s="17">
        <v>22</v>
      </c>
      <c r="G83" s="17">
        <v>8</v>
      </c>
      <c r="H83" s="17">
        <v>8</v>
      </c>
      <c r="I83" s="17">
        <v>20</v>
      </c>
      <c r="J83" s="17">
        <v>4</v>
      </c>
      <c r="K83" s="17">
        <v>5</v>
      </c>
      <c r="L83" s="18">
        <f t="shared" si="1"/>
        <v>67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s="5" customFormat="1" ht="12.75" customHeight="1" x14ac:dyDescent="0.25">
      <c r="A84" s="15" t="s">
        <v>187</v>
      </c>
      <c r="B84" s="25" t="s">
        <v>234</v>
      </c>
      <c r="C84" s="23" t="s">
        <v>109</v>
      </c>
      <c r="D84" s="16">
        <v>261551</v>
      </c>
      <c r="E84" s="16">
        <v>150000</v>
      </c>
      <c r="F84" s="17">
        <v>18</v>
      </c>
      <c r="G84" s="17">
        <v>7</v>
      </c>
      <c r="H84" s="17">
        <v>5</v>
      </c>
      <c r="I84" s="17">
        <v>10</v>
      </c>
      <c r="J84" s="17">
        <v>0</v>
      </c>
      <c r="K84" s="17">
        <v>3</v>
      </c>
      <c r="L84" s="18">
        <f t="shared" si="1"/>
        <v>43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</row>
    <row r="85" spans="1:63" s="5" customFormat="1" ht="12.75" customHeight="1" x14ac:dyDescent="0.25">
      <c r="A85" s="15" t="s">
        <v>188</v>
      </c>
      <c r="B85" s="25" t="s">
        <v>234</v>
      </c>
      <c r="C85" s="23" t="s">
        <v>110</v>
      </c>
      <c r="D85" s="16">
        <v>261551</v>
      </c>
      <c r="E85" s="16">
        <v>150000</v>
      </c>
      <c r="F85" s="17">
        <v>38</v>
      </c>
      <c r="G85" s="17">
        <v>14</v>
      </c>
      <c r="H85" s="17">
        <v>8</v>
      </c>
      <c r="I85" s="17">
        <v>17</v>
      </c>
      <c r="J85" s="17">
        <v>0</v>
      </c>
      <c r="K85" s="17">
        <v>3</v>
      </c>
      <c r="L85" s="18">
        <f t="shared" si="1"/>
        <v>80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</row>
    <row r="86" spans="1:63" s="5" customFormat="1" ht="12.6" x14ac:dyDescent="0.25">
      <c r="A86" s="15" t="s">
        <v>189</v>
      </c>
      <c r="B86" s="23" t="s">
        <v>262</v>
      </c>
      <c r="C86" s="23" t="s">
        <v>111</v>
      </c>
      <c r="D86" s="16">
        <v>180000</v>
      </c>
      <c r="E86" s="16">
        <v>150000</v>
      </c>
      <c r="F86" s="17">
        <v>22</v>
      </c>
      <c r="G86" s="17">
        <v>8</v>
      </c>
      <c r="H86" s="17">
        <v>8</v>
      </c>
      <c r="I86" s="17">
        <v>20</v>
      </c>
      <c r="J86" s="17">
        <v>2</v>
      </c>
      <c r="K86" s="17">
        <v>5</v>
      </c>
      <c r="L86" s="18">
        <f t="shared" si="1"/>
        <v>65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s="5" customFormat="1" ht="12.75" customHeight="1" x14ac:dyDescent="0.25">
      <c r="A87" s="15" t="s">
        <v>190</v>
      </c>
      <c r="B87" s="23" t="s">
        <v>263</v>
      </c>
      <c r="C87" s="23" t="s">
        <v>112</v>
      </c>
      <c r="D87" s="16">
        <v>166700</v>
      </c>
      <c r="E87" s="16">
        <v>150000</v>
      </c>
      <c r="F87" s="17">
        <v>20</v>
      </c>
      <c r="G87" s="17">
        <v>7</v>
      </c>
      <c r="H87" s="17">
        <v>6</v>
      </c>
      <c r="I87" s="17">
        <v>20</v>
      </c>
      <c r="J87" s="17">
        <v>1</v>
      </c>
      <c r="K87" s="17">
        <v>5</v>
      </c>
      <c r="L87" s="18">
        <f t="shared" si="1"/>
        <v>59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s="5" customFormat="1" ht="12.75" customHeight="1" x14ac:dyDescent="0.25">
      <c r="A88" s="15" t="s">
        <v>191</v>
      </c>
      <c r="B88" s="23" t="s">
        <v>264</v>
      </c>
      <c r="C88" s="23" t="s">
        <v>113</v>
      </c>
      <c r="D88" s="16">
        <v>300000</v>
      </c>
      <c r="E88" s="16">
        <v>150000</v>
      </c>
      <c r="F88" s="17">
        <v>26</v>
      </c>
      <c r="G88" s="17">
        <v>11</v>
      </c>
      <c r="H88" s="17">
        <v>6</v>
      </c>
      <c r="I88" s="17">
        <v>22</v>
      </c>
      <c r="J88" s="17">
        <v>0</v>
      </c>
      <c r="K88" s="17">
        <v>5</v>
      </c>
      <c r="L88" s="18">
        <f t="shared" si="1"/>
        <v>70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</row>
    <row r="89" spans="1:63" s="5" customFormat="1" ht="12.75" customHeight="1" x14ac:dyDescent="0.25">
      <c r="A89" s="15" t="s">
        <v>192</v>
      </c>
      <c r="B89" s="23" t="s">
        <v>265</v>
      </c>
      <c r="C89" s="23" t="s">
        <v>70</v>
      </c>
      <c r="D89" s="16">
        <v>170000</v>
      </c>
      <c r="E89" s="16">
        <v>150000</v>
      </c>
      <c r="F89" s="17">
        <v>20</v>
      </c>
      <c r="G89" s="17">
        <v>9</v>
      </c>
      <c r="H89" s="17">
        <v>6</v>
      </c>
      <c r="I89" s="17">
        <v>20</v>
      </c>
      <c r="J89" s="17">
        <v>2</v>
      </c>
      <c r="K89" s="17">
        <v>5</v>
      </c>
      <c r="L89" s="18">
        <f t="shared" si="1"/>
        <v>62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</row>
    <row r="90" spans="1:63" s="5" customFormat="1" ht="12.75" customHeight="1" x14ac:dyDescent="0.25">
      <c r="A90" s="15" t="s">
        <v>193</v>
      </c>
      <c r="B90" s="23" t="s">
        <v>266</v>
      </c>
      <c r="C90" s="23" t="s">
        <v>114</v>
      </c>
      <c r="D90" s="16">
        <v>167000</v>
      </c>
      <c r="E90" s="16">
        <v>150000</v>
      </c>
      <c r="F90" s="17">
        <v>32</v>
      </c>
      <c r="G90" s="17">
        <v>13</v>
      </c>
      <c r="H90" s="17">
        <v>6</v>
      </c>
      <c r="I90" s="17">
        <v>23</v>
      </c>
      <c r="J90" s="17">
        <v>1</v>
      </c>
      <c r="K90" s="17">
        <v>5</v>
      </c>
      <c r="L90" s="18">
        <f t="shared" si="1"/>
        <v>80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</row>
    <row r="91" spans="1:63" s="5" customFormat="1" ht="12.75" customHeight="1" x14ac:dyDescent="0.25">
      <c r="A91" s="15" t="s">
        <v>194</v>
      </c>
      <c r="B91" s="24" t="s">
        <v>267</v>
      </c>
      <c r="C91" s="23" t="s">
        <v>115</v>
      </c>
      <c r="D91" s="16">
        <v>167000</v>
      </c>
      <c r="E91" s="16">
        <v>150000</v>
      </c>
      <c r="F91" s="17">
        <v>28</v>
      </c>
      <c r="G91" s="17">
        <v>11</v>
      </c>
      <c r="H91" s="17">
        <v>6</v>
      </c>
      <c r="I91" s="17">
        <v>22</v>
      </c>
      <c r="J91" s="17">
        <v>0</v>
      </c>
      <c r="K91" s="17">
        <v>3</v>
      </c>
      <c r="L91" s="18">
        <f t="shared" si="1"/>
        <v>70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</row>
    <row r="92" spans="1:63" ht="12.6" x14ac:dyDescent="0.3">
      <c r="D92" s="14">
        <f>SUM(D13:D91)</f>
        <v>15766721</v>
      </c>
      <c r="E92" s="14">
        <f>SUM(E13:E91)</f>
        <v>11779000</v>
      </c>
    </row>
    <row r="93" spans="1:63" x14ac:dyDescent="0.3">
      <c r="E93" s="6"/>
    </row>
  </sheetData>
  <mergeCells count="21">
    <mergeCell ref="D5:L5"/>
    <mergeCell ref="A2:C2"/>
    <mergeCell ref="A3:C3"/>
    <mergeCell ref="D3:L3"/>
    <mergeCell ref="A4:C4"/>
    <mergeCell ref="D4:L4"/>
    <mergeCell ref="D6:L7"/>
    <mergeCell ref="A7:C7"/>
    <mergeCell ref="D8:L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</mergeCells>
  <dataValidations count="5">
    <dataValidation type="decimal" operator="lessThanOrEqual" allowBlank="1" showInputMessage="1" showErrorMessage="1" error="max. 40" sqref="F13:F91" xr:uid="{1446D320-D849-44A4-A9CE-A2083ACD38B9}">
      <formula1>40</formula1>
    </dataValidation>
    <dataValidation type="decimal" operator="lessThanOrEqual" allowBlank="1" showInputMessage="1" showErrorMessage="1" error="max. 5" sqref="J13:K91" xr:uid="{B4FCD174-6B7E-480C-B7D3-27B97E90A665}">
      <formula1>5</formula1>
    </dataValidation>
    <dataValidation type="decimal" operator="lessThanOrEqual" allowBlank="1" showInputMessage="1" showErrorMessage="1" error="max. 15" sqref="G13:G91" xr:uid="{1EEB8220-1FC2-4648-BFC6-7C072EB41518}">
      <formula1>15</formula1>
    </dataValidation>
    <dataValidation type="decimal" operator="lessThanOrEqual" allowBlank="1" showInputMessage="1" showErrorMessage="1" error="max. 10" sqref="H13:H91" xr:uid="{3E4A11AB-EECF-49FF-8026-712FF8EBCDEB}">
      <formula1>10</formula1>
    </dataValidation>
    <dataValidation type="decimal" operator="lessThanOrEqual" allowBlank="1" showInputMessage="1" showErrorMessage="1" error="max. 25" sqref="I13:I91" xr:uid="{A0BCAC76-4112-45BC-A4A0-32AD43C546CF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991AE2-A6E8-413C-A4A0-8805FD52B148}"/>
</file>

<file path=customXml/itemProps2.xml><?xml version="1.0" encoding="utf-8"?>
<ds:datastoreItem xmlns:ds="http://schemas.openxmlformats.org/officeDocument/2006/customXml" ds:itemID="{EF3B9AB7-D3DE-4FC3-91E4-7F96451EF04F}"/>
</file>

<file path=customXml/itemProps3.xml><?xml version="1.0" encoding="utf-8"?>
<ds:datastoreItem xmlns:ds="http://schemas.openxmlformats.org/officeDocument/2006/customXml" ds:itemID="{6F9D2077-5390-4314-A9A9-26C28CB49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První verze scénáře</vt:lpstr>
      <vt:lpstr>ČK</vt:lpstr>
      <vt:lpstr>HB</vt:lpstr>
      <vt:lpstr>JK</vt:lpstr>
      <vt:lpstr>LC</vt:lpstr>
      <vt:lpstr>MŠ</vt:lpstr>
      <vt:lpstr>NS</vt:lpstr>
      <vt:lpstr>'První verze scénáře'!Oblast_tisku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2022-11-09T08:16:09Z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