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2. jednání - září\"/>
    </mc:Choice>
  </mc:AlternateContent>
  <xr:revisionPtr revIDLastSave="0" documentId="8_{734F1A66-E8E0-4523-A84F-66BEC04D34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yvoj mimoradny" sheetId="2" r:id="rId1"/>
    <sheet name="ČK" sheetId="4" r:id="rId2"/>
    <sheet name="HB" sheetId="5" r:id="rId3"/>
    <sheet name="JarK" sheetId="6" r:id="rId4"/>
    <sheet name="JK" sheetId="7" r:id="rId5"/>
    <sheet name="LD" sheetId="8" r:id="rId6"/>
    <sheet name="MŠ" sheetId="9" r:id="rId7"/>
    <sheet name="OZ" sheetId="3" r:id="rId8"/>
  </sheets>
  <definedNames>
    <definedName name="_xlnm.Print_Area" localSheetId="0">'vyvoj mimoradny'!$A$18:$AC$114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4" l="1"/>
  <c r="D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E113" i="5"/>
  <c r="D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113" i="6"/>
  <c r="D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113" i="7"/>
  <c r="D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113" i="8"/>
  <c r="D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E113" i="9"/>
  <c r="D113" i="9"/>
  <c r="S112" i="9"/>
  <c r="S111" i="9"/>
  <c r="S110" i="9"/>
  <c r="S109" i="9"/>
  <c r="S108" i="9"/>
  <c r="S107" i="9"/>
  <c r="S106" i="9"/>
  <c r="S105" i="9"/>
  <c r="S104" i="9"/>
  <c r="S103" i="9"/>
  <c r="S102" i="9"/>
  <c r="S101" i="9"/>
  <c r="S100" i="9"/>
  <c r="S99" i="9"/>
  <c r="S98" i="9"/>
  <c r="S97" i="9"/>
  <c r="S96" i="9"/>
  <c r="S95" i="9"/>
  <c r="S94" i="9"/>
  <c r="S93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4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E113" i="3"/>
  <c r="D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T115" i="2" l="1"/>
  <c r="T116" i="2" s="1"/>
  <c r="E115" i="2"/>
  <c r="D115" i="2"/>
</calcChain>
</file>

<file path=xl/sharedStrings.xml><?xml version="1.0" encoding="utf-8"?>
<sst xmlns="http://schemas.openxmlformats.org/spreadsheetml/2006/main" count="7670" uniqueCount="389">
  <si>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</si>
  <si>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</si>
  <si>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</si>
  <si>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</si>
  <si>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</si>
  <si>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</si>
  <si>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</si>
  <si>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</si>
  <si>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</si>
  <si>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</si>
  <si>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</si>
  <si>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</si>
  <si>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</si>
  <si>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</si>
  <si>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</si>
  <si>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</si>
  <si>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</si>
  <si>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</si>
  <si>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</si>
  <si>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</si>
  <si>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</si>
  <si>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</si>
  <si>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</si>
  <si>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</si>
  <si>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</si>
  <si>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</si>
  <si>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</si>
  <si>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</si>
  <si>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</si>
  <si>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</si>
  <si>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</si>
  <si>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</si>
  <si>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</si>
  <si>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</si>
  <si>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</si>
  <si>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</si>
  <si>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</si>
  <si>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</si>
  <si>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2020-1-6-21</t>
    </r>
  </si>
  <si>
    <t>Mimořádná výzva Kompletní vývoj celovečerního hraného filmu, dokumentárního filmu nebo hraného seriálu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</si>
  <si>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13.5-15.6.2020 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20 000 000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30.6.2023</t>
    </r>
  </si>
  <si>
    <t>1. podpora české kinematografie v době dopadů mimořádných opatření v důsledku epidemie COVID-19</t>
  </si>
  <si>
    <r>
      <t xml:space="preserve">2. podporovat žánrovou, tematickou a stylovou různorodost českých kinematografických děl
3.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</si>
  <si>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4.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</si>
  <si>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5. Podpora debutantů a nastupující filmařské generace</t>
  </si>
  <si>
    <t>6. podpora kreativních složek audiovizuálního průmyslu
7. podpora vývoje evropského a národního audiovizuálního obsahu a tvorby pro udržení konkurenceschopnosti vůči nadnárodním platformám</t>
  </si>
  <si>
    <t>7. podpora vývoje evropského a národního audiovizuálního obsahu a tvorby pro udržení konkurenceschopnosti vůči nadnárodním platformám</t>
  </si>
  <si>
    <t>Podpora je určena pro vývoj celovečerního hraného českého kinematografického díla, pro vývoj krátkometrážního nebo celovečerního dokumentárního českého kinematografického díla a vývoj první řady hraného českého seriálu.</t>
  </si>
  <si>
    <t>Floren v srdci Evropy</t>
  </si>
  <si>
    <t>Soutěž</t>
  </si>
  <si>
    <t>Ještě nejsem, kým chci být</t>
  </si>
  <si>
    <t>Tenkrát v Praze</t>
  </si>
  <si>
    <t>Toyen - vidím, neboť je noc</t>
  </si>
  <si>
    <t>TO-MAN!</t>
  </si>
  <si>
    <t>Království mýdlových bublin</t>
  </si>
  <si>
    <t>Sekta Respekt</t>
  </si>
  <si>
    <t>Šťastné dny</t>
  </si>
  <si>
    <t>Tam, kde začíná skutečný život</t>
  </si>
  <si>
    <t>Radim Hladík</t>
  </si>
  <si>
    <t>Jak přejít řeku</t>
  </si>
  <si>
    <t>Svět podle Skály</t>
  </si>
  <si>
    <t>Yachak</t>
  </si>
  <si>
    <t>Otce světa kraj</t>
  </si>
  <si>
    <t>Film Tripper</t>
  </si>
  <si>
    <t>Děti z Údolí smrti</t>
  </si>
  <si>
    <t>Lights on me</t>
  </si>
  <si>
    <t>Karel Čapek - Italské listy</t>
  </si>
  <si>
    <t>Mcbox s.r.o.</t>
  </si>
  <si>
    <t>Cinema Arsenal s.r.o.</t>
  </si>
  <si>
    <t>Somatic Films s.r.o.</t>
  </si>
  <si>
    <t>Negativ s.r.o.</t>
  </si>
  <si>
    <t>MAUR film s.r.o.</t>
  </si>
  <si>
    <t>Film&amp;Sociologie s.r.o.</t>
  </si>
  <si>
    <t>Mannschaft s.r.o.</t>
  </si>
  <si>
    <t>Cinepoint s.r.o.</t>
  </si>
  <si>
    <t>KOZA Film s.r.o.</t>
  </si>
  <si>
    <t>Nataša Slavíková</t>
  </si>
  <si>
    <t>Analog Vision s.r.o.</t>
  </si>
  <si>
    <t>COFILM s.r.o.</t>
  </si>
  <si>
    <t>Jan Rousek</t>
  </si>
  <si>
    <t>Institut Paměti národa z.ú.</t>
  </si>
  <si>
    <t>Miroslav Tiefenbach</t>
  </si>
  <si>
    <t>Slováková, Andrea</t>
  </si>
  <si>
    <t>ne</t>
  </si>
  <si>
    <t>Blaha, Zdeněk</t>
  </si>
  <si>
    <t>Kührová, Veronika</t>
  </si>
  <si>
    <t>Česálková, Lucie</t>
  </si>
  <si>
    <t>ano</t>
  </si>
  <si>
    <t>Uhrík, Štefan</t>
  </si>
  <si>
    <t>Mathé, Ivo</t>
  </si>
  <si>
    <t>Lišková, Veronika</t>
  </si>
  <si>
    <t>Poláková, Jarmila</t>
  </si>
  <si>
    <t>x</t>
  </si>
  <si>
    <t>Cviková, Ludmila</t>
  </si>
  <si>
    <t>Šuster, Jan</t>
  </si>
  <si>
    <t>Nováková, Marta</t>
  </si>
  <si>
    <t>Seidl, Tomáš</t>
  </si>
  <si>
    <t>Vandas, Martin</t>
  </si>
  <si>
    <t>Kazík, Ondřej</t>
  </si>
  <si>
    <t>Lanšperková, Jitka</t>
  </si>
  <si>
    <t>Schwarcz, Viktor</t>
  </si>
  <si>
    <t>Cielová, Hana</t>
  </si>
  <si>
    <t>Tuček, Daniel</t>
  </si>
  <si>
    <t>Krejčí, Tereza</t>
  </si>
  <si>
    <t>Daňhel, Jan</t>
  </si>
  <si>
    <t>Kráčmer, Michal</t>
  </si>
  <si>
    <t>Karásek, Bohdan</t>
  </si>
  <si>
    <t>Kopecká, Anna</t>
  </si>
  <si>
    <t>Slavíková, Nataša</t>
  </si>
  <si>
    <t>Krasnohorský, Juraj</t>
  </si>
  <si>
    <t>Reifová, Irena</t>
  </si>
  <si>
    <t>Konečný, Lubomír</t>
  </si>
  <si>
    <t>Borovan, Pavel</t>
  </si>
  <si>
    <t>Svatoňová, Kateřina</t>
  </si>
  <si>
    <t>Hádková, Jana</t>
  </si>
  <si>
    <t>Kamenický, Ondřej</t>
  </si>
  <si>
    <t>Synergia Films s.r.o.</t>
  </si>
  <si>
    <t>LaDamplinque s.r.o.</t>
  </si>
  <si>
    <t>Karolína Ježková</t>
  </si>
  <si>
    <t>3704/2020</t>
  </si>
  <si>
    <t>NOW Productions</t>
  </si>
  <si>
    <t>Hugo a spol.</t>
  </si>
  <si>
    <t>Lukeš, Jan</t>
  </si>
  <si>
    <t>3708/2020</t>
  </si>
  <si>
    <t xml:space="preserve">CINEART TV Prague </t>
  </si>
  <si>
    <t>Pod přísahou</t>
  </si>
  <si>
    <t>Szczepanik, Petr</t>
  </si>
  <si>
    <t>Špidla, Šimon</t>
  </si>
  <si>
    <t>3731/2020</t>
  </si>
  <si>
    <t>8Heads Productions</t>
  </si>
  <si>
    <t>Všechna její jména</t>
  </si>
  <si>
    <t>Štern, Jan</t>
  </si>
  <si>
    <t>3752/2020</t>
  </si>
  <si>
    <t>PUNCH Production</t>
  </si>
  <si>
    <t>Spojení</t>
  </si>
  <si>
    <t>3770/2020</t>
  </si>
  <si>
    <t>PLUM PRODUCTION</t>
  </si>
  <si>
    <t>Velice tiché Ave</t>
  </si>
  <si>
    <t>3772/2020</t>
  </si>
  <si>
    <t>0.7km films</t>
  </si>
  <si>
    <t>Limity</t>
  </si>
  <si>
    <t>Foll, Jan</t>
  </si>
  <si>
    <t>3773/2020</t>
  </si>
  <si>
    <t>LUMINAR Film</t>
  </si>
  <si>
    <t>Studna</t>
  </si>
  <si>
    <t>3774/2020</t>
  </si>
  <si>
    <t>Bagrám</t>
  </si>
  <si>
    <t>Šrajer, Martin</t>
  </si>
  <si>
    <t>3776/2020</t>
  </si>
  <si>
    <t>BFILM.cz</t>
  </si>
  <si>
    <t>Slepá místa</t>
  </si>
  <si>
    <t>Schmarc, Vít</t>
  </si>
  <si>
    <t>3777/2020</t>
  </si>
  <si>
    <t>ArtCorp</t>
  </si>
  <si>
    <t>Tady a tam</t>
  </si>
  <si>
    <t>3779/2020</t>
  </si>
  <si>
    <t>Karpatská Beštia</t>
  </si>
  <si>
    <t>Mišúr, Martin</t>
  </si>
  <si>
    <t>Vopeláková Staníková, Daniela</t>
  </si>
  <si>
    <t>3788/2020</t>
  </si>
  <si>
    <t xml:space="preserve">HEAVEN´S GATE </t>
  </si>
  <si>
    <t>Ke Dnu</t>
  </si>
  <si>
    <t>3789/2020</t>
  </si>
  <si>
    <t>Unit and Sofa Praha</t>
  </si>
  <si>
    <t>Vrby</t>
  </si>
  <si>
    <t>Vadas, Martin</t>
  </si>
  <si>
    <t>3793/2020</t>
  </si>
  <si>
    <t>NEGATIV</t>
  </si>
  <si>
    <t>Dějiny světla</t>
  </si>
  <si>
    <t>3794/2020</t>
  </si>
  <si>
    <t>Barletta</t>
  </si>
  <si>
    <t>Alchymia</t>
  </si>
  <si>
    <t>3797/2020</t>
  </si>
  <si>
    <t>nutprodukce</t>
  </si>
  <si>
    <t>Vesmírná</t>
  </si>
  <si>
    <t>3798/2020</t>
  </si>
  <si>
    <t>Daniel Severa Production</t>
  </si>
  <si>
    <t>Dobrodružství medicíny</t>
  </si>
  <si>
    <t xml:space="preserve"> ano</t>
  </si>
  <si>
    <t>3799/2020</t>
  </si>
  <si>
    <t>Paprika Studios</t>
  </si>
  <si>
    <t>Africký pokoj - vývoj</t>
  </si>
  <si>
    <t>3800/2020</t>
  </si>
  <si>
    <t>Hana Zedníčková Kousalová</t>
  </si>
  <si>
    <t>Rodinka nade vše Aneb jen si tak trochu cucnout</t>
  </si>
  <si>
    <t>Mahdal, Martin</t>
  </si>
  <si>
    <t>3805/2020</t>
  </si>
  <si>
    <t>Prague Film Production</t>
  </si>
  <si>
    <t>12.12 (Dvanáct.dvanáct)</t>
  </si>
  <si>
    <t>Gregor, Lukáš</t>
  </si>
  <si>
    <t>3806/2020</t>
  </si>
  <si>
    <t>Bullfilm</t>
  </si>
  <si>
    <t>Zvířata</t>
  </si>
  <si>
    <t>31.6.2021</t>
  </si>
  <si>
    <t>3807/2020</t>
  </si>
  <si>
    <t>Alibisté</t>
  </si>
  <si>
    <t>3808/2020</t>
  </si>
  <si>
    <t>Film &amp; Roll</t>
  </si>
  <si>
    <t>Pro psí voči</t>
  </si>
  <si>
    <t>31.12.2022</t>
  </si>
  <si>
    <t>3809/2020</t>
  </si>
  <si>
    <t>COMPANY F</t>
  </si>
  <si>
    <t>Slepá kolej</t>
  </si>
  <si>
    <t>Jiřiště, Jakub</t>
  </si>
  <si>
    <t>1.8.2021</t>
  </si>
  <si>
    <t>3810/2020</t>
  </si>
  <si>
    <t>Logline Production</t>
  </si>
  <si>
    <t>Krakonoš</t>
  </si>
  <si>
    <t>1.12.2021</t>
  </si>
  <si>
    <t>3812/2020</t>
  </si>
  <si>
    <t xml:space="preserve">MaxiFilm &amp; TV </t>
  </si>
  <si>
    <t>Jiříkovy Starosti o minulost</t>
  </si>
  <si>
    <t>1.7.2022</t>
  </si>
  <si>
    <t>3813/2020</t>
  </si>
  <si>
    <t>MAKING MOVIES</t>
  </si>
  <si>
    <t>Daleká cesta</t>
  </si>
  <si>
    <t>31.3.2021</t>
  </si>
  <si>
    <t>3814/2020</t>
  </si>
  <si>
    <t>Sedmikostelí</t>
  </si>
  <si>
    <t>31.10.2021</t>
  </si>
  <si>
    <t>3815/2020</t>
  </si>
  <si>
    <t>Xova Film</t>
  </si>
  <si>
    <t>Poslední zhasne</t>
  </si>
  <si>
    <t>31.3.2022</t>
  </si>
  <si>
    <t>3816/2020</t>
  </si>
  <si>
    <t>BIO ILLUSION</t>
  </si>
  <si>
    <t>Dvorní šašci</t>
  </si>
  <si>
    <t>30.6.2022</t>
  </si>
  <si>
    <t>3819/2020</t>
  </si>
  <si>
    <t>Frame Films</t>
  </si>
  <si>
    <t>Pistolníci z protektorátu</t>
  </si>
  <si>
    <t>3820/2020</t>
  </si>
  <si>
    <t>IN FILM Praha</t>
  </si>
  <si>
    <t>Valdštejn</t>
  </si>
  <si>
    <t>30.6.2023</t>
  </si>
  <si>
    <t>3821/2020</t>
  </si>
  <si>
    <t>Kolem ohně</t>
  </si>
  <si>
    <t>Walló, Olga</t>
  </si>
  <si>
    <t>1.6.2021</t>
  </si>
  <si>
    <t>3822/2020</t>
  </si>
  <si>
    <t>BEDNA FILMS</t>
  </si>
  <si>
    <t>Nejrychlejší Eliška</t>
  </si>
  <si>
    <t>5.6.2021</t>
  </si>
  <si>
    <t>3823/2020</t>
  </si>
  <si>
    <t>HEART OF EUROPE</t>
  </si>
  <si>
    <t>Cukrkandl</t>
  </si>
  <si>
    <t>3825/2020</t>
  </si>
  <si>
    <t>Hrad Moudrosti</t>
  </si>
  <si>
    <t>3826/2020</t>
  </si>
  <si>
    <t xml:space="preserve">Lumiere Film </t>
  </si>
  <si>
    <t>Holka, to je život</t>
  </si>
  <si>
    <t>3827/2020</t>
  </si>
  <si>
    <t xml:space="preserve">Up&amp;Up production </t>
  </si>
  <si>
    <t>Život moderní matky</t>
  </si>
  <si>
    <t>3828/2020</t>
  </si>
  <si>
    <t>Bontonfilm Studios</t>
  </si>
  <si>
    <t>HEC</t>
  </si>
  <si>
    <t>3829/2020</t>
  </si>
  <si>
    <t>Shore Points</t>
  </si>
  <si>
    <t>Banger</t>
  </si>
  <si>
    <t>3830/2020</t>
  </si>
  <si>
    <t>Punk Film</t>
  </si>
  <si>
    <t>Odchodem to nekončí</t>
  </si>
  <si>
    <t>3831/2020</t>
  </si>
  <si>
    <t>Petra Hůlová</t>
  </si>
  <si>
    <t>Molera</t>
  </si>
  <si>
    <t xml:space="preserve">3832/2020 </t>
  </si>
  <si>
    <t>Pod hladinou</t>
  </si>
  <si>
    <t>3838/2020</t>
  </si>
  <si>
    <t>endorfilm</t>
  </si>
  <si>
    <t>O čem se mluví, když tu nejsem</t>
  </si>
  <si>
    <t>3841/2020</t>
  </si>
  <si>
    <t>moloko film</t>
  </si>
  <si>
    <t>Rudá princezna</t>
  </si>
  <si>
    <t>3843/2020</t>
  </si>
  <si>
    <t>DAWSON films</t>
  </si>
  <si>
    <t>Zastupitel</t>
  </si>
  <si>
    <t>3845/2020</t>
  </si>
  <si>
    <t>KOZA Film</t>
  </si>
  <si>
    <t>Poslední Czech Tek</t>
  </si>
  <si>
    <t>3846/2020</t>
  </si>
  <si>
    <t>Bionaut</t>
  </si>
  <si>
    <t>Pacient SH</t>
  </si>
  <si>
    <t>3847/2020</t>
  </si>
  <si>
    <t>Actress Film</t>
  </si>
  <si>
    <t>Zásilka z Panamy</t>
  </si>
  <si>
    <t>3848/2020</t>
  </si>
  <si>
    <t>3+1</t>
  </si>
  <si>
    <t>3849/2020</t>
  </si>
  <si>
    <t>#annaismissing</t>
  </si>
  <si>
    <t>3850/2020</t>
  </si>
  <si>
    <t>AZN kru</t>
  </si>
  <si>
    <t>Letní škola 2001</t>
  </si>
  <si>
    <t>3851/2020</t>
  </si>
  <si>
    <t>Doktor Packa</t>
  </si>
  <si>
    <t>3852/2020</t>
  </si>
  <si>
    <t>Kuli Film</t>
  </si>
  <si>
    <t>Čihadla</t>
  </si>
  <si>
    <t>3853/2020</t>
  </si>
  <si>
    <t>Pink Productions</t>
  </si>
  <si>
    <t>Smrt a dívka</t>
  </si>
  <si>
    <t>3854/2020</t>
  </si>
  <si>
    <t>Analog Vision</t>
  </si>
  <si>
    <t>Identity</t>
  </si>
  <si>
    <t>3857/2020</t>
  </si>
  <si>
    <t>To se vysvětlí soudruzi</t>
  </si>
  <si>
    <t>3858/2020</t>
  </si>
  <si>
    <t>Svatá Barbora</t>
  </si>
  <si>
    <t>3860/2020</t>
  </si>
  <si>
    <t>Maturák</t>
  </si>
  <si>
    <t>3861/2020</t>
  </si>
  <si>
    <t>Chorvatsko volá</t>
  </si>
  <si>
    <t>3862/2020</t>
  </si>
  <si>
    <t>Cinebonbon</t>
  </si>
  <si>
    <t>Sex o’clock</t>
  </si>
  <si>
    <t>3863/2020</t>
  </si>
  <si>
    <t>Helium Film</t>
  </si>
  <si>
    <t>Boží posel</t>
  </si>
  <si>
    <t>3864/2020</t>
  </si>
  <si>
    <t>IS Produkce</t>
  </si>
  <si>
    <t>Animal Crusaders</t>
  </si>
  <si>
    <t>3865/2020</t>
  </si>
  <si>
    <t>BIATEK</t>
  </si>
  <si>
    <t>Angelika má problém</t>
  </si>
  <si>
    <t>3866/2020</t>
  </si>
  <si>
    <t>Vernes</t>
  </si>
  <si>
    <t>On a Prague Moon</t>
  </si>
  <si>
    <t>3868/2020</t>
  </si>
  <si>
    <t>Utopie Baťa</t>
  </si>
  <si>
    <t>3869/2020</t>
  </si>
  <si>
    <t>Evolution Films</t>
  </si>
  <si>
    <t>Hvězdář</t>
  </si>
  <si>
    <t>3870/2020</t>
  </si>
  <si>
    <t>Bouda</t>
  </si>
  <si>
    <t>3871/2020</t>
  </si>
  <si>
    <t>Šnajdr</t>
  </si>
  <si>
    <t>3872/2020</t>
  </si>
  <si>
    <t>Desatero</t>
  </si>
  <si>
    <t>3873/2020</t>
  </si>
  <si>
    <t>Dorotka</t>
  </si>
  <si>
    <t>3874/2020</t>
  </si>
  <si>
    <t>Bratři</t>
  </si>
  <si>
    <t>Šatna</t>
  </si>
  <si>
    <t>3875/2020</t>
  </si>
  <si>
    <t>J&amp;J Jakubisko Film Europe, SE</t>
  </si>
  <si>
    <t>Kruh v kruhu</t>
  </si>
  <si>
    <t>3876/2020</t>
  </si>
  <si>
    <t>Dramedy Productions</t>
  </si>
  <si>
    <t>Dálnice</t>
  </si>
  <si>
    <t>3878/2020</t>
  </si>
  <si>
    <t>Mgr. Rudolf Merkner</t>
  </si>
  <si>
    <t>Magická polévka</t>
  </si>
  <si>
    <t>3890/2020</t>
  </si>
  <si>
    <t>Telepunk</t>
  </si>
  <si>
    <t>Na frak</t>
  </si>
  <si>
    <t>3891/2020</t>
  </si>
  <si>
    <t>Tom a Róza</t>
  </si>
  <si>
    <t>3901/2020</t>
  </si>
  <si>
    <t>Nadace Otakara Vávry,,Světlo proniká tmou,,</t>
  </si>
  <si>
    <t>Numero</t>
  </si>
  <si>
    <t>3735/2020</t>
  </si>
  <si>
    <t>3775/2020</t>
  </si>
  <si>
    <t>3792/2020</t>
  </si>
  <si>
    <t>3801/2020</t>
  </si>
  <si>
    <t>3804/2020</t>
  </si>
  <si>
    <t>3824/2020</t>
  </si>
  <si>
    <t>3833/2020</t>
  </si>
  <si>
    <t>3836/2020</t>
  </si>
  <si>
    <t>3837/2020</t>
  </si>
  <si>
    <t>3840/2020</t>
  </si>
  <si>
    <t>3844/2020</t>
  </si>
  <si>
    <t>3855/2020</t>
  </si>
  <si>
    <t>3856/2020</t>
  </si>
  <si>
    <t>3867/2020</t>
  </si>
  <si>
    <t>3877/2020</t>
  </si>
  <si>
    <t>3896/2020</t>
  </si>
  <si>
    <t>3898/2020</t>
  </si>
  <si>
    <t>3899/2020</t>
  </si>
  <si>
    <t>3900/2020</t>
  </si>
  <si>
    <t>investiční dotace</t>
  </si>
  <si>
    <t>30.6.2021</t>
  </si>
  <si>
    <t>30.4.2022</t>
  </si>
  <si>
    <t>30.9.2021</t>
  </si>
  <si>
    <t>31.8.2021</t>
  </si>
  <si>
    <t>85%</t>
  </si>
  <si>
    <t>75%</t>
  </si>
  <si>
    <t>90%</t>
  </si>
  <si>
    <t>65%</t>
  </si>
  <si>
    <t xml:space="preserve">Projekty této výzvy budou na základě usnesení č. 138/2020 hrazeny ze státní dotace 2020.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</si>
</sst>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/>
      <bottom style="thin">
        <color rgb="FFB4B4B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71" fontId="10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9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top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right" vertical="top"/>
    </xf>
    <xf numFmtId="2" fontId="3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 wrapText="1"/>
    </xf>
    <xf numFmtId="10" fontId="2" fillId="2" borderId="0" xfId="1" applyNumberFormat="1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</cellXfs>
  <cellStyles count="3">
    <cellStyle name="Čárka 2" xfId="2" xr:uid="{DD15AD84-ACA9-4D28-A9BC-CB9DD333466B}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117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8.88671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8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39</v>
      </c>
    </row>
    <row r="2" spans="1:29" ht="12.6" x14ac:dyDescent="0.3">
      <c r="A2" s="4" t="s">
        <v>38</v>
      </c>
      <c r="D2" s="4" t="s">
        <v>25</v>
      </c>
    </row>
    <row r="3" spans="1:29" ht="12.6" x14ac:dyDescent="0.3">
      <c r="A3" s="4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29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29" ht="25.2" customHeight="1" x14ac:dyDescent="0.3">
      <c r="A5" s="13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29" ht="12.6" x14ac:dyDescent="0.3">
      <c r="A6" s="4"/>
      <c r="D6" s="19" t="s">
        <v>44</v>
      </c>
      <c r="E6" s="19"/>
      <c r="F6" s="19"/>
      <c r="G6" s="19"/>
      <c r="H6" s="19"/>
      <c r="I6" s="19"/>
      <c r="J6" s="19"/>
      <c r="K6" s="19"/>
    </row>
    <row r="7" spans="1:29" ht="12.6" x14ac:dyDescent="0.3">
      <c r="A7" s="4"/>
      <c r="D7" s="19" t="s">
        <v>45</v>
      </c>
      <c r="E7" s="19"/>
      <c r="F7" s="19"/>
      <c r="G7" s="19"/>
      <c r="H7" s="19"/>
      <c r="I7" s="19"/>
      <c r="J7" s="19"/>
      <c r="K7" s="19"/>
    </row>
    <row r="8" spans="1:29" ht="25.2" customHeight="1" x14ac:dyDescent="0.3">
      <c r="A8" s="4"/>
      <c r="D8" s="19" t="s">
        <v>46</v>
      </c>
      <c r="E8" s="19"/>
      <c r="F8" s="19"/>
      <c r="G8" s="19"/>
      <c r="H8" s="19"/>
      <c r="I8" s="19"/>
      <c r="J8" s="19"/>
      <c r="K8" s="19"/>
    </row>
    <row r="9" spans="1:29" x14ac:dyDescent="0.3">
      <c r="G9" s="2"/>
      <c r="H9" s="2"/>
    </row>
    <row r="10" spans="1:29" ht="12.6" x14ac:dyDescent="0.3">
      <c r="A10" s="4" t="s">
        <v>24</v>
      </c>
      <c r="D10" s="4" t="s">
        <v>26</v>
      </c>
    </row>
    <row r="11" spans="1:29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29" s="44" customFormat="1" ht="12.6" customHeight="1" x14ac:dyDescent="0.3">
      <c r="D12" s="59"/>
      <c r="E12" s="59"/>
      <c r="F12" s="59"/>
      <c r="G12" s="59"/>
      <c r="H12" s="59"/>
      <c r="I12" s="59"/>
      <c r="J12" s="59"/>
      <c r="K12" s="59"/>
    </row>
    <row r="13" spans="1:29" s="44" customFormat="1" ht="12.6" customHeight="1" x14ac:dyDescent="0.3">
      <c r="D13" s="19" t="s">
        <v>388</v>
      </c>
      <c r="E13" s="19"/>
      <c r="F13" s="19"/>
      <c r="G13" s="19"/>
      <c r="H13" s="19"/>
      <c r="I13" s="19"/>
      <c r="J13" s="19"/>
      <c r="K13" s="59"/>
    </row>
    <row r="14" spans="1:29" ht="12.6" customHeight="1" x14ac:dyDescent="0.3">
      <c r="A14" s="4"/>
    </row>
    <row r="15" spans="1:29" ht="26.4" customHeight="1" x14ac:dyDescent="0.3">
      <c r="A15" s="18" t="s">
        <v>0</v>
      </c>
      <c r="B15" s="18" t="s">
        <v>1</v>
      </c>
      <c r="C15" s="18" t="s">
        <v>19</v>
      </c>
      <c r="D15" s="18" t="s">
        <v>13</v>
      </c>
      <c r="E15" s="36" t="s">
        <v>2</v>
      </c>
      <c r="F15" s="18" t="s">
        <v>33</v>
      </c>
      <c r="G15" s="18"/>
      <c r="H15" s="18" t="s">
        <v>34</v>
      </c>
      <c r="I15" s="18"/>
      <c r="J15" s="18" t="s">
        <v>35</v>
      </c>
      <c r="K15" s="18"/>
      <c r="L15" s="18" t="s">
        <v>15</v>
      </c>
      <c r="M15" s="18" t="s">
        <v>14</v>
      </c>
      <c r="N15" s="18" t="s">
        <v>16</v>
      </c>
      <c r="O15" s="18" t="s">
        <v>30</v>
      </c>
      <c r="P15" s="18" t="s">
        <v>31</v>
      </c>
      <c r="Q15" s="18" t="s">
        <v>32</v>
      </c>
      <c r="R15" s="18" t="s">
        <v>3</v>
      </c>
      <c r="S15" s="18" t="s">
        <v>4</v>
      </c>
      <c r="T15" s="18" t="s">
        <v>5</v>
      </c>
      <c r="U15" s="18" t="s">
        <v>6</v>
      </c>
      <c r="V15" s="18" t="s">
        <v>7</v>
      </c>
      <c r="W15" s="18" t="s">
        <v>8</v>
      </c>
      <c r="X15" s="18" t="s">
        <v>18</v>
      </c>
      <c r="Y15" s="18" t="s">
        <v>17</v>
      </c>
      <c r="Z15" s="18" t="s">
        <v>9</v>
      </c>
      <c r="AA15" s="18" t="s">
        <v>10</v>
      </c>
      <c r="AB15" s="18" t="s">
        <v>11</v>
      </c>
      <c r="AC15" s="18" t="s">
        <v>12</v>
      </c>
    </row>
    <row r="16" spans="1:29" ht="59.4" customHeight="1" x14ac:dyDescent="0.3">
      <c r="A16" s="18"/>
      <c r="B16" s="18"/>
      <c r="C16" s="18"/>
      <c r="D16" s="18"/>
      <c r="E16" s="36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95" ht="28.95" customHeight="1" x14ac:dyDescent="0.3">
      <c r="A17" s="18"/>
      <c r="B17" s="18"/>
      <c r="C17" s="18"/>
      <c r="D17" s="18"/>
      <c r="E17" s="36"/>
      <c r="F17" s="5" t="s">
        <v>27</v>
      </c>
      <c r="G17" s="17" t="s">
        <v>28</v>
      </c>
      <c r="H17" s="17" t="s">
        <v>27</v>
      </c>
      <c r="I17" s="17" t="s">
        <v>28</v>
      </c>
      <c r="J17" s="17" t="s">
        <v>27</v>
      </c>
      <c r="K17" s="17" t="s">
        <v>28</v>
      </c>
      <c r="L17" s="17" t="s">
        <v>29</v>
      </c>
      <c r="M17" s="17" t="s">
        <v>21</v>
      </c>
      <c r="N17" s="17" t="s">
        <v>21</v>
      </c>
      <c r="O17" s="17" t="s">
        <v>22</v>
      </c>
      <c r="P17" s="17" t="s">
        <v>23</v>
      </c>
      <c r="Q17" s="17" t="s">
        <v>23</v>
      </c>
      <c r="R17" s="17" t="s">
        <v>22</v>
      </c>
      <c r="S17" s="17"/>
      <c r="T17" s="17"/>
      <c r="U17" s="17"/>
      <c r="V17" s="17"/>
      <c r="W17" s="17"/>
      <c r="X17" s="17"/>
      <c r="Y17" s="17"/>
      <c r="Z17" s="17"/>
      <c r="AA17" s="17"/>
      <c r="AB17" s="69"/>
      <c r="AC17" s="17"/>
    </row>
    <row r="18" spans="1:95" s="6" customFormat="1" ht="12.75" customHeight="1" x14ac:dyDescent="0.2">
      <c r="A18" s="21" t="s">
        <v>304</v>
      </c>
      <c r="B18" s="21" t="s">
        <v>170</v>
      </c>
      <c r="C18" s="21" t="s">
        <v>305</v>
      </c>
      <c r="D18" s="22">
        <v>1589500</v>
      </c>
      <c r="E18" s="22">
        <v>600000</v>
      </c>
      <c r="F18" s="26" t="s">
        <v>92</v>
      </c>
      <c r="G18" s="23" t="s">
        <v>92</v>
      </c>
      <c r="H18" s="24" t="s">
        <v>122</v>
      </c>
      <c r="I18" s="25" t="s">
        <v>87</v>
      </c>
      <c r="J18" s="26" t="s">
        <v>94</v>
      </c>
      <c r="K18" s="25" t="s">
        <v>87</v>
      </c>
      <c r="L18" s="7">
        <v>35.428600000000003</v>
      </c>
      <c r="M18" s="7">
        <v>12.857100000000001</v>
      </c>
      <c r="N18" s="7">
        <v>12.857100000000001</v>
      </c>
      <c r="O18" s="7">
        <v>5</v>
      </c>
      <c r="P18" s="7">
        <v>8.4285999999999994</v>
      </c>
      <c r="Q18" s="7">
        <v>8.5714000000000006</v>
      </c>
      <c r="R18" s="7">
        <v>4</v>
      </c>
      <c r="S18" s="7">
        <v>87.142899999999997</v>
      </c>
      <c r="T18" s="42">
        <v>600000</v>
      </c>
      <c r="U18" s="6" t="s">
        <v>379</v>
      </c>
      <c r="V18" s="27" t="s">
        <v>83</v>
      </c>
      <c r="W18" s="62" t="s">
        <v>87</v>
      </c>
      <c r="X18" s="27" t="s">
        <v>83</v>
      </c>
      <c r="Y18" s="27" t="s">
        <v>83</v>
      </c>
      <c r="Z18" s="28">
        <v>0.38</v>
      </c>
      <c r="AA18" s="71">
        <v>0.65</v>
      </c>
      <c r="AB18" s="63">
        <v>44348</v>
      </c>
      <c r="AC18" s="70">
        <v>44377</v>
      </c>
      <c r="AD18" s="68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6" customFormat="1" ht="12.75" customHeight="1" x14ac:dyDescent="0.2">
      <c r="A19" s="21" t="s">
        <v>260</v>
      </c>
      <c r="B19" s="37" t="s">
        <v>261</v>
      </c>
      <c r="C19" s="32" t="s">
        <v>262</v>
      </c>
      <c r="D19" s="22">
        <v>921500</v>
      </c>
      <c r="E19" s="22">
        <v>500000</v>
      </c>
      <c r="F19" s="26" t="s">
        <v>106</v>
      </c>
      <c r="G19" s="23" t="s">
        <v>92</v>
      </c>
      <c r="H19" s="38" t="s">
        <v>82</v>
      </c>
      <c r="I19" s="25" t="s">
        <v>87</v>
      </c>
      <c r="J19" s="31" t="s">
        <v>100</v>
      </c>
      <c r="K19" s="25" t="s">
        <v>87</v>
      </c>
      <c r="L19" s="7">
        <v>35.285699999999999</v>
      </c>
      <c r="M19" s="7">
        <v>11.571400000000001</v>
      </c>
      <c r="N19" s="7">
        <v>12.7143</v>
      </c>
      <c r="O19" s="7">
        <v>5</v>
      </c>
      <c r="P19" s="7">
        <v>8.7142999999999997</v>
      </c>
      <c r="Q19" s="7">
        <v>9</v>
      </c>
      <c r="R19" s="7">
        <v>4</v>
      </c>
      <c r="S19" s="7">
        <v>86.285700000000006</v>
      </c>
      <c r="T19" s="42">
        <v>500000</v>
      </c>
      <c r="U19" s="49" t="s">
        <v>379</v>
      </c>
      <c r="V19" s="27" t="s">
        <v>87</v>
      </c>
      <c r="W19" s="62" t="s">
        <v>87</v>
      </c>
      <c r="X19" s="39" t="s">
        <v>83</v>
      </c>
      <c r="Y19" s="39" t="s">
        <v>83</v>
      </c>
      <c r="Z19" s="28">
        <v>0.54</v>
      </c>
      <c r="AA19" s="71">
        <v>0.8</v>
      </c>
      <c r="AB19" s="63">
        <v>44286</v>
      </c>
      <c r="AC19" s="63">
        <v>44286</v>
      </c>
      <c r="AD19" s="6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6" customFormat="1" ht="12.75" customHeight="1" x14ac:dyDescent="0.2">
      <c r="A20" s="21" t="s">
        <v>306</v>
      </c>
      <c r="B20" s="32" t="s">
        <v>299</v>
      </c>
      <c r="C20" s="21" t="s">
        <v>307</v>
      </c>
      <c r="D20" s="22">
        <v>1023560</v>
      </c>
      <c r="E20" s="22">
        <v>800000</v>
      </c>
      <c r="F20" s="26" t="s">
        <v>92</v>
      </c>
      <c r="G20" s="23" t="s">
        <v>92</v>
      </c>
      <c r="H20" s="24" t="s">
        <v>92</v>
      </c>
      <c r="I20" s="23" t="s">
        <v>92</v>
      </c>
      <c r="J20" s="26" t="s">
        <v>97</v>
      </c>
      <c r="K20" s="25" t="s">
        <v>87</v>
      </c>
      <c r="L20" s="7">
        <v>35.428600000000003</v>
      </c>
      <c r="M20" s="7">
        <v>11.571400000000001</v>
      </c>
      <c r="N20" s="7">
        <v>12.571400000000001</v>
      </c>
      <c r="O20" s="7">
        <v>5</v>
      </c>
      <c r="P20" s="7">
        <v>8.2857000000000003</v>
      </c>
      <c r="Q20" s="7">
        <v>8.5714000000000006</v>
      </c>
      <c r="R20" s="7">
        <v>4</v>
      </c>
      <c r="S20" s="7">
        <v>85.428600000000003</v>
      </c>
      <c r="T20" s="42">
        <v>800000</v>
      </c>
      <c r="U20" s="49" t="s">
        <v>379</v>
      </c>
      <c r="V20" s="27" t="s">
        <v>87</v>
      </c>
      <c r="W20" s="62" t="s">
        <v>87</v>
      </c>
      <c r="X20" s="27" t="s">
        <v>83</v>
      </c>
      <c r="Y20" s="27" t="s">
        <v>83</v>
      </c>
      <c r="Z20" s="28">
        <v>0.78</v>
      </c>
      <c r="AA20" s="71">
        <v>0.9</v>
      </c>
      <c r="AB20" s="63">
        <v>44561</v>
      </c>
      <c r="AC20" s="63">
        <v>44561</v>
      </c>
      <c r="AD20" s="6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6" customFormat="1" ht="12.75" customHeight="1" x14ac:dyDescent="0.2">
      <c r="A21" s="21" t="s">
        <v>228</v>
      </c>
      <c r="B21" s="21" t="s">
        <v>229</v>
      </c>
      <c r="C21" s="32" t="s">
        <v>230</v>
      </c>
      <c r="D21" s="22">
        <v>1753000</v>
      </c>
      <c r="E21" s="22">
        <v>1000000</v>
      </c>
      <c r="F21" s="26" t="s">
        <v>203</v>
      </c>
      <c r="G21" s="23" t="s">
        <v>87</v>
      </c>
      <c r="H21" s="24" t="s">
        <v>189</v>
      </c>
      <c r="I21" s="25" t="s">
        <v>87</v>
      </c>
      <c r="J21" s="26" t="s">
        <v>94</v>
      </c>
      <c r="K21" s="25" t="s">
        <v>87</v>
      </c>
      <c r="L21" s="7">
        <v>35.142899999999997</v>
      </c>
      <c r="M21" s="7">
        <v>11.7143</v>
      </c>
      <c r="N21" s="7">
        <v>13</v>
      </c>
      <c r="O21" s="7">
        <v>4.8571</v>
      </c>
      <c r="P21" s="7">
        <v>8.2857000000000003</v>
      </c>
      <c r="Q21" s="7">
        <v>8.4285999999999994</v>
      </c>
      <c r="R21" s="7">
        <v>3.8571</v>
      </c>
      <c r="S21" s="7">
        <v>85.285700000000006</v>
      </c>
      <c r="T21" s="42">
        <v>1000000</v>
      </c>
      <c r="U21" s="49" t="s">
        <v>379</v>
      </c>
      <c r="V21" s="27" t="s">
        <v>87</v>
      </c>
      <c r="W21" s="64" t="s">
        <v>87</v>
      </c>
      <c r="X21" s="27" t="s">
        <v>83</v>
      </c>
      <c r="Y21" s="27" t="s">
        <v>83</v>
      </c>
      <c r="Z21" s="28">
        <v>0.63</v>
      </c>
      <c r="AA21" s="64" t="s">
        <v>384</v>
      </c>
      <c r="AB21" s="65" t="s">
        <v>227</v>
      </c>
      <c r="AC21" s="65" t="s">
        <v>227</v>
      </c>
      <c r="AD21" s="68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6" customFormat="1" ht="12.75" customHeight="1" x14ac:dyDescent="0.2">
      <c r="A22" s="21" t="s">
        <v>338</v>
      </c>
      <c r="B22" s="21" t="s">
        <v>330</v>
      </c>
      <c r="C22" s="21" t="s">
        <v>339</v>
      </c>
      <c r="D22" s="22">
        <v>2341000</v>
      </c>
      <c r="E22" s="22">
        <v>600000</v>
      </c>
      <c r="F22" s="26" t="s">
        <v>95</v>
      </c>
      <c r="G22" s="23" t="s">
        <v>87</v>
      </c>
      <c r="H22" s="24" t="s">
        <v>165</v>
      </c>
      <c r="I22" s="23" t="s">
        <v>92</v>
      </c>
      <c r="J22" s="31" t="s">
        <v>109</v>
      </c>
      <c r="K22" s="25" t="s">
        <v>87</v>
      </c>
      <c r="L22" s="7">
        <v>34.285699999999999</v>
      </c>
      <c r="M22" s="7">
        <v>11.142899999999999</v>
      </c>
      <c r="N22" s="7">
        <v>12.2857</v>
      </c>
      <c r="O22" s="7">
        <v>5</v>
      </c>
      <c r="P22" s="7">
        <v>8.2857000000000003</v>
      </c>
      <c r="Q22" s="7">
        <v>8.2857000000000003</v>
      </c>
      <c r="R22" s="7">
        <v>5</v>
      </c>
      <c r="S22" s="7">
        <v>84.285700000000006</v>
      </c>
      <c r="T22" s="42">
        <v>600000</v>
      </c>
      <c r="U22" s="49" t="s">
        <v>379</v>
      </c>
      <c r="V22" s="27" t="s">
        <v>83</v>
      </c>
      <c r="W22" s="62" t="s">
        <v>87</v>
      </c>
      <c r="X22" s="27" t="s">
        <v>83</v>
      </c>
      <c r="Y22" s="27" t="s">
        <v>83</v>
      </c>
      <c r="Z22" s="28">
        <v>0.43</v>
      </c>
      <c r="AA22" s="71">
        <v>0.65</v>
      </c>
      <c r="AB22" s="63">
        <v>44285</v>
      </c>
      <c r="AC22" s="70">
        <v>44286</v>
      </c>
      <c r="AD22" s="68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6" customFormat="1" ht="12.75" customHeight="1" x14ac:dyDescent="0.2">
      <c r="A23" s="21" t="s">
        <v>235</v>
      </c>
      <c r="B23" s="21" t="s">
        <v>167</v>
      </c>
      <c r="C23" s="32" t="s">
        <v>236</v>
      </c>
      <c r="D23" s="22">
        <v>1415500</v>
      </c>
      <c r="E23" s="22">
        <v>700000</v>
      </c>
      <c r="F23" s="26" t="s">
        <v>126</v>
      </c>
      <c r="G23" s="23" t="s">
        <v>87</v>
      </c>
      <c r="H23" s="24" t="s">
        <v>237</v>
      </c>
      <c r="I23" s="25" t="s">
        <v>87</v>
      </c>
      <c r="J23" s="26" t="s">
        <v>94</v>
      </c>
      <c r="K23" s="25" t="s">
        <v>87</v>
      </c>
      <c r="L23" s="7">
        <v>33.285699999999999</v>
      </c>
      <c r="M23" s="7">
        <v>12.428599999999999</v>
      </c>
      <c r="N23" s="7">
        <v>12</v>
      </c>
      <c r="O23" s="7">
        <v>5</v>
      </c>
      <c r="P23" s="7">
        <v>8</v>
      </c>
      <c r="Q23" s="7">
        <v>7.7142999999999997</v>
      </c>
      <c r="R23" s="7">
        <v>5</v>
      </c>
      <c r="S23" s="7">
        <v>83.428600000000003</v>
      </c>
      <c r="T23" s="42">
        <v>700000</v>
      </c>
      <c r="U23" s="49" t="s">
        <v>379</v>
      </c>
      <c r="V23" s="27" t="s">
        <v>83</v>
      </c>
      <c r="W23" s="64" t="s">
        <v>87</v>
      </c>
      <c r="X23" s="27" t="s">
        <v>83</v>
      </c>
      <c r="Y23" s="27" t="s">
        <v>83</v>
      </c>
      <c r="Z23" s="28">
        <v>0.49</v>
      </c>
      <c r="AA23" s="64" t="s">
        <v>385</v>
      </c>
      <c r="AB23" s="65" t="s">
        <v>238</v>
      </c>
      <c r="AC23" s="64" t="s">
        <v>380</v>
      </c>
      <c r="AD23" s="6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6" customFormat="1" ht="12.75" customHeight="1" x14ac:dyDescent="0.2">
      <c r="A24" s="21" t="s">
        <v>257</v>
      </c>
      <c r="B24" s="21" t="s">
        <v>258</v>
      </c>
      <c r="C24" s="21" t="s">
        <v>259</v>
      </c>
      <c r="D24" s="22">
        <v>1327000</v>
      </c>
      <c r="E24" s="22">
        <v>550000</v>
      </c>
      <c r="F24" s="26" t="s">
        <v>165</v>
      </c>
      <c r="G24" s="23" t="s">
        <v>92</v>
      </c>
      <c r="H24" s="24" t="s">
        <v>157</v>
      </c>
      <c r="I24" s="25" t="s">
        <v>87</v>
      </c>
      <c r="J24" s="26" t="s">
        <v>108</v>
      </c>
      <c r="K24" s="25" t="s">
        <v>87</v>
      </c>
      <c r="L24" s="7">
        <v>33.857100000000003</v>
      </c>
      <c r="M24" s="7">
        <v>12.142899999999999</v>
      </c>
      <c r="N24" s="7">
        <v>12.2857</v>
      </c>
      <c r="O24" s="7">
        <v>5</v>
      </c>
      <c r="P24" s="7">
        <v>8.4285999999999994</v>
      </c>
      <c r="Q24" s="7">
        <v>8.7142999999999997</v>
      </c>
      <c r="R24" s="7">
        <v>3</v>
      </c>
      <c r="S24" s="7">
        <v>83.428600000000003</v>
      </c>
      <c r="T24" s="42">
        <v>550000</v>
      </c>
      <c r="U24" s="49" t="s">
        <v>379</v>
      </c>
      <c r="V24" s="27" t="s">
        <v>87</v>
      </c>
      <c r="W24" s="62" t="s">
        <v>87</v>
      </c>
      <c r="X24" s="27" t="s">
        <v>83</v>
      </c>
      <c r="Y24" s="27" t="s">
        <v>83</v>
      </c>
      <c r="Z24" s="28">
        <v>0.41</v>
      </c>
      <c r="AA24" s="71">
        <v>0.65</v>
      </c>
      <c r="AB24" s="63">
        <v>44439</v>
      </c>
      <c r="AC24" s="63">
        <v>44439</v>
      </c>
      <c r="AD24" s="6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6" customFormat="1" ht="12.75" customHeight="1" x14ac:dyDescent="0.2">
      <c r="A25" s="21" t="s">
        <v>220</v>
      </c>
      <c r="B25" s="21" t="s">
        <v>221</v>
      </c>
      <c r="C25" s="32" t="s">
        <v>222</v>
      </c>
      <c r="D25" s="22">
        <v>961000</v>
      </c>
      <c r="E25" s="22">
        <v>750000</v>
      </c>
      <c r="F25" s="26" t="s">
        <v>86</v>
      </c>
      <c r="G25" s="23" t="s">
        <v>87</v>
      </c>
      <c r="H25" s="24" t="s">
        <v>113</v>
      </c>
      <c r="I25" s="25" t="s">
        <v>83</v>
      </c>
      <c r="J25" s="26" t="s">
        <v>85</v>
      </c>
      <c r="K25" s="25" t="s">
        <v>87</v>
      </c>
      <c r="L25" s="7">
        <v>35</v>
      </c>
      <c r="M25" s="7">
        <v>12.2857</v>
      </c>
      <c r="N25" s="7">
        <v>12.142899999999999</v>
      </c>
      <c r="O25" s="7">
        <v>4.8571</v>
      </c>
      <c r="P25" s="7">
        <v>7.4286000000000003</v>
      </c>
      <c r="Q25" s="7">
        <v>7.5713999999999997</v>
      </c>
      <c r="R25" s="7">
        <v>4</v>
      </c>
      <c r="S25" s="7">
        <v>83.285700000000006</v>
      </c>
      <c r="T25" s="42">
        <v>750000</v>
      </c>
      <c r="U25" s="49" t="s">
        <v>379</v>
      </c>
      <c r="V25" s="27" t="s">
        <v>87</v>
      </c>
      <c r="W25" s="64" t="s">
        <v>87</v>
      </c>
      <c r="X25" s="27" t="s">
        <v>83</v>
      </c>
      <c r="Y25" s="27" t="s">
        <v>83</v>
      </c>
      <c r="Z25" s="28">
        <v>0.86</v>
      </c>
      <c r="AA25" s="64" t="s">
        <v>386</v>
      </c>
      <c r="AB25" s="65" t="s">
        <v>223</v>
      </c>
      <c r="AC25" s="65" t="s">
        <v>223</v>
      </c>
      <c r="AD25" s="6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6" customFormat="1" ht="12.75" customHeight="1" x14ac:dyDescent="0.2">
      <c r="A26" s="21" t="s">
        <v>334</v>
      </c>
      <c r="B26" s="21" t="s">
        <v>330</v>
      </c>
      <c r="C26" s="21" t="s">
        <v>335</v>
      </c>
      <c r="D26" s="22">
        <v>895000</v>
      </c>
      <c r="E26" s="22">
        <v>400000</v>
      </c>
      <c r="F26" s="26" t="s">
        <v>107</v>
      </c>
      <c r="G26" s="23" t="s">
        <v>87</v>
      </c>
      <c r="H26" s="24" t="s">
        <v>92</v>
      </c>
      <c r="I26" s="23" t="s">
        <v>92</v>
      </c>
      <c r="J26" s="26" t="s">
        <v>103</v>
      </c>
      <c r="K26" s="25" t="s">
        <v>87</v>
      </c>
      <c r="L26" s="7">
        <v>33.285699999999999</v>
      </c>
      <c r="M26" s="7">
        <v>12.428599999999999</v>
      </c>
      <c r="N26" s="7">
        <v>11.428599999999999</v>
      </c>
      <c r="O26" s="7">
        <v>5</v>
      </c>
      <c r="P26" s="7">
        <v>8</v>
      </c>
      <c r="Q26" s="7">
        <v>8.1428999999999991</v>
      </c>
      <c r="R26" s="7">
        <v>5</v>
      </c>
      <c r="S26" s="7">
        <v>83.285700000000006</v>
      </c>
      <c r="T26" s="42">
        <v>400000</v>
      </c>
      <c r="U26" s="49" t="s">
        <v>379</v>
      </c>
      <c r="V26" s="27" t="s">
        <v>87</v>
      </c>
      <c r="W26" s="62" t="s">
        <v>87</v>
      </c>
      <c r="X26" s="27" t="s">
        <v>83</v>
      </c>
      <c r="Y26" s="27" t="s">
        <v>83</v>
      </c>
      <c r="Z26" s="28">
        <v>0.45</v>
      </c>
      <c r="AA26" s="71">
        <v>0.65</v>
      </c>
      <c r="AB26" s="63">
        <v>44255</v>
      </c>
      <c r="AC26" s="63">
        <v>44255</v>
      </c>
      <c r="AD26" s="68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6" customFormat="1" ht="12.75" customHeight="1" x14ac:dyDescent="0.2">
      <c r="A27" s="10" t="s">
        <v>361</v>
      </c>
      <c r="B27" s="10" t="s">
        <v>68</v>
      </c>
      <c r="C27" s="10" t="s">
        <v>49</v>
      </c>
      <c r="D27" s="11">
        <v>629000</v>
      </c>
      <c r="E27" s="11">
        <v>450000</v>
      </c>
      <c r="F27" s="11" t="s">
        <v>86</v>
      </c>
      <c r="G27" s="16" t="s">
        <v>87</v>
      </c>
      <c r="H27" s="9" t="s">
        <v>88</v>
      </c>
      <c r="I27" s="16" t="s">
        <v>83</v>
      </c>
      <c r="J27" s="9" t="s">
        <v>89</v>
      </c>
      <c r="K27" s="16" t="s">
        <v>87</v>
      </c>
      <c r="L27" s="7">
        <v>33.285699999999999</v>
      </c>
      <c r="M27" s="7">
        <v>12.142899999999999</v>
      </c>
      <c r="N27" s="7">
        <v>11.428599999999999</v>
      </c>
      <c r="O27" s="7">
        <v>5</v>
      </c>
      <c r="P27" s="7">
        <v>8.5714000000000006</v>
      </c>
      <c r="Q27" s="7">
        <v>8.4285999999999994</v>
      </c>
      <c r="R27" s="7">
        <v>4</v>
      </c>
      <c r="S27" s="7">
        <v>82.857100000000003</v>
      </c>
      <c r="T27" s="42">
        <v>450000</v>
      </c>
      <c r="U27" s="49" t="s">
        <v>379</v>
      </c>
      <c r="V27" s="56" t="s">
        <v>87</v>
      </c>
      <c r="W27" s="64" t="s">
        <v>87</v>
      </c>
      <c r="X27" s="56" t="s">
        <v>83</v>
      </c>
      <c r="Y27" s="56" t="s">
        <v>83</v>
      </c>
      <c r="Z27" s="57">
        <v>0.77</v>
      </c>
      <c r="AA27" s="64" t="s">
        <v>386</v>
      </c>
      <c r="AB27" s="66">
        <v>44316</v>
      </c>
      <c r="AC27" s="66">
        <v>44316</v>
      </c>
      <c r="AD27" s="68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6" customFormat="1" ht="12.75" customHeight="1" x14ac:dyDescent="0.2">
      <c r="A28" s="21" t="s">
        <v>271</v>
      </c>
      <c r="B28" s="21" t="s">
        <v>272</v>
      </c>
      <c r="C28" s="21" t="s">
        <v>273</v>
      </c>
      <c r="D28" s="22">
        <v>1748000</v>
      </c>
      <c r="E28" s="22">
        <v>800000</v>
      </c>
      <c r="F28" s="26" t="s">
        <v>88</v>
      </c>
      <c r="G28" s="23" t="s">
        <v>83</v>
      </c>
      <c r="H28" s="24" t="s">
        <v>185</v>
      </c>
      <c r="I28" s="25" t="s">
        <v>87</v>
      </c>
      <c r="J28" s="26" t="s">
        <v>111</v>
      </c>
      <c r="K28" s="25" t="s">
        <v>87</v>
      </c>
      <c r="L28" s="7">
        <v>34.428600000000003</v>
      </c>
      <c r="M28" s="7">
        <v>11.142899999999999</v>
      </c>
      <c r="N28" s="7">
        <v>11.571400000000001</v>
      </c>
      <c r="O28" s="7">
        <v>5</v>
      </c>
      <c r="P28" s="7">
        <v>7.8571</v>
      </c>
      <c r="Q28" s="7">
        <v>8.4285999999999994</v>
      </c>
      <c r="R28" s="7">
        <v>4.1429</v>
      </c>
      <c r="S28" s="7">
        <v>82.571399999999997</v>
      </c>
      <c r="T28" s="42">
        <v>800000</v>
      </c>
      <c r="U28" s="49" t="s">
        <v>379</v>
      </c>
      <c r="V28" s="27" t="s">
        <v>83</v>
      </c>
      <c r="W28" s="62" t="s">
        <v>87</v>
      </c>
      <c r="X28" s="27" t="s">
        <v>83</v>
      </c>
      <c r="Y28" s="27" t="s">
        <v>83</v>
      </c>
      <c r="Z28" s="28">
        <v>0.46</v>
      </c>
      <c r="AA28" s="71">
        <v>0.7</v>
      </c>
      <c r="AB28" s="63">
        <v>44957</v>
      </c>
      <c r="AC28" s="63">
        <v>44957</v>
      </c>
      <c r="AD28" s="68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6" customFormat="1" ht="12.75" customHeight="1" x14ac:dyDescent="0.2">
      <c r="A29" s="10" t="s">
        <v>376</v>
      </c>
      <c r="B29" s="10" t="s">
        <v>80</v>
      </c>
      <c r="C29" s="10" t="s">
        <v>64</v>
      </c>
      <c r="D29" s="11">
        <v>867900</v>
      </c>
      <c r="E29" s="11">
        <v>433950</v>
      </c>
      <c r="F29" s="11" t="s">
        <v>113</v>
      </c>
      <c r="G29" s="16" t="s">
        <v>87</v>
      </c>
      <c r="H29" s="9" t="s">
        <v>98</v>
      </c>
      <c r="I29" s="16" t="s">
        <v>87</v>
      </c>
      <c r="J29" s="9" t="s">
        <v>97</v>
      </c>
      <c r="K29" s="16" t="s">
        <v>87</v>
      </c>
      <c r="L29" s="7">
        <v>35.142899999999997</v>
      </c>
      <c r="M29" s="7">
        <v>12</v>
      </c>
      <c r="N29" s="7">
        <v>12.7143</v>
      </c>
      <c r="O29" s="7">
        <v>5</v>
      </c>
      <c r="P29" s="7">
        <v>7.8571</v>
      </c>
      <c r="Q29" s="7">
        <v>7.8571</v>
      </c>
      <c r="R29" s="7">
        <v>2</v>
      </c>
      <c r="S29" s="7">
        <v>82.571399999999997</v>
      </c>
      <c r="T29" s="42">
        <v>433000</v>
      </c>
      <c r="U29" s="49" t="s">
        <v>379</v>
      </c>
      <c r="V29" s="56" t="s">
        <v>83</v>
      </c>
      <c r="W29" s="64" t="s">
        <v>87</v>
      </c>
      <c r="X29" s="56" t="s">
        <v>83</v>
      </c>
      <c r="Y29" s="56" t="s">
        <v>83</v>
      </c>
      <c r="Z29" s="57">
        <v>0.56000000000000005</v>
      </c>
      <c r="AA29" s="64" t="s">
        <v>385</v>
      </c>
      <c r="AB29" s="66">
        <v>44255</v>
      </c>
      <c r="AC29" s="66">
        <v>44255</v>
      </c>
      <c r="AD29" s="68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s="6" customFormat="1" ht="12.75" customHeight="1" x14ac:dyDescent="0.2">
      <c r="A30" s="21" t="s">
        <v>298</v>
      </c>
      <c r="B30" s="32" t="s">
        <v>299</v>
      </c>
      <c r="C30" s="21" t="s">
        <v>300</v>
      </c>
      <c r="D30" s="22">
        <v>7591234</v>
      </c>
      <c r="E30" s="22">
        <v>950000</v>
      </c>
      <c r="F30" s="26" t="s">
        <v>151</v>
      </c>
      <c r="G30" s="23" t="s">
        <v>87</v>
      </c>
      <c r="H30" s="24" t="s">
        <v>92</v>
      </c>
      <c r="I30" s="23" t="s">
        <v>92</v>
      </c>
      <c r="J30" s="26" t="s">
        <v>89</v>
      </c>
      <c r="K30" s="25" t="s">
        <v>87</v>
      </c>
      <c r="L30" s="7">
        <v>35</v>
      </c>
      <c r="M30" s="7">
        <v>12.7143</v>
      </c>
      <c r="N30" s="7">
        <v>11.571400000000001</v>
      </c>
      <c r="O30" s="7">
        <v>4.7142999999999997</v>
      </c>
      <c r="P30" s="7">
        <v>7</v>
      </c>
      <c r="Q30" s="7">
        <v>7.4286000000000003</v>
      </c>
      <c r="R30" s="7">
        <v>4</v>
      </c>
      <c r="S30" s="7">
        <v>82.428600000000003</v>
      </c>
      <c r="T30" s="42">
        <v>500000</v>
      </c>
      <c r="U30" s="49" t="s">
        <v>379</v>
      </c>
      <c r="V30" s="27" t="s">
        <v>87</v>
      </c>
      <c r="W30" s="62" t="s">
        <v>87</v>
      </c>
      <c r="X30" s="27" t="s">
        <v>83</v>
      </c>
      <c r="Y30" s="27" t="s">
        <v>83</v>
      </c>
      <c r="Z30" s="28">
        <v>0.82</v>
      </c>
      <c r="AA30" s="71">
        <v>0.9</v>
      </c>
      <c r="AB30" s="63">
        <v>44439</v>
      </c>
      <c r="AC30" s="63">
        <v>44439</v>
      </c>
      <c r="AD30" s="68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s="6" customFormat="1" ht="12.75" customHeight="1" x14ac:dyDescent="0.2">
      <c r="A31" s="10" t="s">
        <v>372</v>
      </c>
      <c r="B31" s="10" t="s">
        <v>76</v>
      </c>
      <c r="C31" s="10" t="s">
        <v>60</v>
      </c>
      <c r="D31" s="11">
        <v>485000</v>
      </c>
      <c r="E31" s="11">
        <v>250000</v>
      </c>
      <c r="F31" s="11" t="s">
        <v>96</v>
      </c>
      <c r="G31" s="16" t="s">
        <v>83</v>
      </c>
      <c r="H31" s="9" t="s">
        <v>101</v>
      </c>
      <c r="I31" s="16" t="s">
        <v>87</v>
      </c>
      <c r="J31" s="9" t="s">
        <v>112</v>
      </c>
      <c r="K31" s="16" t="s">
        <v>87</v>
      </c>
      <c r="L31" s="7">
        <v>34.571399999999997</v>
      </c>
      <c r="M31" s="7">
        <v>11.857100000000001</v>
      </c>
      <c r="N31" s="7">
        <v>12.571400000000001</v>
      </c>
      <c r="O31" s="7">
        <v>5</v>
      </c>
      <c r="P31" s="7">
        <v>7.5713999999999997</v>
      </c>
      <c r="Q31" s="7">
        <v>7.8571</v>
      </c>
      <c r="R31" s="7">
        <v>3</v>
      </c>
      <c r="S31" s="7">
        <v>82.428600000000003</v>
      </c>
      <c r="T31" s="42">
        <v>250000</v>
      </c>
      <c r="U31" s="49" t="s">
        <v>379</v>
      </c>
      <c r="V31" s="56" t="s">
        <v>87</v>
      </c>
      <c r="W31" s="64" t="s">
        <v>87</v>
      </c>
      <c r="X31" s="56" t="s">
        <v>83</v>
      </c>
      <c r="Y31" s="56" t="s">
        <v>83</v>
      </c>
      <c r="Z31" s="57">
        <v>0.52</v>
      </c>
      <c r="AA31" s="64" t="s">
        <v>385</v>
      </c>
      <c r="AB31" s="66">
        <v>44561</v>
      </c>
      <c r="AC31" s="66">
        <v>44561</v>
      </c>
      <c r="AD31" s="68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s="6" customFormat="1" ht="12.75" customHeight="1" x14ac:dyDescent="0.2">
      <c r="A32" s="10" t="s">
        <v>362</v>
      </c>
      <c r="B32" s="10" t="s">
        <v>69</v>
      </c>
      <c r="C32" s="10" t="s">
        <v>50</v>
      </c>
      <c r="D32" s="11">
        <v>457000</v>
      </c>
      <c r="E32" s="11">
        <v>320000</v>
      </c>
      <c r="F32" s="11" t="s">
        <v>88</v>
      </c>
      <c r="G32" s="16" t="s">
        <v>83</v>
      </c>
      <c r="H32" s="9" t="s">
        <v>90</v>
      </c>
      <c r="I32" s="16" t="s">
        <v>87</v>
      </c>
      <c r="J32" s="9" t="s">
        <v>91</v>
      </c>
      <c r="K32" s="16" t="s">
        <v>87</v>
      </c>
      <c r="L32" s="7">
        <v>35.285699999999999</v>
      </c>
      <c r="M32" s="7">
        <v>13</v>
      </c>
      <c r="N32" s="7">
        <v>12</v>
      </c>
      <c r="O32" s="7">
        <v>4.7142999999999997</v>
      </c>
      <c r="P32" s="7">
        <v>7.8571</v>
      </c>
      <c r="Q32" s="7">
        <v>7.1429</v>
      </c>
      <c r="R32" s="7">
        <v>2</v>
      </c>
      <c r="S32" s="7">
        <v>82</v>
      </c>
      <c r="T32" s="42">
        <v>320000</v>
      </c>
      <c r="U32" s="49" t="s">
        <v>379</v>
      </c>
      <c r="V32" s="56" t="s">
        <v>87</v>
      </c>
      <c r="W32" s="64" t="s">
        <v>87</v>
      </c>
      <c r="X32" s="56" t="s">
        <v>83</v>
      </c>
      <c r="Y32" s="56" t="s">
        <v>83</v>
      </c>
      <c r="Z32" s="57">
        <v>0.81</v>
      </c>
      <c r="AA32" s="64" t="s">
        <v>386</v>
      </c>
      <c r="AB32" s="66">
        <v>44284</v>
      </c>
      <c r="AC32" s="64" t="s">
        <v>216</v>
      </c>
      <c r="AD32" s="68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s="6" customFormat="1" ht="12.75" customHeight="1" x14ac:dyDescent="0.2">
      <c r="A33" s="21" t="s">
        <v>290</v>
      </c>
      <c r="B33" s="32" t="s">
        <v>291</v>
      </c>
      <c r="C33" s="21" t="s">
        <v>292</v>
      </c>
      <c r="D33" s="22">
        <v>1134500</v>
      </c>
      <c r="E33" s="22">
        <v>690000</v>
      </c>
      <c r="F33" s="26" t="s">
        <v>127</v>
      </c>
      <c r="G33" s="23" t="s">
        <v>87</v>
      </c>
      <c r="H33" s="24" t="s">
        <v>95</v>
      </c>
      <c r="I33" s="25" t="s">
        <v>87</v>
      </c>
      <c r="J33" s="26" t="s">
        <v>112</v>
      </c>
      <c r="K33" s="25" t="s">
        <v>87</v>
      </c>
      <c r="L33" s="7">
        <v>35</v>
      </c>
      <c r="M33" s="7">
        <v>11.142899999999999</v>
      </c>
      <c r="N33" s="7">
        <v>11.571400000000001</v>
      </c>
      <c r="O33" s="7">
        <v>5</v>
      </c>
      <c r="P33" s="7">
        <v>8</v>
      </c>
      <c r="Q33" s="7">
        <v>8.1428999999999991</v>
      </c>
      <c r="R33" s="7">
        <v>2.7143000000000002</v>
      </c>
      <c r="S33" s="7">
        <v>81.571399999999997</v>
      </c>
      <c r="T33" s="42">
        <v>690000</v>
      </c>
      <c r="U33" s="49" t="s">
        <v>379</v>
      </c>
      <c r="V33" s="27" t="s">
        <v>87</v>
      </c>
      <c r="W33" s="62" t="s">
        <v>87</v>
      </c>
      <c r="X33" s="27" t="s">
        <v>83</v>
      </c>
      <c r="Y33" s="27" t="s">
        <v>83</v>
      </c>
      <c r="Z33" s="28">
        <v>0.61</v>
      </c>
      <c r="AA33" s="71">
        <v>0.9</v>
      </c>
      <c r="AB33" s="63">
        <v>44581</v>
      </c>
      <c r="AC33" s="70">
        <v>44592</v>
      </c>
      <c r="AD33" s="68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s="6" customFormat="1" ht="12.75" customHeight="1" x14ac:dyDescent="0.2">
      <c r="A34" s="21" t="s">
        <v>324</v>
      </c>
      <c r="B34" s="21" t="s">
        <v>325</v>
      </c>
      <c r="C34" s="21" t="s">
        <v>326</v>
      </c>
      <c r="D34" s="22">
        <v>2119000</v>
      </c>
      <c r="E34" s="22">
        <v>959000</v>
      </c>
      <c r="F34" s="26" t="s">
        <v>122</v>
      </c>
      <c r="G34" s="23" t="s">
        <v>87</v>
      </c>
      <c r="H34" s="24" t="s">
        <v>92</v>
      </c>
      <c r="I34" s="23" t="s">
        <v>92</v>
      </c>
      <c r="J34" s="31" t="s">
        <v>158</v>
      </c>
      <c r="K34" s="25" t="s">
        <v>83</v>
      </c>
      <c r="L34" s="7">
        <v>33.285699999999999</v>
      </c>
      <c r="M34" s="7">
        <v>12.428599999999999</v>
      </c>
      <c r="N34" s="7">
        <v>11.857100000000001</v>
      </c>
      <c r="O34" s="7">
        <v>4.7142999999999997</v>
      </c>
      <c r="P34" s="7">
        <v>7.8571</v>
      </c>
      <c r="Q34" s="7">
        <v>7.2857000000000003</v>
      </c>
      <c r="R34" s="7">
        <v>4</v>
      </c>
      <c r="S34" s="7">
        <v>81.428600000000003</v>
      </c>
      <c r="T34" s="42">
        <v>959000</v>
      </c>
      <c r="U34" s="49" t="s">
        <v>379</v>
      </c>
      <c r="V34" s="27" t="s">
        <v>83</v>
      </c>
      <c r="W34" s="62" t="s">
        <v>87</v>
      </c>
      <c r="X34" s="27" t="s">
        <v>83</v>
      </c>
      <c r="Y34" s="27" t="s">
        <v>83</v>
      </c>
      <c r="Z34" s="28">
        <v>0.45</v>
      </c>
      <c r="AA34" s="71">
        <v>0.65</v>
      </c>
      <c r="AB34" s="63">
        <v>44926</v>
      </c>
      <c r="AC34" s="63">
        <v>44926</v>
      </c>
      <c r="AD34" s="68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s="6" customFormat="1" ht="12.75" customHeight="1" x14ac:dyDescent="0.2">
      <c r="A35" s="21" t="s">
        <v>327</v>
      </c>
      <c r="B35" s="32" t="s">
        <v>296</v>
      </c>
      <c r="C35" s="21" t="s">
        <v>328</v>
      </c>
      <c r="D35" s="22">
        <v>2643860</v>
      </c>
      <c r="E35" s="22">
        <v>1599000</v>
      </c>
      <c r="F35" s="26" t="s">
        <v>147</v>
      </c>
      <c r="G35" s="23" t="s">
        <v>87</v>
      </c>
      <c r="H35" s="24" t="s">
        <v>82</v>
      </c>
      <c r="I35" s="25" t="s">
        <v>87</v>
      </c>
      <c r="J35" s="31" t="s">
        <v>158</v>
      </c>
      <c r="K35" s="25" t="s">
        <v>87</v>
      </c>
      <c r="L35" s="7">
        <v>33.714300000000001</v>
      </c>
      <c r="M35" s="7">
        <v>12</v>
      </c>
      <c r="N35" s="7">
        <v>11.571400000000001</v>
      </c>
      <c r="O35" s="7">
        <v>5</v>
      </c>
      <c r="P35" s="7">
        <v>7.2857000000000003</v>
      </c>
      <c r="Q35" s="7">
        <v>7.8571</v>
      </c>
      <c r="R35" s="7">
        <v>4</v>
      </c>
      <c r="S35" s="7">
        <v>81.428600000000003</v>
      </c>
      <c r="T35" s="42">
        <v>1200000</v>
      </c>
      <c r="U35" s="49" t="s">
        <v>379</v>
      </c>
      <c r="V35" s="27" t="s">
        <v>87</v>
      </c>
      <c r="W35" s="62" t="s">
        <v>87</v>
      </c>
      <c r="X35" s="27" t="s">
        <v>83</v>
      </c>
      <c r="Y35" s="27" t="s">
        <v>83</v>
      </c>
      <c r="Z35" s="28">
        <v>0.6</v>
      </c>
      <c r="AA35" s="71">
        <v>0.75</v>
      </c>
      <c r="AB35" s="63">
        <v>44545</v>
      </c>
      <c r="AC35" s="63">
        <v>44561</v>
      </c>
      <c r="AD35" s="68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s="6" customFormat="1" ht="12.75" customHeight="1" x14ac:dyDescent="0.2">
      <c r="A36" s="10" t="s">
        <v>366</v>
      </c>
      <c r="B36" s="10" t="s">
        <v>72</v>
      </c>
      <c r="C36" s="10" t="s">
        <v>54</v>
      </c>
      <c r="D36" s="11">
        <v>643400</v>
      </c>
      <c r="E36" s="11">
        <v>400000</v>
      </c>
      <c r="F36" s="11" t="s">
        <v>101</v>
      </c>
      <c r="G36" s="16" t="s">
        <v>87</v>
      </c>
      <c r="H36" s="9" t="s">
        <v>92</v>
      </c>
      <c r="I36" s="16" t="s">
        <v>92</v>
      </c>
      <c r="J36" s="9" t="s">
        <v>102</v>
      </c>
      <c r="K36" s="16" t="s">
        <v>87</v>
      </c>
      <c r="L36" s="7">
        <v>33.285699999999999</v>
      </c>
      <c r="M36" s="7">
        <v>11.571400000000001</v>
      </c>
      <c r="N36" s="7">
        <v>11.142899999999999</v>
      </c>
      <c r="O36" s="7">
        <v>5</v>
      </c>
      <c r="P36" s="7">
        <v>7.4286000000000003</v>
      </c>
      <c r="Q36" s="7">
        <v>7.8571</v>
      </c>
      <c r="R36" s="7">
        <v>5</v>
      </c>
      <c r="S36" s="7">
        <v>81.285700000000006</v>
      </c>
      <c r="T36" s="42">
        <v>400000</v>
      </c>
      <c r="U36" s="49" t="s">
        <v>379</v>
      </c>
      <c r="V36" s="56" t="s">
        <v>87</v>
      </c>
      <c r="W36" s="62" t="s">
        <v>87</v>
      </c>
      <c r="X36" s="56" t="s">
        <v>83</v>
      </c>
      <c r="Y36" s="56" t="s">
        <v>83</v>
      </c>
      <c r="Z36" s="57">
        <v>0.87</v>
      </c>
      <c r="AA36" s="64" t="s">
        <v>386</v>
      </c>
      <c r="AB36" s="66">
        <v>44656</v>
      </c>
      <c r="AC36" s="64" t="s">
        <v>381</v>
      </c>
      <c r="AD36" s="68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s="6" customFormat="1" ht="12.75" customHeight="1" x14ac:dyDescent="0.2">
      <c r="A37" s="21" t="s">
        <v>301</v>
      </c>
      <c r="B37" s="21" t="s">
        <v>302</v>
      </c>
      <c r="C37" s="21" t="s">
        <v>303</v>
      </c>
      <c r="D37" s="22">
        <v>977000</v>
      </c>
      <c r="E37" s="22">
        <v>700000</v>
      </c>
      <c r="F37" s="26" t="s">
        <v>185</v>
      </c>
      <c r="G37" s="23" t="s">
        <v>87</v>
      </c>
      <c r="H37" s="24" t="s">
        <v>147</v>
      </c>
      <c r="I37" s="25" t="s">
        <v>83</v>
      </c>
      <c r="J37" s="26" t="s">
        <v>89</v>
      </c>
      <c r="K37" s="25" t="s">
        <v>87</v>
      </c>
      <c r="L37" s="7">
        <v>32.857100000000003</v>
      </c>
      <c r="M37" s="7">
        <v>11.142899999999999</v>
      </c>
      <c r="N37" s="7">
        <v>12</v>
      </c>
      <c r="O37" s="7">
        <v>5</v>
      </c>
      <c r="P37" s="7">
        <v>8</v>
      </c>
      <c r="Q37" s="7">
        <v>8</v>
      </c>
      <c r="R37" s="7">
        <v>4</v>
      </c>
      <c r="S37" s="7">
        <v>81</v>
      </c>
      <c r="T37" s="42">
        <v>700000</v>
      </c>
      <c r="U37" s="49" t="s">
        <v>379</v>
      </c>
      <c r="V37" s="27" t="s">
        <v>87</v>
      </c>
      <c r="W37" s="62" t="s">
        <v>87</v>
      </c>
      <c r="X37" s="27" t="s">
        <v>83</v>
      </c>
      <c r="Y37" s="27" t="s">
        <v>83</v>
      </c>
      <c r="Z37" s="28">
        <v>0.72</v>
      </c>
      <c r="AA37" s="71">
        <v>0.9</v>
      </c>
      <c r="AB37" s="63">
        <v>44742</v>
      </c>
      <c r="AC37" s="63">
        <v>44742</v>
      </c>
      <c r="AD37" s="68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95" s="6" customFormat="1" ht="12.75" customHeight="1" x14ac:dyDescent="0.2">
      <c r="A38" s="21" t="s">
        <v>332</v>
      </c>
      <c r="B38" s="21" t="s">
        <v>272</v>
      </c>
      <c r="C38" s="21" t="s">
        <v>333</v>
      </c>
      <c r="D38" s="22">
        <v>3300000</v>
      </c>
      <c r="E38" s="22">
        <v>1500000</v>
      </c>
      <c r="F38" s="26" t="s">
        <v>157</v>
      </c>
      <c r="G38" s="23" t="s">
        <v>87</v>
      </c>
      <c r="H38" s="24" t="s">
        <v>92</v>
      </c>
      <c r="I38" s="23" t="s">
        <v>92</v>
      </c>
      <c r="J38" s="26" t="s">
        <v>105</v>
      </c>
      <c r="K38" s="25" t="s">
        <v>83</v>
      </c>
      <c r="L38" s="7">
        <v>33.428600000000003</v>
      </c>
      <c r="M38" s="7">
        <v>11.857100000000001</v>
      </c>
      <c r="N38" s="7">
        <v>11.571400000000001</v>
      </c>
      <c r="O38" s="7">
        <v>5</v>
      </c>
      <c r="P38" s="7">
        <v>7.4286000000000003</v>
      </c>
      <c r="Q38" s="7">
        <v>7.5713999999999997</v>
      </c>
      <c r="R38" s="7">
        <v>4</v>
      </c>
      <c r="S38" s="7">
        <v>80.857100000000003</v>
      </c>
      <c r="T38" s="42">
        <v>1000000</v>
      </c>
      <c r="U38" s="49" t="s">
        <v>379</v>
      </c>
      <c r="V38" s="27" t="s">
        <v>83</v>
      </c>
      <c r="W38" s="62" t="s">
        <v>87</v>
      </c>
      <c r="X38" s="27" t="s">
        <v>83</v>
      </c>
      <c r="Y38" s="27" t="s">
        <v>83</v>
      </c>
      <c r="Z38" s="28">
        <v>0.45</v>
      </c>
      <c r="AA38" s="71">
        <v>0.65</v>
      </c>
      <c r="AB38" s="63">
        <v>44956</v>
      </c>
      <c r="AC38" s="70">
        <v>44957</v>
      </c>
      <c r="AD38" s="68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95" s="6" customFormat="1" ht="12.75" customHeight="1" x14ac:dyDescent="0.2">
      <c r="A39" s="21" t="s">
        <v>175</v>
      </c>
      <c r="B39" s="21" t="s">
        <v>176</v>
      </c>
      <c r="C39" s="21" t="s">
        <v>177</v>
      </c>
      <c r="D39" s="22">
        <v>3000000</v>
      </c>
      <c r="E39" s="22">
        <v>1200000</v>
      </c>
      <c r="F39" s="26" t="s">
        <v>101</v>
      </c>
      <c r="G39" s="23" t="s">
        <v>178</v>
      </c>
      <c r="H39" s="24" t="s">
        <v>95</v>
      </c>
      <c r="I39" s="25" t="s">
        <v>83</v>
      </c>
      <c r="J39" s="26" t="s">
        <v>109</v>
      </c>
      <c r="K39" s="25" t="s">
        <v>87</v>
      </c>
      <c r="L39" s="7">
        <v>33.428600000000003</v>
      </c>
      <c r="M39" s="7">
        <v>11.571400000000001</v>
      </c>
      <c r="N39" s="7">
        <v>11.7143</v>
      </c>
      <c r="O39" s="7">
        <v>5</v>
      </c>
      <c r="P39" s="7">
        <v>7.1429</v>
      </c>
      <c r="Q39" s="7">
        <v>7.8571</v>
      </c>
      <c r="R39" s="7">
        <v>4</v>
      </c>
      <c r="S39" s="7">
        <v>80.714299999999994</v>
      </c>
      <c r="T39" s="42">
        <v>1000000</v>
      </c>
      <c r="U39" s="49" t="s">
        <v>379</v>
      </c>
      <c r="V39" s="27" t="s">
        <v>87</v>
      </c>
      <c r="W39" s="62" t="s">
        <v>87</v>
      </c>
      <c r="X39" s="27" t="s">
        <v>83</v>
      </c>
      <c r="Y39" s="27" t="s">
        <v>83</v>
      </c>
      <c r="Z39" s="28">
        <v>0.4</v>
      </c>
      <c r="AA39" s="64" t="s">
        <v>387</v>
      </c>
      <c r="AB39" s="63">
        <v>45107</v>
      </c>
      <c r="AC39" s="63">
        <v>45107</v>
      </c>
      <c r="AD39" s="68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</row>
    <row r="40" spans="1:95" s="6" customFormat="1" ht="12.75" customHeight="1" x14ac:dyDescent="0.2">
      <c r="A40" s="10" t="s">
        <v>370</v>
      </c>
      <c r="B40" s="10" t="s">
        <v>75</v>
      </c>
      <c r="C40" s="10" t="s">
        <v>58</v>
      </c>
      <c r="D40" s="11">
        <v>460000</v>
      </c>
      <c r="E40" s="11">
        <v>300000</v>
      </c>
      <c r="F40" s="11" t="s">
        <v>92</v>
      </c>
      <c r="G40" s="16" t="s">
        <v>92</v>
      </c>
      <c r="H40" s="9" t="s">
        <v>92</v>
      </c>
      <c r="I40" s="16" t="s">
        <v>92</v>
      </c>
      <c r="J40" s="9" t="s">
        <v>109</v>
      </c>
      <c r="K40" s="16" t="s">
        <v>87</v>
      </c>
      <c r="L40" s="7">
        <v>34.428600000000003</v>
      </c>
      <c r="M40" s="7">
        <v>11.857100000000001</v>
      </c>
      <c r="N40" s="7">
        <v>11.428599999999999</v>
      </c>
      <c r="O40" s="7">
        <v>5</v>
      </c>
      <c r="P40" s="7">
        <v>8.2857000000000003</v>
      </c>
      <c r="Q40" s="7">
        <v>7.5713999999999997</v>
      </c>
      <c r="R40" s="7">
        <v>2</v>
      </c>
      <c r="S40" s="7">
        <v>80.571399999999997</v>
      </c>
      <c r="T40" s="42">
        <v>300000</v>
      </c>
      <c r="U40" s="49" t="s">
        <v>379</v>
      </c>
      <c r="V40" s="56" t="s">
        <v>87</v>
      </c>
      <c r="W40" s="62" t="s">
        <v>87</v>
      </c>
      <c r="X40" s="56" t="s">
        <v>83</v>
      </c>
      <c r="Y40" s="56" t="s">
        <v>83</v>
      </c>
      <c r="Z40" s="57">
        <v>0.65</v>
      </c>
      <c r="AA40" s="64" t="s">
        <v>386</v>
      </c>
      <c r="AB40" s="66">
        <v>44408</v>
      </c>
      <c r="AC40" s="66">
        <v>44408</v>
      </c>
      <c r="AD40" s="68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</row>
    <row r="41" spans="1:95" s="6" customFormat="1" ht="12.75" customHeight="1" x14ac:dyDescent="0.2">
      <c r="A41" s="10" t="s">
        <v>371</v>
      </c>
      <c r="B41" s="10" t="s">
        <v>76</v>
      </c>
      <c r="C41" s="10" t="s">
        <v>59</v>
      </c>
      <c r="D41" s="11">
        <v>1295000</v>
      </c>
      <c r="E41" s="11">
        <v>600000</v>
      </c>
      <c r="F41" s="11" t="s">
        <v>84</v>
      </c>
      <c r="G41" s="16" t="s">
        <v>87</v>
      </c>
      <c r="H41" s="9" t="s">
        <v>110</v>
      </c>
      <c r="I41" s="16" t="s">
        <v>83</v>
      </c>
      <c r="J41" s="9" t="s">
        <v>111</v>
      </c>
      <c r="K41" s="16" t="s">
        <v>92</v>
      </c>
      <c r="L41" s="7">
        <v>34</v>
      </c>
      <c r="M41" s="7">
        <v>11.7143</v>
      </c>
      <c r="N41" s="7">
        <v>12.571400000000001</v>
      </c>
      <c r="O41" s="7">
        <v>4.8571</v>
      </c>
      <c r="P41" s="7">
        <v>7.1429</v>
      </c>
      <c r="Q41" s="7">
        <v>7.2857000000000003</v>
      </c>
      <c r="R41" s="7">
        <v>3</v>
      </c>
      <c r="S41" s="7">
        <v>80.571399999999997</v>
      </c>
      <c r="T41" s="42">
        <v>408000</v>
      </c>
      <c r="U41" s="49" t="s">
        <v>379</v>
      </c>
      <c r="V41" s="56" t="s">
        <v>87</v>
      </c>
      <c r="W41" s="62" t="s">
        <v>87</v>
      </c>
      <c r="X41" s="56" t="s">
        <v>83</v>
      </c>
      <c r="Y41" s="56" t="s">
        <v>83</v>
      </c>
      <c r="Z41" s="57">
        <v>0.85</v>
      </c>
      <c r="AA41" s="64" t="s">
        <v>386</v>
      </c>
      <c r="AB41" s="66">
        <v>44926</v>
      </c>
      <c r="AC41" s="66">
        <v>44926</v>
      </c>
      <c r="AD41" s="68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</row>
    <row r="42" spans="1:95" s="6" customFormat="1" x14ac:dyDescent="0.2">
      <c r="A42" s="10" t="s">
        <v>367</v>
      </c>
      <c r="B42" s="10" t="s">
        <v>73</v>
      </c>
      <c r="C42" s="10" t="s">
        <v>55</v>
      </c>
      <c r="D42" s="11">
        <v>385400</v>
      </c>
      <c r="E42" s="11">
        <v>240000</v>
      </c>
      <c r="F42" s="11" t="s">
        <v>92</v>
      </c>
      <c r="G42" s="16" t="s">
        <v>92</v>
      </c>
      <c r="H42" s="9" t="s">
        <v>86</v>
      </c>
      <c r="I42" s="16" t="s">
        <v>87</v>
      </c>
      <c r="J42" s="9" t="s">
        <v>103</v>
      </c>
      <c r="K42" s="16" t="s">
        <v>83</v>
      </c>
      <c r="L42" s="7">
        <v>34.285699999999999</v>
      </c>
      <c r="M42" s="7">
        <v>10.428599999999999</v>
      </c>
      <c r="N42" s="7">
        <v>12.2857</v>
      </c>
      <c r="O42" s="7">
        <v>5</v>
      </c>
      <c r="P42" s="7">
        <v>7.4286000000000003</v>
      </c>
      <c r="Q42" s="7">
        <v>8</v>
      </c>
      <c r="R42" s="7">
        <v>3</v>
      </c>
      <c r="S42" s="7">
        <v>80.428600000000003</v>
      </c>
      <c r="T42" s="42">
        <v>240000</v>
      </c>
      <c r="U42" s="49" t="s">
        <v>379</v>
      </c>
      <c r="V42" s="56" t="s">
        <v>87</v>
      </c>
      <c r="W42" s="62" t="s">
        <v>87</v>
      </c>
      <c r="X42" s="56" t="s">
        <v>83</v>
      </c>
      <c r="Y42" s="56" t="s">
        <v>83</v>
      </c>
      <c r="Z42" s="57">
        <v>0.62</v>
      </c>
      <c r="AA42" s="64" t="s">
        <v>386</v>
      </c>
      <c r="AB42" s="66">
        <v>44440</v>
      </c>
      <c r="AC42" s="64" t="s">
        <v>382</v>
      </c>
      <c r="AD42" s="68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</row>
    <row r="43" spans="1:95" s="6" customFormat="1" ht="12.75" customHeight="1" x14ac:dyDescent="0.2">
      <c r="A43" s="21" t="s">
        <v>138</v>
      </c>
      <c r="B43" s="21" t="s">
        <v>139</v>
      </c>
      <c r="C43" s="21" t="s">
        <v>140</v>
      </c>
      <c r="D43" s="22">
        <v>3560000</v>
      </c>
      <c r="E43" s="22">
        <v>1750000</v>
      </c>
      <c r="F43" s="21" t="s">
        <v>96</v>
      </c>
      <c r="G43" s="23" t="s">
        <v>83</v>
      </c>
      <c r="H43" s="24" t="s">
        <v>141</v>
      </c>
      <c r="I43" s="25" t="s">
        <v>87</v>
      </c>
      <c r="J43" s="26" t="s">
        <v>97</v>
      </c>
      <c r="K43" s="25" t="s">
        <v>87</v>
      </c>
      <c r="L43" s="7">
        <v>35.142899999999997</v>
      </c>
      <c r="M43" s="7">
        <v>14</v>
      </c>
      <c r="N43" s="7">
        <v>12.7143</v>
      </c>
      <c r="O43" s="7">
        <v>4</v>
      </c>
      <c r="P43" s="7">
        <v>5.7142999999999997</v>
      </c>
      <c r="Q43" s="7">
        <v>5.7142999999999997</v>
      </c>
      <c r="R43" s="7">
        <v>3</v>
      </c>
      <c r="S43" s="7">
        <v>80.285700000000006</v>
      </c>
      <c r="T43" s="42">
        <v>1000000</v>
      </c>
      <c r="U43" s="49" t="s">
        <v>379</v>
      </c>
      <c r="V43" s="27" t="s">
        <v>83</v>
      </c>
      <c r="W43" s="62" t="s">
        <v>87</v>
      </c>
      <c r="X43" s="27" t="s">
        <v>83</v>
      </c>
      <c r="Y43" s="27" t="s">
        <v>83</v>
      </c>
      <c r="Z43" s="28">
        <v>0.49</v>
      </c>
      <c r="AA43" s="64" t="s">
        <v>387</v>
      </c>
      <c r="AB43" s="63">
        <v>44895</v>
      </c>
      <c r="AC43" s="63">
        <v>44895</v>
      </c>
      <c r="AD43" s="68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</row>
    <row r="44" spans="1:95" s="6" customFormat="1" ht="12.75" customHeight="1" x14ac:dyDescent="0.2">
      <c r="A44" s="21" t="s">
        <v>179</v>
      </c>
      <c r="B44" s="21" t="s">
        <v>180</v>
      </c>
      <c r="C44" s="21" t="s">
        <v>181</v>
      </c>
      <c r="D44" s="22">
        <v>2240000</v>
      </c>
      <c r="E44" s="22">
        <v>1100000</v>
      </c>
      <c r="F44" s="26" t="s">
        <v>92</v>
      </c>
      <c r="G44" s="23" t="s">
        <v>92</v>
      </c>
      <c r="H44" s="24" t="s">
        <v>147</v>
      </c>
      <c r="I44" s="25" t="s">
        <v>83</v>
      </c>
      <c r="J44" s="31" t="s">
        <v>158</v>
      </c>
      <c r="K44" s="25" t="s">
        <v>83</v>
      </c>
      <c r="L44" s="7">
        <v>35.428600000000003</v>
      </c>
      <c r="M44" s="7">
        <v>12.428599999999999</v>
      </c>
      <c r="N44" s="7">
        <v>12.571400000000001</v>
      </c>
      <c r="O44" s="7">
        <v>4.8571</v>
      </c>
      <c r="P44" s="7">
        <v>6.2857000000000003</v>
      </c>
      <c r="Q44" s="7">
        <v>6.4286000000000003</v>
      </c>
      <c r="R44" s="7">
        <v>2.2856999999999998</v>
      </c>
      <c r="S44" s="7">
        <v>80.285700000000006</v>
      </c>
      <c r="T44" s="42">
        <v>1100000</v>
      </c>
      <c r="U44" s="49" t="s">
        <v>379</v>
      </c>
      <c r="V44" s="27" t="s">
        <v>83</v>
      </c>
      <c r="W44" s="62" t="s">
        <v>87</v>
      </c>
      <c r="X44" s="27" t="s">
        <v>83</v>
      </c>
      <c r="Y44" s="27" t="s">
        <v>83</v>
      </c>
      <c r="Z44" s="28">
        <v>0.49</v>
      </c>
      <c r="AA44" s="64" t="s">
        <v>385</v>
      </c>
      <c r="AB44" s="63">
        <v>44561</v>
      </c>
      <c r="AC44" s="63">
        <v>44561</v>
      </c>
      <c r="AD44" s="68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</row>
    <row r="45" spans="1:95" s="6" customFormat="1" ht="13.5" customHeight="1" x14ac:dyDescent="0.2">
      <c r="A45" s="21" t="s">
        <v>243</v>
      </c>
      <c r="B45" s="37" t="s">
        <v>244</v>
      </c>
      <c r="C45" s="32" t="s">
        <v>245</v>
      </c>
      <c r="D45" s="22">
        <v>1583500</v>
      </c>
      <c r="E45" s="22">
        <v>700000</v>
      </c>
      <c r="F45" s="26" t="s">
        <v>92</v>
      </c>
      <c r="G45" s="23" t="s">
        <v>92</v>
      </c>
      <c r="H45" s="24" t="s">
        <v>127</v>
      </c>
      <c r="I45" s="25" t="s">
        <v>83</v>
      </c>
      <c r="J45" s="26" t="s">
        <v>97</v>
      </c>
      <c r="K45" s="25" t="s">
        <v>87</v>
      </c>
      <c r="L45" s="7">
        <v>33.714300000000001</v>
      </c>
      <c r="M45" s="7">
        <v>12.2857</v>
      </c>
      <c r="N45" s="7">
        <v>12.142899999999999</v>
      </c>
      <c r="O45" s="7">
        <v>5</v>
      </c>
      <c r="P45" s="7">
        <v>7.4286000000000003</v>
      </c>
      <c r="Q45" s="7">
        <v>7.7142999999999997</v>
      </c>
      <c r="R45" s="7">
        <v>2</v>
      </c>
      <c r="S45" s="7">
        <v>80.285700000000006</v>
      </c>
      <c r="T45" s="42">
        <v>700000</v>
      </c>
      <c r="U45" s="49" t="s">
        <v>379</v>
      </c>
      <c r="V45" s="27" t="s">
        <v>83</v>
      </c>
      <c r="W45" s="62" t="s">
        <v>87</v>
      </c>
      <c r="X45" s="27" t="s">
        <v>83</v>
      </c>
      <c r="Y45" s="27" t="s">
        <v>83</v>
      </c>
      <c r="Z45" s="28">
        <v>0.53</v>
      </c>
      <c r="AA45" s="64" t="s">
        <v>387</v>
      </c>
      <c r="AB45" s="65" t="s">
        <v>204</v>
      </c>
      <c r="AC45" s="64" t="s">
        <v>383</v>
      </c>
      <c r="AD45" s="68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</row>
    <row r="46" spans="1:95" s="6" customFormat="1" ht="12.75" customHeight="1" x14ac:dyDescent="0.2">
      <c r="A46" s="21" t="s">
        <v>268</v>
      </c>
      <c r="B46" s="21" t="s">
        <v>269</v>
      </c>
      <c r="C46" s="21" t="s">
        <v>270</v>
      </c>
      <c r="D46" s="22">
        <v>1523773</v>
      </c>
      <c r="E46" s="22">
        <v>700000</v>
      </c>
      <c r="F46" s="26" t="s">
        <v>237</v>
      </c>
      <c r="G46" s="23" t="s">
        <v>87</v>
      </c>
      <c r="H46" s="24" t="s">
        <v>122</v>
      </c>
      <c r="I46" s="25" t="s">
        <v>87</v>
      </c>
      <c r="J46" s="31" t="s">
        <v>158</v>
      </c>
      <c r="K46" s="25" t="s">
        <v>87</v>
      </c>
      <c r="L46" s="7">
        <v>32</v>
      </c>
      <c r="M46" s="7">
        <v>13.142899999999999</v>
      </c>
      <c r="N46" s="7">
        <v>11</v>
      </c>
      <c r="O46" s="7">
        <v>4.4286000000000003</v>
      </c>
      <c r="P46" s="7">
        <v>7.4286000000000003</v>
      </c>
      <c r="Q46" s="7">
        <v>7.5713999999999997</v>
      </c>
      <c r="R46" s="7">
        <v>4</v>
      </c>
      <c r="S46" s="7">
        <v>79.571399999999997</v>
      </c>
      <c r="T46" s="42">
        <v>700000</v>
      </c>
      <c r="U46" s="49" t="s">
        <v>379</v>
      </c>
      <c r="V46" s="27" t="s">
        <v>87</v>
      </c>
      <c r="W46" s="62" t="s">
        <v>87</v>
      </c>
      <c r="X46" s="27" t="s">
        <v>83</v>
      </c>
      <c r="Y46" s="27" t="s">
        <v>83</v>
      </c>
      <c r="Z46" s="28">
        <v>0.45939999999999998</v>
      </c>
      <c r="AA46" s="71">
        <v>0.7</v>
      </c>
      <c r="AB46" s="63">
        <v>45107</v>
      </c>
      <c r="AC46" s="63">
        <v>45107</v>
      </c>
      <c r="AD46" s="68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</row>
    <row r="47" spans="1:95" s="6" customFormat="1" ht="12.75" customHeight="1" x14ac:dyDescent="0.2">
      <c r="A47" s="21" t="s">
        <v>190</v>
      </c>
      <c r="B47" s="32" t="s">
        <v>191</v>
      </c>
      <c r="C47" s="32" t="s">
        <v>192</v>
      </c>
      <c r="D47" s="22">
        <v>2275000</v>
      </c>
      <c r="E47" s="22">
        <v>950000</v>
      </c>
      <c r="F47" s="26" t="s">
        <v>92</v>
      </c>
      <c r="G47" s="23" t="s">
        <v>92</v>
      </c>
      <c r="H47" s="24" t="s">
        <v>92</v>
      </c>
      <c r="I47" s="23" t="s">
        <v>92</v>
      </c>
      <c r="J47" s="26" t="s">
        <v>105</v>
      </c>
      <c r="K47" s="25" t="s">
        <v>83</v>
      </c>
      <c r="L47" s="7">
        <v>32.857100000000003</v>
      </c>
      <c r="M47" s="7">
        <v>11.7143</v>
      </c>
      <c r="N47" s="7">
        <v>11.571400000000001</v>
      </c>
      <c r="O47" s="7">
        <v>4.7142999999999997</v>
      </c>
      <c r="P47" s="7">
        <v>7.4286000000000003</v>
      </c>
      <c r="Q47" s="7">
        <v>7.2857000000000003</v>
      </c>
      <c r="R47" s="7">
        <v>3</v>
      </c>
      <c r="S47" s="7">
        <v>78.571399999999997</v>
      </c>
      <c r="T47" s="42">
        <v>950000</v>
      </c>
      <c r="U47" s="49" t="s">
        <v>379</v>
      </c>
      <c r="V47" s="27" t="s">
        <v>83</v>
      </c>
      <c r="W47" s="62" t="s">
        <v>87</v>
      </c>
      <c r="X47" s="27" t="s">
        <v>83</v>
      </c>
      <c r="Y47" s="27" t="s">
        <v>83</v>
      </c>
      <c r="Z47" s="28">
        <v>0.42</v>
      </c>
      <c r="AA47" s="64" t="s">
        <v>387</v>
      </c>
      <c r="AB47" s="63" t="s">
        <v>193</v>
      </c>
      <c r="AC47" s="64" t="s">
        <v>380</v>
      </c>
      <c r="AD47" s="68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</row>
    <row r="48" spans="1:95" s="6" customFormat="1" ht="12.75" customHeight="1" x14ac:dyDescent="0.2">
      <c r="A48" s="21" t="s">
        <v>310</v>
      </c>
      <c r="B48" s="21" t="s">
        <v>302</v>
      </c>
      <c r="C48" s="21" t="s">
        <v>311</v>
      </c>
      <c r="D48" s="22">
        <v>1180000</v>
      </c>
      <c r="E48" s="22">
        <v>600000</v>
      </c>
      <c r="F48" s="26" t="s">
        <v>86</v>
      </c>
      <c r="G48" s="23" t="s">
        <v>87</v>
      </c>
      <c r="H48" s="24" t="s">
        <v>92</v>
      </c>
      <c r="I48" s="23" t="s">
        <v>92</v>
      </c>
      <c r="J48" s="26" t="s">
        <v>100</v>
      </c>
      <c r="K48" s="25" t="s">
        <v>87</v>
      </c>
      <c r="L48" s="7">
        <v>28.428599999999999</v>
      </c>
      <c r="M48" s="7">
        <v>12.7143</v>
      </c>
      <c r="N48" s="7">
        <v>10.142899999999999</v>
      </c>
      <c r="O48" s="7">
        <v>4.8571</v>
      </c>
      <c r="P48" s="7">
        <v>7.4286000000000003</v>
      </c>
      <c r="Q48" s="7">
        <v>7.5713999999999997</v>
      </c>
      <c r="R48" s="7">
        <v>4</v>
      </c>
      <c r="S48" s="7">
        <v>75.142899999999997</v>
      </c>
      <c r="V48" s="27" t="s">
        <v>87</v>
      </c>
      <c r="W48" s="62"/>
      <c r="X48" s="27" t="s">
        <v>83</v>
      </c>
      <c r="Y48" s="62"/>
      <c r="Z48" s="28">
        <v>0.59</v>
      </c>
      <c r="AA48" s="62"/>
      <c r="AB48" s="63">
        <v>44742</v>
      </c>
      <c r="AC48" s="62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</row>
    <row r="49" spans="1:95" s="6" customFormat="1" ht="12.75" customHeight="1" x14ac:dyDescent="0.2">
      <c r="A49" s="21" t="s">
        <v>166</v>
      </c>
      <c r="B49" s="21" t="s">
        <v>167</v>
      </c>
      <c r="C49" s="21" t="s">
        <v>168</v>
      </c>
      <c r="D49" s="22">
        <v>1980000</v>
      </c>
      <c r="E49" s="22">
        <v>800000</v>
      </c>
      <c r="F49" s="26" t="s">
        <v>88</v>
      </c>
      <c r="G49" s="23" t="s">
        <v>83</v>
      </c>
      <c r="H49" s="24" t="s">
        <v>96</v>
      </c>
      <c r="I49" s="25" t="s">
        <v>87</v>
      </c>
      <c r="J49" s="26" t="s">
        <v>100</v>
      </c>
      <c r="K49" s="25" t="s">
        <v>87</v>
      </c>
      <c r="L49" s="7">
        <v>28.285699999999999</v>
      </c>
      <c r="M49" s="7">
        <v>10.857100000000001</v>
      </c>
      <c r="N49" s="7">
        <v>10.7143</v>
      </c>
      <c r="O49" s="7">
        <v>4.8571</v>
      </c>
      <c r="P49" s="7">
        <v>7.8571</v>
      </c>
      <c r="Q49" s="7">
        <v>7.8571</v>
      </c>
      <c r="R49" s="7">
        <v>4.5713999999999997</v>
      </c>
      <c r="S49" s="7">
        <v>75</v>
      </c>
      <c r="T49" s="8"/>
      <c r="U49" s="12"/>
      <c r="V49" s="27" t="s">
        <v>87</v>
      </c>
      <c r="W49" s="64"/>
      <c r="X49" s="27" t="s">
        <v>83</v>
      </c>
      <c r="Y49" s="64"/>
      <c r="Z49" s="28">
        <v>0.4</v>
      </c>
      <c r="AA49" s="64"/>
      <c r="AB49" s="63">
        <v>44742</v>
      </c>
      <c r="AC49" s="6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</row>
    <row r="50" spans="1:95" s="6" customFormat="1" ht="13.2" x14ac:dyDescent="0.2">
      <c r="A50" s="21" t="s">
        <v>355</v>
      </c>
      <c r="B50" s="21" t="s">
        <v>258</v>
      </c>
      <c r="C50" s="21" t="s">
        <v>356</v>
      </c>
      <c r="D50" s="40">
        <v>2134000</v>
      </c>
      <c r="E50" s="22">
        <v>900000</v>
      </c>
      <c r="F50" s="26" t="s">
        <v>92</v>
      </c>
      <c r="G50" s="23" t="s">
        <v>92</v>
      </c>
      <c r="H50" s="24" t="s">
        <v>147</v>
      </c>
      <c r="I50" s="25" t="s">
        <v>83</v>
      </c>
      <c r="J50" s="26" t="s">
        <v>85</v>
      </c>
      <c r="K50" s="25" t="s">
        <v>87</v>
      </c>
      <c r="L50" s="7">
        <v>30.142900000000001</v>
      </c>
      <c r="M50" s="7">
        <v>11.428599999999999</v>
      </c>
      <c r="N50" s="7">
        <v>11</v>
      </c>
      <c r="O50" s="7">
        <v>4.8571</v>
      </c>
      <c r="P50" s="7">
        <v>6.4286000000000003</v>
      </c>
      <c r="Q50" s="7">
        <v>6.8571</v>
      </c>
      <c r="R50" s="7">
        <v>2.8571</v>
      </c>
      <c r="S50" s="7">
        <v>73.571399999999997</v>
      </c>
      <c r="V50" s="27" t="s">
        <v>87</v>
      </c>
      <c r="W50" s="62"/>
      <c r="X50" s="27" t="s">
        <v>83</v>
      </c>
      <c r="Y50" s="62"/>
      <c r="Z50" s="28">
        <v>0.42</v>
      </c>
      <c r="AA50" s="62"/>
      <c r="AB50" s="63">
        <v>45055</v>
      </c>
      <c r="AC50" s="62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</row>
    <row r="51" spans="1:95" s="6" customFormat="1" ht="12.75" customHeight="1" x14ac:dyDescent="0.2">
      <c r="A51" s="21" t="s">
        <v>352</v>
      </c>
      <c r="B51" s="32" t="s">
        <v>353</v>
      </c>
      <c r="C51" s="21" t="s">
        <v>354</v>
      </c>
      <c r="D51" s="40">
        <v>2500000</v>
      </c>
      <c r="E51" s="22">
        <v>2000000</v>
      </c>
      <c r="F51" s="26" t="s">
        <v>101</v>
      </c>
      <c r="G51" s="23" t="s">
        <v>83</v>
      </c>
      <c r="H51" s="24" t="s">
        <v>95</v>
      </c>
      <c r="I51" s="25" t="s">
        <v>83</v>
      </c>
      <c r="J51" s="26" t="s">
        <v>112</v>
      </c>
      <c r="K51" s="25" t="s">
        <v>87</v>
      </c>
      <c r="L51" s="7">
        <v>31.428599999999999</v>
      </c>
      <c r="M51" s="7">
        <v>12.857100000000001</v>
      </c>
      <c r="N51" s="7">
        <v>12.2857</v>
      </c>
      <c r="O51" s="7">
        <v>4</v>
      </c>
      <c r="P51" s="7">
        <v>5.2857000000000003</v>
      </c>
      <c r="Q51" s="7">
        <v>5</v>
      </c>
      <c r="R51" s="7">
        <v>2</v>
      </c>
      <c r="S51" s="7">
        <v>72.857100000000003</v>
      </c>
      <c r="V51" s="27" t="s">
        <v>87</v>
      </c>
      <c r="W51" s="62"/>
      <c r="X51" s="27" t="s">
        <v>83</v>
      </c>
      <c r="Y51" s="62"/>
      <c r="Z51" s="28">
        <v>0.84</v>
      </c>
      <c r="AA51" s="62"/>
      <c r="AB51" s="63">
        <v>44773</v>
      </c>
      <c r="AC51" s="62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</row>
    <row r="52" spans="1:95" s="6" customFormat="1" ht="12.75" customHeight="1" x14ac:dyDescent="0.2">
      <c r="A52" s="21" t="s">
        <v>224</v>
      </c>
      <c r="B52" s="21" t="s">
        <v>225</v>
      </c>
      <c r="C52" s="32" t="s">
        <v>226</v>
      </c>
      <c r="D52" s="22">
        <v>2757200</v>
      </c>
      <c r="E52" s="22">
        <v>1100000</v>
      </c>
      <c r="F52" s="26" t="s">
        <v>203</v>
      </c>
      <c r="G52" s="23" t="s">
        <v>87</v>
      </c>
      <c r="H52" s="24" t="s">
        <v>88</v>
      </c>
      <c r="I52" s="25" t="s">
        <v>83</v>
      </c>
      <c r="J52" s="26" t="s">
        <v>89</v>
      </c>
      <c r="K52" s="25" t="s">
        <v>87</v>
      </c>
      <c r="L52" s="7">
        <v>28.857099999999999</v>
      </c>
      <c r="M52" s="7">
        <v>11.571400000000001</v>
      </c>
      <c r="N52" s="7">
        <v>10.428599999999999</v>
      </c>
      <c r="O52" s="7">
        <v>4.4286000000000003</v>
      </c>
      <c r="P52" s="7">
        <v>6.8571</v>
      </c>
      <c r="Q52" s="7">
        <v>6.5713999999999997</v>
      </c>
      <c r="R52" s="7">
        <v>4</v>
      </c>
      <c r="S52" s="7">
        <v>72.714299999999994</v>
      </c>
      <c r="T52" s="8"/>
      <c r="U52" s="12"/>
      <c r="V52" s="27" t="s">
        <v>87</v>
      </c>
      <c r="W52" s="64"/>
      <c r="X52" s="27" t="s">
        <v>83</v>
      </c>
      <c r="Y52" s="64"/>
      <c r="Z52" s="28">
        <v>0.4</v>
      </c>
      <c r="AA52" s="64"/>
      <c r="AB52" s="65" t="s">
        <v>227</v>
      </c>
      <c r="AC52" s="6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</row>
    <row r="53" spans="1:95" s="6" customFormat="1" ht="12.75" customHeight="1" x14ac:dyDescent="0.25">
      <c r="A53" s="21" t="s">
        <v>357</v>
      </c>
      <c r="B53" s="32" t="s">
        <v>358</v>
      </c>
      <c r="C53" s="21" t="s">
        <v>359</v>
      </c>
      <c r="D53" s="22">
        <v>2145000</v>
      </c>
      <c r="E53" s="22">
        <v>1950000</v>
      </c>
      <c r="F53" s="26" t="s">
        <v>92</v>
      </c>
      <c r="G53" s="23" t="s">
        <v>92</v>
      </c>
      <c r="H53" s="24" t="s">
        <v>147</v>
      </c>
      <c r="I53" s="25" t="s">
        <v>83</v>
      </c>
      <c r="J53" s="41" t="s">
        <v>111</v>
      </c>
      <c r="K53" s="23" t="s">
        <v>83</v>
      </c>
      <c r="L53" s="7">
        <v>29.857099999999999</v>
      </c>
      <c r="M53" s="7">
        <v>11.428599999999999</v>
      </c>
      <c r="N53" s="7">
        <v>11</v>
      </c>
      <c r="O53" s="7">
        <v>4.8571</v>
      </c>
      <c r="P53" s="7">
        <v>6.2857000000000003</v>
      </c>
      <c r="Q53" s="7">
        <v>6.1429</v>
      </c>
      <c r="R53" s="7">
        <v>2</v>
      </c>
      <c r="S53" s="7">
        <v>71.571399999999997</v>
      </c>
      <c r="V53" s="27" t="s">
        <v>83</v>
      </c>
      <c r="W53" s="62"/>
      <c r="X53" s="27" t="s">
        <v>83</v>
      </c>
      <c r="Y53" s="62"/>
      <c r="Z53" s="28">
        <v>0.91</v>
      </c>
      <c r="AA53" s="62"/>
      <c r="AB53" s="63">
        <v>44196</v>
      </c>
      <c r="AC53" s="62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</row>
    <row r="54" spans="1:95" s="6" customFormat="1" ht="12.75" customHeight="1" x14ac:dyDescent="0.2">
      <c r="A54" s="10" t="s">
        <v>363</v>
      </c>
      <c r="B54" s="10" t="s">
        <v>116</v>
      </c>
      <c r="C54" s="10" t="s">
        <v>51</v>
      </c>
      <c r="D54" s="11">
        <v>999340</v>
      </c>
      <c r="E54" s="11">
        <v>500000</v>
      </c>
      <c r="F54" s="11" t="s">
        <v>92</v>
      </c>
      <c r="G54" s="16" t="s">
        <v>92</v>
      </c>
      <c r="H54" s="9" t="s">
        <v>93</v>
      </c>
      <c r="I54" s="16" t="s">
        <v>87</v>
      </c>
      <c r="J54" s="9" t="s">
        <v>94</v>
      </c>
      <c r="K54" s="16" t="s">
        <v>87</v>
      </c>
      <c r="L54" s="7">
        <v>29</v>
      </c>
      <c r="M54" s="7">
        <v>11.7143</v>
      </c>
      <c r="N54" s="7">
        <v>11.142899999999999</v>
      </c>
      <c r="O54" s="7">
        <v>4.4286000000000003</v>
      </c>
      <c r="P54" s="7">
        <v>6</v>
      </c>
      <c r="Q54" s="7">
        <v>6.1429</v>
      </c>
      <c r="R54" s="7">
        <v>2.8571</v>
      </c>
      <c r="S54" s="7">
        <v>71.285700000000006</v>
      </c>
      <c r="T54" s="8"/>
      <c r="U54" s="12"/>
      <c r="V54" s="56" t="s">
        <v>87</v>
      </c>
      <c r="W54" s="64"/>
      <c r="X54" s="56" t="s">
        <v>83</v>
      </c>
      <c r="Y54" s="64"/>
      <c r="Z54" s="57">
        <v>0.5</v>
      </c>
      <c r="AA54" s="64"/>
      <c r="AB54" s="66">
        <v>44286</v>
      </c>
      <c r="AC54" s="6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</row>
    <row r="55" spans="1:95" s="6" customFormat="1" ht="13.2" x14ac:dyDescent="0.2">
      <c r="A55" s="21" t="s">
        <v>308</v>
      </c>
      <c r="B55" s="21" t="s">
        <v>275</v>
      </c>
      <c r="C55" s="21" t="s">
        <v>309</v>
      </c>
      <c r="D55" s="22">
        <v>1723600</v>
      </c>
      <c r="E55" s="22">
        <v>800000</v>
      </c>
      <c r="F55" s="26" t="s">
        <v>95</v>
      </c>
      <c r="G55" s="23" t="s">
        <v>83</v>
      </c>
      <c r="H55" s="24" t="s">
        <v>185</v>
      </c>
      <c r="I55" s="25" t="s">
        <v>87</v>
      </c>
      <c r="J55" s="26" t="s">
        <v>94</v>
      </c>
      <c r="K55" s="25" t="s">
        <v>87</v>
      </c>
      <c r="L55" s="7">
        <v>24.285699999999999</v>
      </c>
      <c r="M55" s="7">
        <v>11.7143</v>
      </c>
      <c r="N55" s="7">
        <v>9.7142999999999997</v>
      </c>
      <c r="O55" s="7">
        <v>4.5713999999999997</v>
      </c>
      <c r="P55" s="7">
        <v>7</v>
      </c>
      <c r="Q55" s="7">
        <v>6.8571</v>
      </c>
      <c r="R55" s="7">
        <v>4</v>
      </c>
      <c r="S55" s="7">
        <v>68.142899999999997</v>
      </c>
      <c r="V55" s="27" t="s">
        <v>83</v>
      </c>
      <c r="W55" s="62"/>
      <c r="X55" s="27" t="s">
        <v>83</v>
      </c>
      <c r="Y55" s="62"/>
      <c r="Z55" s="28">
        <v>0.46</v>
      </c>
      <c r="AA55" s="62"/>
      <c r="AB55" s="63">
        <v>44742</v>
      </c>
      <c r="AC55" s="62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</row>
    <row r="56" spans="1:95" s="6" customFormat="1" ht="12.75" customHeight="1" x14ac:dyDescent="0.2">
      <c r="A56" s="21" t="s">
        <v>145</v>
      </c>
      <c r="B56" s="21" t="s">
        <v>143</v>
      </c>
      <c r="C56" s="21" t="s">
        <v>146</v>
      </c>
      <c r="D56" s="22">
        <v>1042000</v>
      </c>
      <c r="E56" s="22">
        <v>500000</v>
      </c>
      <c r="F56" s="21" t="s">
        <v>147</v>
      </c>
      <c r="G56" s="23" t="s">
        <v>83</v>
      </c>
      <c r="H56" s="24" t="s">
        <v>92</v>
      </c>
      <c r="I56" s="23" t="s">
        <v>92</v>
      </c>
      <c r="J56" s="26" t="s">
        <v>100</v>
      </c>
      <c r="K56" s="25" t="s">
        <v>87</v>
      </c>
      <c r="L56" s="7">
        <v>24</v>
      </c>
      <c r="M56" s="7">
        <v>11</v>
      </c>
      <c r="N56" s="7">
        <v>9.4285999999999994</v>
      </c>
      <c r="O56" s="7">
        <v>5</v>
      </c>
      <c r="P56" s="7">
        <v>7</v>
      </c>
      <c r="Q56" s="7">
        <v>7.4286000000000003</v>
      </c>
      <c r="R56" s="7">
        <v>3.8571</v>
      </c>
      <c r="S56" s="7">
        <v>67.714299999999994</v>
      </c>
      <c r="T56" s="8"/>
      <c r="U56" s="12"/>
      <c r="V56" s="27" t="s">
        <v>87</v>
      </c>
      <c r="W56" s="64"/>
      <c r="X56" s="27" t="s">
        <v>83</v>
      </c>
      <c r="Y56" s="64"/>
      <c r="Z56" s="28">
        <v>0.48</v>
      </c>
      <c r="AA56" s="64"/>
      <c r="AB56" s="63">
        <v>44439</v>
      </c>
      <c r="AC56" s="6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</row>
    <row r="57" spans="1:95" s="6" customFormat="1" ht="12.75" customHeight="1" x14ac:dyDescent="0.2">
      <c r="A57" s="21" t="s">
        <v>329</v>
      </c>
      <c r="B57" s="21" t="s">
        <v>330</v>
      </c>
      <c r="C57" s="21" t="s">
        <v>331</v>
      </c>
      <c r="D57" s="22">
        <v>1022000</v>
      </c>
      <c r="E57" s="22">
        <v>400000</v>
      </c>
      <c r="F57" s="26" t="s">
        <v>92</v>
      </c>
      <c r="G57" s="23" t="s">
        <v>92</v>
      </c>
      <c r="H57" s="24" t="s">
        <v>107</v>
      </c>
      <c r="I57" s="25" t="s">
        <v>87</v>
      </c>
      <c r="J57" s="26" t="s">
        <v>103</v>
      </c>
      <c r="K57" s="25" t="s">
        <v>92</v>
      </c>
      <c r="L57" s="7">
        <v>22.571400000000001</v>
      </c>
      <c r="M57" s="7">
        <v>12.2857</v>
      </c>
      <c r="N57" s="7">
        <v>8.8571000000000009</v>
      </c>
      <c r="O57" s="7">
        <v>4.7142999999999997</v>
      </c>
      <c r="P57" s="7">
        <v>7.1429</v>
      </c>
      <c r="Q57" s="7">
        <v>6.7142999999999997</v>
      </c>
      <c r="R57" s="7">
        <v>5</v>
      </c>
      <c r="S57" s="7">
        <v>67.285700000000006</v>
      </c>
      <c r="V57" s="27" t="s">
        <v>83</v>
      </c>
      <c r="W57" s="62"/>
      <c r="X57" s="27" t="s">
        <v>83</v>
      </c>
      <c r="Y57" s="62"/>
      <c r="Z57" s="28">
        <v>0.39</v>
      </c>
      <c r="AA57" s="62"/>
      <c r="AB57" s="63">
        <v>44255</v>
      </c>
      <c r="AC57" s="62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</row>
    <row r="58" spans="1:95" s="6" customFormat="1" ht="12.75" customHeight="1" x14ac:dyDescent="0.2">
      <c r="A58" s="21" t="s">
        <v>135</v>
      </c>
      <c r="B58" s="21" t="s">
        <v>136</v>
      </c>
      <c r="C58" s="21" t="s">
        <v>137</v>
      </c>
      <c r="D58" s="22">
        <v>691699</v>
      </c>
      <c r="E58" s="22">
        <v>519128</v>
      </c>
      <c r="F58" s="21" t="s">
        <v>122</v>
      </c>
      <c r="G58" s="23" t="s">
        <v>87</v>
      </c>
      <c r="H58" s="24" t="s">
        <v>92</v>
      </c>
      <c r="I58" s="23" t="s">
        <v>92</v>
      </c>
      <c r="J58" s="26" t="s">
        <v>89</v>
      </c>
      <c r="K58" s="25" t="s">
        <v>87</v>
      </c>
      <c r="L58" s="7">
        <v>24.714300000000001</v>
      </c>
      <c r="M58" s="7">
        <v>11.571400000000001</v>
      </c>
      <c r="N58" s="7">
        <v>9.4285999999999994</v>
      </c>
      <c r="O58" s="7">
        <v>4.7142999999999997</v>
      </c>
      <c r="P58" s="7">
        <v>6.2857000000000003</v>
      </c>
      <c r="Q58" s="7">
        <v>6.5713999999999997</v>
      </c>
      <c r="R58" s="7">
        <v>2.1429</v>
      </c>
      <c r="S58" s="7">
        <v>65.428600000000003</v>
      </c>
      <c r="T58" s="8"/>
      <c r="U58" s="12"/>
      <c r="V58" s="27" t="s">
        <v>87</v>
      </c>
      <c r="W58" s="64"/>
      <c r="X58" s="27" t="s">
        <v>87</v>
      </c>
      <c r="Y58" s="64"/>
      <c r="Z58" s="28">
        <v>0.84</v>
      </c>
      <c r="AA58" s="64"/>
      <c r="AB58" s="63">
        <v>44440</v>
      </c>
      <c r="AC58" s="6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</row>
    <row r="59" spans="1:95" s="6" customFormat="1" ht="12.75" customHeight="1" x14ac:dyDescent="0.2">
      <c r="A59" s="21" t="s">
        <v>194</v>
      </c>
      <c r="B59" s="21" t="s">
        <v>173</v>
      </c>
      <c r="C59" s="32" t="s">
        <v>195</v>
      </c>
      <c r="D59" s="22">
        <v>710000</v>
      </c>
      <c r="E59" s="22">
        <v>350000</v>
      </c>
      <c r="F59" s="26" t="s">
        <v>122</v>
      </c>
      <c r="G59" s="23" t="s">
        <v>87</v>
      </c>
      <c r="H59" s="24" t="s">
        <v>92</v>
      </c>
      <c r="I59" s="23" t="s">
        <v>92</v>
      </c>
      <c r="J59" s="26" t="s">
        <v>112</v>
      </c>
      <c r="K59" s="25" t="s">
        <v>87</v>
      </c>
      <c r="L59" s="7">
        <v>22.571400000000001</v>
      </c>
      <c r="M59" s="7">
        <v>10.857100000000001</v>
      </c>
      <c r="N59" s="7">
        <v>8.8571000000000009</v>
      </c>
      <c r="O59" s="7">
        <v>4.7142999999999997</v>
      </c>
      <c r="P59" s="7">
        <v>6.7142999999999997</v>
      </c>
      <c r="Q59" s="7">
        <v>6.7142999999999997</v>
      </c>
      <c r="R59" s="7">
        <v>5</v>
      </c>
      <c r="S59" s="7">
        <v>65.428600000000003</v>
      </c>
      <c r="T59" s="8"/>
      <c r="U59" s="12"/>
      <c r="V59" s="27" t="s">
        <v>83</v>
      </c>
      <c r="W59" s="64"/>
      <c r="X59" s="27" t="s">
        <v>83</v>
      </c>
      <c r="Y59" s="64"/>
      <c r="Z59" s="28">
        <v>0.49</v>
      </c>
      <c r="AA59" s="64"/>
      <c r="AB59" s="63">
        <v>44348</v>
      </c>
      <c r="AC59" s="6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</row>
    <row r="60" spans="1:95" s="6" customFormat="1" ht="12.75" customHeight="1" x14ac:dyDescent="0.2">
      <c r="A60" s="21" t="s">
        <v>169</v>
      </c>
      <c r="B60" s="21" t="s">
        <v>170</v>
      </c>
      <c r="C60" s="21" t="s">
        <v>171</v>
      </c>
      <c r="D60" s="22">
        <v>2335000</v>
      </c>
      <c r="E60" s="22">
        <v>800000</v>
      </c>
      <c r="F60" s="26" t="s">
        <v>92</v>
      </c>
      <c r="G60" s="23" t="s">
        <v>92</v>
      </c>
      <c r="H60" s="24" t="s">
        <v>96</v>
      </c>
      <c r="I60" s="25" t="s">
        <v>87</v>
      </c>
      <c r="J60" s="26" t="s">
        <v>108</v>
      </c>
      <c r="K60" s="25" t="s">
        <v>87</v>
      </c>
      <c r="L60" s="7">
        <v>23.714300000000001</v>
      </c>
      <c r="M60" s="7">
        <v>11.2857</v>
      </c>
      <c r="N60" s="7">
        <v>8.8571000000000009</v>
      </c>
      <c r="O60" s="7">
        <v>4.4286000000000003</v>
      </c>
      <c r="P60" s="7">
        <v>6.5713999999999997</v>
      </c>
      <c r="Q60" s="7">
        <v>6.2857000000000003</v>
      </c>
      <c r="R60" s="7">
        <v>4.1429</v>
      </c>
      <c r="S60" s="7">
        <v>65.285700000000006</v>
      </c>
      <c r="T60" s="8"/>
      <c r="U60" s="12"/>
      <c r="V60" s="27" t="s">
        <v>83</v>
      </c>
      <c r="W60" s="64"/>
      <c r="X60" s="27" t="s">
        <v>83</v>
      </c>
      <c r="Y60" s="64"/>
      <c r="Z60" s="28">
        <v>0.34</v>
      </c>
      <c r="AA60" s="64"/>
      <c r="AB60" s="63">
        <v>44409</v>
      </c>
      <c r="AC60" s="6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</row>
    <row r="61" spans="1:95" s="6" customFormat="1" ht="12.75" customHeight="1" x14ac:dyDescent="0.2">
      <c r="A61" s="10" t="s">
        <v>364</v>
      </c>
      <c r="B61" s="10" t="s">
        <v>70</v>
      </c>
      <c r="C61" s="10" t="s">
        <v>52</v>
      </c>
      <c r="D61" s="11">
        <v>781200</v>
      </c>
      <c r="E61" s="11">
        <v>490000</v>
      </c>
      <c r="F61" s="11" t="s">
        <v>95</v>
      </c>
      <c r="G61" s="16" t="s">
        <v>87</v>
      </c>
      <c r="H61" s="9" t="s">
        <v>96</v>
      </c>
      <c r="I61" s="16" t="s">
        <v>87</v>
      </c>
      <c r="J61" s="9" t="s">
        <v>97</v>
      </c>
      <c r="K61" s="16" t="s">
        <v>87</v>
      </c>
      <c r="L61" s="7">
        <v>24.142900000000001</v>
      </c>
      <c r="M61" s="7">
        <v>12.7143</v>
      </c>
      <c r="N61" s="7">
        <v>9.4285999999999994</v>
      </c>
      <c r="O61" s="7">
        <v>2.8571</v>
      </c>
      <c r="P61" s="7">
        <v>5.5713999999999997</v>
      </c>
      <c r="Q61" s="7">
        <v>5.5713999999999997</v>
      </c>
      <c r="R61" s="7">
        <v>5</v>
      </c>
      <c r="S61" s="7">
        <v>65.285700000000006</v>
      </c>
      <c r="T61" s="8"/>
      <c r="U61" s="12"/>
      <c r="V61" s="56" t="s">
        <v>87</v>
      </c>
      <c r="W61" s="64"/>
      <c r="X61" s="56" t="s">
        <v>83</v>
      </c>
      <c r="Y61" s="64"/>
      <c r="Z61" s="57">
        <v>0.63</v>
      </c>
      <c r="AA61" s="64"/>
      <c r="AB61" s="66">
        <v>44377</v>
      </c>
      <c r="AC61" s="6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</row>
    <row r="62" spans="1:95" s="6" customFormat="1" ht="12.75" customHeight="1" x14ac:dyDescent="0.2">
      <c r="A62" s="21" t="s">
        <v>251</v>
      </c>
      <c r="B62" s="21" t="s">
        <v>252</v>
      </c>
      <c r="C62" s="21" t="s">
        <v>253</v>
      </c>
      <c r="D62" s="22">
        <v>1034500</v>
      </c>
      <c r="E62" s="22">
        <v>492250</v>
      </c>
      <c r="F62" s="26" t="s">
        <v>107</v>
      </c>
      <c r="G62" s="23" t="s">
        <v>92</v>
      </c>
      <c r="H62" s="24" t="s">
        <v>237</v>
      </c>
      <c r="I62" s="25" t="s">
        <v>87</v>
      </c>
      <c r="J62" s="26" t="s">
        <v>103</v>
      </c>
      <c r="K62" s="25" t="s">
        <v>83</v>
      </c>
      <c r="L62" s="7">
        <v>23.428599999999999</v>
      </c>
      <c r="M62" s="7">
        <v>11.2857</v>
      </c>
      <c r="N62" s="7">
        <v>9.8571000000000009</v>
      </c>
      <c r="O62" s="7">
        <v>4.5713999999999997</v>
      </c>
      <c r="P62" s="7">
        <v>6.7142999999999997</v>
      </c>
      <c r="Q62" s="7">
        <v>6.7142999999999997</v>
      </c>
      <c r="R62" s="7">
        <v>2.7143000000000002</v>
      </c>
      <c r="S62" s="7">
        <v>65.285700000000006</v>
      </c>
      <c r="T62" s="8"/>
      <c r="V62" s="27" t="s">
        <v>83</v>
      </c>
      <c r="W62" s="62"/>
      <c r="X62" s="27" t="s">
        <v>83</v>
      </c>
      <c r="Y62" s="62"/>
      <c r="Z62" s="28">
        <v>0.48</v>
      </c>
      <c r="AA62" s="62"/>
      <c r="AB62" s="63">
        <v>44348</v>
      </c>
      <c r="AC62" s="62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</row>
    <row r="63" spans="1:95" s="6" customFormat="1" ht="13.2" x14ac:dyDescent="0.2">
      <c r="A63" s="21" t="s">
        <v>336</v>
      </c>
      <c r="B63" s="21" t="s">
        <v>330</v>
      </c>
      <c r="C63" s="21" t="s">
        <v>337</v>
      </c>
      <c r="D63" s="22">
        <v>1317000</v>
      </c>
      <c r="E63" s="22">
        <v>600000</v>
      </c>
      <c r="F63" s="26" t="s">
        <v>92</v>
      </c>
      <c r="G63" s="23" t="s">
        <v>92</v>
      </c>
      <c r="H63" s="24" t="s">
        <v>88</v>
      </c>
      <c r="I63" s="25" t="s">
        <v>87</v>
      </c>
      <c r="J63" s="26" t="s">
        <v>108</v>
      </c>
      <c r="K63" s="25" t="s">
        <v>83</v>
      </c>
      <c r="L63" s="7">
        <v>22</v>
      </c>
      <c r="M63" s="7">
        <v>11</v>
      </c>
      <c r="N63" s="7">
        <v>8.7142999999999997</v>
      </c>
      <c r="O63" s="7">
        <v>4.7142999999999997</v>
      </c>
      <c r="P63" s="7">
        <v>6.7142999999999997</v>
      </c>
      <c r="Q63" s="7">
        <v>7.1429</v>
      </c>
      <c r="R63" s="7">
        <v>5</v>
      </c>
      <c r="S63" s="7">
        <v>65.285700000000006</v>
      </c>
      <c r="V63" s="27" t="s">
        <v>83</v>
      </c>
      <c r="W63" s="62"/>
      <c r="X63" s="27" t="s">
        <v>83</v>
      </c>
      <c r="Y63" s="62"/>
      <c r="Z63" s="28">
        <v>0.46</v>
      </c>
      <c r="AA63" s="62"/>
      <c r="AB63" s="63">
        <v>44316</v>
      </c>
      <c r="AC63" s="62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</row>
    <row r="64" spans="1:95" s="6" customFormat="1" ht="12.75" customHeight="1" x14ac:dyDescent="0.2">
      <c r="A64" s="21" t="s">
        <v>148</v>
      </c>
      <c r="B64" s="21" t="s">
        <v>149</v>
      </c>
      <c r="C64" s="21" t="s">
        <v>150</v>
      </c>
      <c r="D64" s="22">
        <v>4455000</v>
      </c>
      <c r="E64" s="22">
        <v>1100000</v>
      </c>
      <c r="F64" s="21" t="s">
        <v>92</v>
      </c>
      <c r="G64" s="23" t="s">
        <v>92</v>
      </c>
      <c r="H64" s="24" t="s">
        <v>92</v>
      </c>
      <c r="I64" s="23" t="s">
        <v>92</v>
      </c>
      <c r="J64" s="26" t="s">
        <v>102</v>
      </c>
      <c r="K64" s="25" t="s">
        <v>83</v>
      </c>
      <c r="L64" s="7">
        <v>26.714300000000001</v>
      </c>
      <c r="M64" s="7">
        <v>13</v>
      </c>
      <c r="N64" s="7">
        <v>9.7142999999999997</v>
      </c>
      <c r="O64" s="7">
        <v>2.5714000000000001</v>
      </c>
      <c r="P64" s="7">
        <v>4.5713999999999997</v>
      </c>
      <c r="Q64" s="7">
        <v>4.4286000000000003</v>
      </c>
      <c r="R64" s="7">
        <v>4.1429</v>
      </c>
      <c r="S64" s="7">
        <v>65.142899999999997</v>
      </c>
      <c r="T64" s="8"/>
      <c r="U64" s="12"/>
      <c r="V64" s="27" t="s">
        <v>87</v>
      </c>
      <c r="W64" s="64"/>
      <c r="X64" s="27" t="s">
        <v>83</v>
      </c>
      <c r="Y64" s="64"/>
      <c r="Z64" s="28">
        <v>0.42</v>
      </c>
      <c r="AA64" s="64"/>
      <c r="AB64" s="63">
        <v>44561</v>
      </c>
      <c r="AC64" s="6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</row>
    <row r="65" spans="1:95" s="6" customFormat="1" ht="12.75" customHeight="1" x14ac:dyDescent="0.2">
      <c r="A65" s="21" t="s">
        <v>239</v>
      </c>
      <c r="B65" s="37" t="s">
        <v>240</v>
      </c>
      <c r="C65" s="32" t="s">
        <v>241</v>
      </c>
      <c r="D65" s="22">
        <v>1350000</v>
      </c>
      <c r="E65" s="22">
        <v>600000</v>
      </c>
      <c r="F65" s="26" t="s">
        <v>127</v>
      </c>
      <c r="G65" s="23" t="s">
        <v>87</v>
      </c>
      <c r="H65" s="24" t="s">
        <v>92</v>
      </c>
      <c r="I65" s="23" t="s">
        <v>92</v>
      </c>
      <c r="J65" s="26" t="s">
        <v>100</v>
      </c>
      <c r="K65" s="25" t="s">
        <v>87</v>
      </c>
      <c r="L65" s="7">
        <v>24.285699999999999</v>
      </c>
      <c r="M65" s="7">
        <v>10</v>
      </c>
      <c r="N65" s="7">
        <v>9.4285999999999994</v>
      </c>
      <c r="O65" s="7">
        <v>4.5713999999999997</v>
      </c>
      <c r="P65" s="7">
        <v>6.2857000000000003</v>
      </c>
      <c r="Q65" s="7">
        <v>6.5713999999999997</v>
      </c>
      <c r="R65" s="7">
        <v>4</v>
      </c>
      <c r="S65" s="7">
        <v>65.142899999999997</v>
      </c>
      <c r="T65" s="8"/>
      <c r="U65" s="12"/>
      <c r="V65" s="27" t="s">
        <v>83</v>
      </c>
      <c r="W65" s="67"/>
      <c r="X65" s="27" t="s">
        <v>83</v>
      </c>
      <c r="Y65" s="67"/>
      <c r="Z65" s="28">
        <v>0.44</v>
      </c>
      <c r="AA65" s="67"/>
      <c r="AB65" s="65" t="s">
        <v>242</v>
      </c>
      <c r="AC65" s="67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</row>
    <row r="66" spans="1:95" s="6" customFormat="1" ht="12.75" customHeight="1" x14ac:dyDescent="0.2">
      <c r="A66" s="21" t="s">
        <v>263</v>
      </c>
      <c r="B66" s="21" t="s">
        <v>264</v>
      </c>
      <c r="C66" s="21" t="s">
        <v>265</v>
      </c>
      <c r="D66" s="22">
        <v>1800000</v>
      </c>
      <c r="E66" s="22">
        <v>1500000</v>
      </c>
      <c r="F66" s="31" t="s">
        <v>113</v>
      </c>
      <c r="G66" s="23" t="s">
        <v>83</v>
      </c>
      <c r="H66" s="24" t="s">
        <v>92</v>
      </c>
      <c r="I66" s="23" t="s">
        <v>92</v>
      </c>
      <c r="J66" s="31" t="s">
        <v>109</v>
      </c>
      <c r="K66" s="25" t="s">
        <v>83</v>
      </c>
      <c r="L66" s="7">
        <v>26.285699999999999</v>
      </c>
      <c r="M66" s="7">
        <v>11.2857</v>
      </c>
      <c r="N66" s="7">
        <v>10.142899999999999</v>
      </c>
      <c r="O66" s="7">
        <v>3.8571</v>
      </c>
      <c r="P66" s="7">
        <v>5.5713999999999997</v>
      </c>
      <c r="Q66" s="7">
        <v>5</v>
      </c>
      <c r="R66" s="7">
        <v>3</v>
      </c>
      <c r="S66" s="7">
        <v>65.142899999999997</v>
      </c>
      <c r="V66" s="27" t="s">
        <v>87</v>
      </c>
      <c r="W66" s="62"/>
      <c r="X66" s="27" t="s">
        <v>87</v>
      </c>
      <c r="Y66" s="62"/>
      <c r="Z66" s="28">
        <v>0.83</v>
      </c>
      <c r="AA66" s="62"/>
      <c r="AB66" s="63">
        <v>44561</v>
      </c>
      <c r="AC66" s="62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</row>
    <row r="67" spans="1:95" s="6" customFormat="1" ht="12.75" customHeight="1" x14ac:dyDescent="0.2">
      <c r="A67" s="21" t="s">
        <v>254</v>
      </c>
      <c r="B67" s="21" t="s">
        <v>255</v>
      </c>
      <c r="C67" s="21" t="s">
        <v>256</v>
      </c>
      <c r="D67" s="22">
        <v>1365000</v>
      </c>
      <c r="E67" s="22">
        <v>650000</v>
      </c>
      <c r="F67" s="26" t="s">
        <v>141</v>
      </c>
      <c r="G67" s="23" t="s">
        <v>83</v>
      </c>
      <c r="H67" s="24" t="s">
        <v>157</v>
      </c>
      <c r="I67" s="25" t="s">
        <v>83</v>
      </c>
      <c r="J67" s="26" t="s">
        <v>105</v>
      </c>
      <c r="K67" s="25" t="s">
        <v>87</v>
      </c>
      <c r="L67" s="7">
        <v>24</v>
      </c>
      <c r="M67" s="7">
        <v>10.7143</v>
      </c>
      <c r="N67" s="7">
        <v>9.2857000000000003</v>
      </c>
      <c r="O67" s="7">
        <v>4.2857000000000003</v>
      </c>
      <c r="P67" s="7">
        <v>6.7142999999999997</v>
      </c>
      <c r="Q67" s="7">
        <v>6.5713999999999997</v>
      </c>
      <c r="R67" s="7">
        <v>3</v>
      </c>
      <c r="S67" s="7">
        <v>64.571399999999997</v>
      </c>
      <c r="T67" s="8"/>
      <c r="V67" s="27" t="s">
        <v>83</v>
      </c>
      <c r="W67" s="62"/>
      <c r="X67" s="27" t="s">
        <v>83</v>
      </c>
      <c r="Y67" s="62"/>
      <c r="Z67" s="28">
        <v>0.48</v>
      </c>
      <c r="AA67" s="62"/>
      <c r="AB67" s="63">
        <v>44286</v>
      </c>
      <c r="AC67" s="62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</row>
    <row r="68" spans="1:95" s="6" customFormat="1" ht="12.75" customHeight="1" x14ac:dyDescent="0.2">
      <c r="A68" s="21" t="s">
        <v>217</v>
      </c>
      <c r="B68" s="21" t="s">
        <v>206</v>
      </c>
      <c r="C68" s="32" t="s">
        <v>218</v>
      </c>
      <c r="D68" s="22">
        <v>1203000</v>
      </c>
      <c r="E68" s="22">
        <v>700000</v>
      </c>
      <c r="F68" s="26" t="s">
        <v>189</v>
      </c>
      <c r="G68" s="23" t="s">
        <v>87</v>
      </c>
      <c r="H68" s="24" t="s">
        <v>165</v>
      </c>
      <c r="I68" s="23" t="s">
        <v>92</v>
      </c>
      <c r="J68" s="26" t="s">
        <v>112</v>
      </c>
      <c r="K68" s="25" t="s">
        <v>87</v>
      </c>
      <c r="L68" s="7">
        <v>22</v>
      </c>
      <c r="M68" s="7">
        <v>11.428599999999999</v>
      </c>
      <c r="N68" s="7">
        <v>8.7142999999999997</v>
      </c>
      <c r="O68" s="7">
        <v>4.4286000000000003</v>
      </c>
      <c r="P68" s="7">
        <v>7.4286000000000003</v>
      </c>
      <c r="Q68" s="7">
        <v>6.4286000000000003</v>
      </c>
      <c r="R68" s="7">
        <v>4</v>
      </c>
      <c r="S68" s="7">
        <v>64.428600000000003</v>
      </c>
      <c r="T68" s="15"/>
      <c r="U68" s="12"/>
      <c r="V68" s="27" t="s">
        <v>87</v>
      </c>
      <c r="W68" s="64"/>
      <c r="X68" s="27" t="s">
        <v>83</v>
      </c>
      <c r="Y68" s="64"/>
      <c r="Z68" s="28">
        <v>0.57999999999999996</v>
      </c>
      <c r="AA68" s="64"/>
      <c r="AB68" s="65" t="s">
        <v>219</v>
      </c>
      <c r="AC68" s="6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</row>
    <row r="69" spans="1:95" s="6" customFormat="1" ht="12.75" customHeight="1" x14ac:dyDescent="0.2">
      <c r="A69" s="10" t="s">
        <v>374</v>
      </c>
      <c r="B69" s="10" t="s">
        <v>78</v>
      </c>
      <c r="C69" s="10" t="s">
        <v>62</v>
      </c>
      <c r="D69" s="11">
        <v>315004</v>
      </c>
      <c r="E69" s="11">
        <v>215000</v>
      </c>
      <c r="F69" s="11" t="s">
        <v>92</v>
      </c>
      <c r="G69" s="16" t="s">
        <v>92</v>
      </c>
      <c r="H69" s="9" t="s">
        <v>113</v>
      </c>
      <c r="I69" s="16" t="s">
        <v>87</v>
      </c>
      <c r="J69" s="9" t="s">
        <v>91</v>
      </c>
      <c r="K69" s="16" t="s">
        <v>87</v>
      </c>
      <c r="L69" s="7">
        <v>23</v>
      </c>
      <c r="M69" s="7">
        <v>11</v>
      </c>
      <c r="N69" s="7">
        <v>8.8571000000000009</v>
      </c>
      <c r="O69" s="7">
        <v>4.5713999999999997</v>
      </c>
      <c r="P69" s="7">
        <v>7</v>
      </c>
      <c r="Q69" s="7">
        <v>7</v>
      </c>
      <c r="R69" s="7">
        <v>3</v>
      </c>
      <c r="S69" s="7">
        <v>64.428600000000003</v>
      </c>
      <c r="T69" s="8"/>
      <c r="U69" s="12"/>
      <c r="V69" s="56" t="s">
        <v>87</v>
      </c>
      <c r="W69" s="64"/>
      <c r="X69" s="56" t="s">
        <v>87</v>
      </c>
      <c r="Y69" s="64"/>
      <c r="Z69" s="57">
        <v>0.84</v>
      </c>
      <c r="AA69" s="64"/>
      <c r="AB69" s="66">
        <v>44256</v>
      </c>
      <c r="AC69" s="6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</row>
    <row r="70" spans="1:95" s="6" customFormat="1" ht="12.75" customHeight="1" x14ac:dyDescent="0.2">
      <c r="A70" s="21" t="s">
        <v>340</v>
      </c>
      <c r="B70" s="21" t="s">
        <v>341</v>
      </c>
      <c r="C70" s="21" t="s">
        <v>342</v>
      </c>
      <c r="D70" s="22">
        <v>1265000</v>
      </c>
      <c r="E70" s="22">
        <v>630000</v>
      </c>
      <c r="F70" s="26" t="s">
        <v>92</v>
      </c>
      <c r="G70" s="23" t="s">
        <v>92</v>
      </c>
      <c r="H70" s="24" t="s">
        <v>96</v>
      </c>
      <c r="I70" s="25" t="s">
        <v>87</v>
      </c>
      <c r="J70" s="26" t="s">
        <v>105</v>
      </c>
      <c r="K70" s="25" t="s">
        <v>83</v>
      </c>
      <c r="L70" s="7">
        <v>23.571400000000001</v>
      </c>
      <c r="M70" s="7">
        <v>11.428599999999999</v>
      </c>
      <c r="N70" s="7">
        <v>9.7142999999999997</v>
      </c>
      <c r="O70" s="7">
        <v>4.4286000000000003</v>
      </c>
      <c r="P70" s="7">
        <v>6.1429</v>
      </c>
      <c r="Q70" s="7">
        <v>5.5713999999999997</v>
      </c>
      <c r="R70" s="7">
        <v>3</v>
      </c>
      <c r="S70" s="7">
        <v>63.857100000000003</v>
      </c>
      <c r="V70" s="27" t="s">
        <v>83</v>
      </c>
      <c r="W70" s="62"/>
      <c r="X70" s="27" t="s">
        <v>83</v>
      </c>
      <c r="Y70" s="62"/>
      <c r="Z70" s="28">
        <v>0.5</v>
      </c>
      <c r="AA70" s="62"/>
      <c r="AB70" s="63">
        <v>44592</v>
      </c>
      <c r="AC70" s="62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</row>
    <row r="71" spans="1:95" s="6" customFormat="1" ht="12.75" customHeight="1" x14ac:dyDescent="0.2">
      <c r="A71" s="21" t="s">
        <v>172</v>
      </c>
      <c r="B71" s="21" t="s">
        <v>173</v>
      </c>
      <c r="C71" s="21" t="s">
        <v>174</v>
      </c>
      <c r="D71" s="22">
        <v>1260000</v>
      </c>
      <c r="E71" s="22">
        <v>750000</v>
      </c>
      <c r="F71" s="26" t="s">
        <v>147</v>
      </c>
      <c r="G71" s="23" t="s">
        <v>87</v>
      </c>
      <c r="H71" s="24" t="s">
        <v>151</v>
      </c>
      <c r="I71" s="23" t="s">
        <v>92</v>
      </c>
      <c r="J71" s="26" t="s">
        <v>102</v>
      </c>
      <c r="K71" s="25" t="s">
        <v>87</v>
      </c>
      <c r="L71" s="7">
        <v>21.428599999999999</v>
      </c>
      <c r="M71" s="7">
        <v>10.7143</v>
      </c>
      <c r="N71" s="7">
        <v>9.1428999999999991</v>
      </c>
      <c r="O71" s="7">
        <v>4.4286000000000003</v>
      </c>
      <c r="P71" s="7">
        <v>6.2857000000000003</v>
      </c>
      <c r="Q71" s="7">
        <v>6.8571</v>
      </c>
      <c r="R71" s="7">
        <v>4.8571</v>
      </c>
      <c r="S71" s="7">
        <v>63.714300000000001</v>
      </c>
      <c r="T71" s="8"/>
      <c r="U71" s="12"/>
      <c r="V71" s="27" t="s">
        <v>87</v>
      </c>
      <c r="W71" s="64"/>
      <c r="X71" s="27" t="s">
        <v>83</v>
      </c>
      <c r="Y71" s="64"/>
      <c r="Z71" s="28">
        <v>0.6</v>
      </c>
      <c r="AA71" s="64"/>
      <c r="AB71" s="63">
        <v>44531</v>
      </c>
      <c r="AC71" s="6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</row>
    <row r="72" spans="1:95" s="6" customFormat="1" ht="12.75" customHeight="1" x14ac:dyDescent="0.2">
      <c r="A72" s="10" t="s">
        <v>373</v>
      </c>
      <c r="B72" s="10" t="s">
        <v>77</v>
      </c>
      <c r="C72" s="10" t="s">
        <v>61</v>
      </c>
      <c r="D72" s="11">
        <v>1200000</v>
      </c>
      <c r="E72" s="11">
        <v>650000</v>
      </c>
      <c r="F72" s="11" t="s">
        <v>110</v>
      </c>
      <c r="G72" s="16" t="s">
        <v>87</v>
      </c>
      <c r="H72" s="9" t="s">
        <v>92</v>
      </c>
      <c r="I72" s="16" t="s">
        <v>92</v>
      </c>
      <c r="J72" s="9" t="s">
        <v>89</v>
      </c>
      <c r="K72" s="16" t="s">
        <v>87</v>
      </c>
      <c r="L72" s="7">
        <v>23.428599999999999</v>
      </c>
      <c r="M72" s="7">
        <v>10.571400000000001</v>
      </c>
      <c r="N72" s="7">
        <v>9.4285999999999994</v>
      </c>
      <c r="O72" s="7">
        <v>4.2857000000000003</v>
      </c>
      <c r="P72" s="7">
        <v>6</v>
      </c>
      <c r="Q72" s="7">
        <v>6</v>
      </c>
      <c r="R72" s="7">
        <v>4</v>
      </c>
      <c r="S72" s="7">
        <v>63.714300000000001</v>
      </c>
      <c r="T72" s="8"/>
      <c r="U72" s="12"/>
      <c r="V72" s="56" t="s">
        <v>87</v>
      </c>
      <c r="W72" s="64"/>
      <c r="X72" s="56" t="s">
        <v>87</v>
      </c>
      <c r="Y72" s="64"/>
      <c r="Z72" s="57">
        <v>0.54</v>
      </c>
      <c r="AA72" s="64"/>
      <c r="AB72" s="66">
        <v>44742</v>
      </c>
      <c r="AC72" s="6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</row>
    <row r="73" spans="1:95" s="6" customFormat="1" ht="12.75" customHeight="1" x14ac:dyDescent="0.2">
      <c r="A73" s="21" t="s">
        <v>346</v>
      </c>
      <c r="B73" s="32" t="s">
        <v>347</v>
      </c>
      <c r="C73" s="21" t="s">
        <v>348</v>
      </c>
      <c r="D73" s="22">
        <v>3532500</v>
      </c>
      <c r="E73" s="22">
        <v>1766250</v>
      </c>
      <c r="F73" s="26" t="s">
        <v>92</v>
      </c>
      <c r="G73" s="23" t="s">
        <v>92</v>
      </c>
      <c r="H73" s="24" t="s">
        <v>101</v>
      </c>
      <c r="I73" s="25" t="s">
        <v>83</v>
      </c>
      <c r="J73" s="26" t="s">
        <v>111</v>
      </c>
      <c r="K73" s="25" t="s">
        <v>83</v>
      </c>
      <c r="L73" s="7">
        <v>21.857099999999999</v>
      </c>
      <c r="M73" s="7">
        <v>10.857100000000001</v>
      </c>
      <c r="N73" s="7">
        <v>8.4285999999999994</v>
      </c>
      <c r="O73" s="7">
        <v>4.5713999999999997</v>
      </c>
      <c r="P73" s="7">
        <v>7.4286000000000003</v>
      </c>
      <c r="Q73" s="7">
        <v>7.5713999999999997</v>
      </c>
      <c r="R73" s="7">
        <v>2.8571</v>
      </c>
      <c r="S73" s="7">
        <v>63.571399999999997</v>
      </c>
      <c r="V73" s="27" t="s">
        <v>83</v>
      </c>
      <c r="W73" s="62"/>
      <c r="X73" s="27" t="s">
        <v>83</v>
      </c>
      <c r="Y73" s="62"/>
      <c r="Z73" s="28">
        <v>0.5</v>
      </c>
      <c r="AA73" s="62"/>
      <c r="AB73" s="63">
        <v>44864</v>
      </c>
      <c r="AC73" s="62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</row>
    <row r="74" spans="1:95" s="14" customFormat="1" ht="13.2" x14ac:dyDescent="0.2">
      <c r="A74" s="21" t="s">
        <v>162</v>
      </c>
      <c r="B74" s="21" t="s">
        <v>163</v>
      </c>
      <c r="C74" s="21" t="s">
        <v>164</v>
      </c>
      <c r="D74" s="22">
        <v>930038</v>
      </c>
      <c r="E74" s="22">
        <v>650000</v>
      </c>
      <c r="F74" s="26" t="s">
        <v>95</v>
      </c>
      <c r="G74" s="23" t="s">
        <v>87</v>
      </c>
      <c r="H74" s="24" t="s">
        <v>165</v>
      </c>
      <c r="I74" s="23" t="s">
        <v>92</v>
      </c>
      <c r="J74" s="26" t="s">
        <v>105</v>
      </c>
      <c r="K74" s="25" t="s">
        <v>83</v>
      </c>
      <c r="L74" s="7">
        <v>22.285699999999999</v>
      </c>
      <c r="M74" s="7">
        <v>11.428599999999999</v>
      </c>
      <c r="N74" s="7">
        <v>8.2857000000000003</v>
      </c>
      <c r="O74" s="7">
        <v>4.5713999999999997</v>
      </c>
      <c r="P74" s="7">
        <v>6.4286000000000003</v>
      </c>
      <c r="Q74" s="7">
        <v>7</v>
      </c>
      <c r="R74" s="7">
        <v>3</v>
      </c>
      <c r="S74" s="7">
        <v>63</v>
      </c>
      <c r="T74" s="8"/>
      <c r="U74" s="12"/>
      <c r="V74" s="27" t="s">
        <v>87</v>
      </c>
      <c r="W74" s="64"/>
      <c r="X74" s="27" t="s">
        <v>83</v>
      </c>
      <c r="Y74" s="64"/>
      <c r="Z74" s="28">
        <v>0.7</v>
      </c>
      <c r="AA74" s="64"/>
      <c r="AB74" s="63">
        <v>45107</v>
      </c>
      <c r="AC74" s="64"/>
    </row>
    <row r="75" spans="1:95" s="14" customFormat="1" ht="13.2" x14ac:dyDescent="0.2">
      <c r="A75" s="21" t="s">
        <v>205</v>
      </c>
      <c r="B75" s="21" t="s">
        <v>206</v>
      </c>
      <c r="C75" s="32" t="s">
        <v>207</v>
      </c>
      <c r="D75" s="22">
        <v>1448250</v>
      </c>
      <c r="E75" s="22">
        <v>850000</v>
      </c>
      <c r="F75" s="26" t="s">
        <v>127</v>
      </c>
      <c r="G75" s="23" t="s">
        <v>83</v>
      </c>
      <c r="H75" s="24" t="s">
        <v>92</v>
      </c>
      <c r="I75" s="23" t="s">
        <v>92</v>
      </c>
      <c r="J75" s="26" t="s">
        <v>108</v>
      </c>
      <c r="K75" s="25" t="s">
        <v>87</v>
      </c>
      <c r="L75" s="7">
        <v>21.428599999999999</v>
      </c>
      <c r="M75" s="7">
        <v>10.857100000000001</v>
      </c>
      <c r="N75" s="7">
        <v>8.8571000000000009</v>
      </c>
      <c r="O75" s="7">
        <v>4.5713999999999997</v>
      </c>
      <c r="P75" s="7">
        <v>6.5713999999999997</v>
      </c>
      <c r="Q75" s="7">
        <v>6.7142999999999997</v>
      </c>
      <c r="R75" s="7">
        <v>3.7143000000000002</v>
      </c>
      <c r="S75" s="7">
        <v>62.714300000000001</v>
      </c>
      <c r="T75" s="8"/>
      <c r="U75" s="12"/>
      <c r="V75" s="27" t="s">
        <v>87</v>
      </c>
      <c r="W75" s="64"/>
      <c r="X75" s="27" t="s">
        <v>83</v>
      </c>
      <c r="Y75" s="64"/>
      <c r="Z75" s="28">
        <v>0.59</v>
      </c>
      <c r="AA75" s="64"/>
      <c r="AB75" s="65" t="s">
        <v>208</v>
      </c>
      <c r="AC75" s="64"/>
    </row>
    <row r="76" spans="1:95" s="14" customFormat="1" ht="13.8" x14ac:dyDescent="0.2">
      <c r="A76" s="21" t="s">
        <v>123</v>
      </c>
      <c r="B76" s="21" t="s">
        <v>124</v>
      </c>
      <c r="C76" s="21" t="s">
        <v>125</v>
      </c>
      <c r="D76" s="22">
        <v>1095000</v>
      </c>
      <c r="E76" s="22">
        <v>700000</v>
      </c>
      <c r="F76" s="21" t="s">
        <v>92</v>
      </c>
      <c r="G76" s="29" t="s">
        <v>92</v>
      </c>
      <c r="H76" s="24" t="s">
        <v>127</v>
      </c>
      <c r="I76" s="25" t="s">
        <v>87</v>
      </c>
      <c r="J76" s="26" t="s">
        <v>89</v>
      </c>
      <c r="K76" s="25" t="s">
        <v>87</v>
      </c>
      <c r="L76" s="7">
        <v>20.714300000000001</v>
      </c>
      <c r="M76" s="7">
        <v>10.7143</v>
      </c>
      <c r="N76" s="7">
        <v>8.1428999999999991</v>
      </c>
      <c r="O76" s="7">
        <v>4.7142999999999997</v>
      </c>
      <c r="P76" s="7">
        <v>7</v>
      </c>
      <c r="Q76" s="7">
        <v>6.7142999999999997</v>
      </c>
      <c r="R76" s="7">
        <v>4.4286000000000003</v>
      </c>
      <c r="S76" s="7">
        <v>62.428600000000003</v>
      </c>
      <c r="T76" s="8"/>
      <c r="U76" s="12"/>
      <c r="V76" s="27" t="s">
        <v>87</v>
      </c>
      <c r="W76" s="64"/>
      <c r="X76" s="27" t="s">
        <v>83</v>
      </c>
      <c r="Y76" s="64"/>
      <c r="Z76" s="30">
        <v>0.64</v>
      </c>
      <c r="AA76" s="64"/>
      <c r="AB76" s="63">
        <v>44561</v>
      </c>
      <c r="AC76" s="64"/>
    </row>
    <row r="77" spans="1:95" s="14" customFormat="1" x14ac:dyDescent="0.2">
      <c r="A77" s="10" t="s">
        <v>368</v>
      </c>
      <c r="B77" s="10" t="s">
        <v>74</v>
      </c>
      <c r="C77" s="10" t="s">
        <v>56</v>
      </c>
      <c r="D77" s="11">
        <v>575000</v>
      </c>
      <c r="E77" s="11">
        <v>450000</v>
      </c>
      <c r="F77" s="11" t="s">
        <v>99</v>
      </c>
      <c r="G77" s="16" t="s">
        <v>87</v>
      </c>
      <c r="H77" s="9" t="s">
        <v>104</v>
      </c>
      <c r="I77" s="16" t="s">
        <v>92</v>
      </c>
      <c r="J77" s="9" t="s">
        <v>105</v>
      </c>
      <c r="K77" s="16" t="s">
        <v>87</v>
      </c>
      <c r="L77" s="7">
        <v>24.714300000000001</v>
      </c>
      <c r="M77" s="7">
        <v>12</v>
      </c>
      <c r="N77" s="7">
        <v>8.5714000000000006</v>
      </c>
      <c r="O77" s="7">
        <v>2.4285999999999999</v>
      </c>
      <c r="P77" s="7">
        <v>5</v>
      </c>
      <c r="Q77" s="7">
        <v>5.1429</v>
      </c>
      <c r="R77" s="7">
        <v>4</v>
      </c>
      <c r="S77" s="7">
        <v>61.857100000000003</v>
      </c>
      <c r="T77" s="8"/>
      <c r="U77" s="12"/>
      <c r="V77" s="56" t="s">
        <v>87</v>
      </c>
      <c r="W77" s="64"/>
      <c r="X77" s="56" t="s">
        <v>83</v>
      </c>
      <c r="Y77" s="64"/>
      <c r="Z77" s="57">
        <v>0.78</v>
      </c>
      <c r="AA77" s="64"/>
      <c r="AB77" s="66">
        <v>44270</v>
      </c>
      <c r="AC77" s="64"/>
    </row>
    <row r="78" spans="1:95" s="14" customFormat="1" ht="13.2" x14ac:dyDescent="0.2">
      <c r="A78" s="21" t="s">
        <v>277</v>
      </c>
      <c r="B78" s="21" t="s">
        <v>278</v>
      </c>
      <c r="C78" s="21" t="s">
        <v>279</v>
      </c>
      <c r="D78" s="22">
        <v>1600000</v>
      </c>
      <c r="E78" s="22">
        <v>800000</v>
      </c>
      <c r="F78" s="26" t="s">
        <v>157</v>
      </c>
      <c r="G78" s="23" t="s">
        <v>87</v>
      </c>
      <c r="H78" s="24" t="s">
        <v>92</v>
      </c>
      <c r="I78" s="23" t="s">
        <v>92</v>
      </c>
      <c r="J78" s="26" t="s">
        <v>105</v>
      </c>
      <c r="K78" s="25" t="s">
        <v>87</v>
      </c>
      <c r="L78" s="7">
        <v>23.285699999999999</v>
      </c>
      <c r="M78" s="7">
        <v>11.428599999999999</v>
      </c>
      <c r="N78" s="7">
        <v>9.7142999999999997</v>
      </c>
      <c r="O78" s="7">
        <v>3.7143000000000002</v>
      </c>
      <c r="P78" s="7">
        <v>6</v>
      </c>
      <c r="Q78" s="7">
        <v>5.5713999999999997</v>
      </c>
      <c r="R78" s="7">
        <v>2</v>
      </c>
      <c r="S78" s="7">
        <v>61.714300000000001</v>
      </c>
      <c r="T78" s="6"/>
      <c r="U78" s="6"/>
      <c r="V78" s="27" t="s">
        <v>83</v>
      </c>
      <c r="W78" s="62"/>
      <c r="X78" s="27" t="s">
        <v>83</v>
      </c>
      <c r="Y78" s="62"/>
      <c r="Z78" s="28">
        <v>0.5</v>
      </c>
      <c r="AA78" s="62"/>
      <c r="AB78" s="63">
        <v>44469</v>
      </c>
      <c r="AC78" s="62"/>
    </row>
    <row r="79" spans="1:95" s="14" customFormat="1" ht="13.2" x14ac:dyDescent="0.2">
      <c r="A79" s="21" t="s">
        <v>295</v>
      </c>
      <c r="B79" s="32" t="s">
        <v>296</v>
      </c>
      <c r="C79" s="21" t="s">
        <v>297</v>
      </c>
      <c r="D79" s="22">
        <v>910780</v>
      </c>
      <c r="E79" s="22">
        <v>500000</v>
      </c>
      <c r="F79" s="26" t="s">
        <v>185</v>
      </c>
      <c r="G79" s="23" t="s">
        <v>83</v>
      </c>
      <c r="H79" s="24" t="s">
        <v>101</v>
      </c>
      <c r="I79" s="25" t="s">
        <v>87</v>
      </c>
      <c r="J79" s="26" t="s">
        <v>85</v>
      </c>
      <c r="K79" s="25" t="s">
        <v>87</v>
      </c>
      <c r="L79" s="7">
        <v>21.285699999999999</v>
      </c>
      <c r="M79" s="7">
        <v>10.142899999999999</v>
      </c>
      <c r="N79" s="7">
        <v>8.1428999999999991</v>
      </c>
      <c r="O79" s="7">
        <v>4.4286000000000003</v>
      </c>
      <c r="P79" s="7">
        <v>6.8571</v>
      </c>
      <c r="Q79" s="7">
        <v>6.8571</v>
      </c>
      <c r="R79" s="7">
        <v>4</v>
      </c>
      <c r="S79" s="7">
        <v>61.714300000000001</v>
      </c>
      <c r="T79" s="6"/>
      <c r="U79" s="6"/>
      <c r="V79" s="27" t="s">
        <v>87</v>
      </c>
      <c r="W79" s="62"/>
      <c r="X79" s="27" t="s">
        <v>83</v>
      </c>
      <c r="Y79" s="62"/>
      <c r="Z79" s="28">
        <v>0.55000000000000004</v>
      </c>
      <c r="AA79" s="62"/>
      <c r="AB79" s="63">
        <v>44408</v>
      </c>
      <c r="AC79" s="62"/>
    </row>
    <row r="80" spans="1:95" s="14" customFormat="1" ht="13.2" x14ac:dyDescent="0.2">
      <c r="A80" s="21" t="s">
        <v>246</v>
      </c>
      <c r="B80" s="21" t="s">
        <v>163</v>
      </c>
      <c r="C80" s="21" t="s">
        <v>247</v>
      </c>
      <c r="D80" s="22">
        <v>1030000</v>
      </c>
      <c r="E80" s="22">
        <v>800000</v>
      </c>
      <c r="F80" s="26" t="s">
        <v>237</v>
      </c>
      <c r="G80" s="23" t="s">
        <v>83</v>
      </c>
      <c r="H80" s="24" t="s">
        <v>92</v>
      </c>
      <c r="I80" s="23" t="s">
        <v>92</v>
      </c>
      <c r="J80" s="26" t="s">
        <v>102</v>
      </c>
      <c r="K80" s="25" t="s">
        <v>83</v>
      </c>
      <c r="L80" s="7">
        <v>21</v>
      </c>
      <c r="M80" s="7">
        <v>10.857100000000001</v>
      </c>
      <c r="N80" s="7">
        <v>8.7142999999999997</v>
      </c>
      <c r="O80" s="7">
        <v>4.5713999999999997</v>
      </c>
      <c r="P80" s="7">
        <v>6.5713999999999997</v>
      </c>
      <c r="Q80" s="7">
        <v>6.5713999999999997</v>
      </c>
      <c r="R80" s="7">
        <v>3.1429</v>
      </c>
      <c r="S80" s="7">
        <v>61.428600000000003</v>
      </c>
      <c r="T80" s="8"/>
      <c r="U80" s="12"/>
      <c r="V80" s="27" t="s">
        <v>87</v>
      </c>
      <c r="W80" s="64"/>
      <c r="X80" s="27" t="s">
        <v>83</v>
      </c>
      <c r="Y80" s="64"/>
      <c r="Z80" s="28">
        <v>0.78</v>
      </c>
      <c r="AA80" s="64"/>
      <c r="AB80" s="63">
        <v>45107</v>
      </c>
      <c r="AC80" s="64"/>
    </row>
    <row r="81" spans="1:29" s="14" customFormat="1" ht="13.2" x14ac:dyDescent="0.2">
      <c r="A81" s="21" t="s">
        <v>182</v>
      </c>
      <c r="B81" s="32" t="s">
        <v>183</v>
      </c>
      <c r="C81" s="32" t="s">
        <v>184</v>
      </c>
      <c r="D81" s="22">
        <v>1609956</v>
      </c>
      <c r="E81" s="22">
        <v>700000</v>
      </c>
      <c r="F81" s="26" t="s">
        <v>185</v>
      </c>
      <c r="G81" s="23" t="s">
        <v>87</v>
      </c>
      <c r="H81" s="24" t="s">
        <v>157</v>
      </c>
      <c r="I81" s="25" t="s">
        <v>83</v>
      </c>
      <c r="J81" s="26" t="s">
        <v>103</v>
      </c>
      <c r="K81" s="25" t="s">
        <v>83</v>
      </c>
      <c r="L81" s="7">
        <v>22.714300000000001</v>
      </c>
      <c r="M81" s="7">
        <v>10.857100000000001</v>
      </c>
      <c r="N81" s="7">
        <v>9.4285999999999994</v>
      </c>
      <c r="O81" s="7">
        <v>4.4286000000000003</v>
      </c>
      <c r="P81" s="7">
        <v>5.7142999999999997</v>
      </c>
      <c r="Q81" s="7">
        <v>6</v>
      </c>
      <c r="R81" s="7">
        <v>2</v>
      </c>
      <c r="S81" s="7">
        <v>61.142899999999997</v>
      </c>
      <c r="T81" s="8"/>
      <c r="U81" s="12"/>
      <c r="V81" s="27" t="s">
        <v>83</v>
      </c>
      <c r="W81" s="64"/>
      <c r="X81" s="27" t="s">
        <v>83</v>
      </c>
      <c r="Y81" s="64"/>
      <c r="Z81" s="28">
        <v>0.43</v>
      </c>
      <c r="AA81" s="64"/>
      <c r="AB81" s="63">
        <v>44286</v>
      </c>
      <c r="AC81" s="64"/>
    </row>
    <row r="82" spans="1:29" s="14" customFormat="1" ht="13.2" x14ac:dyDescent="0.2">
      <c r="A82" s="21" t="s">
        <v>248</v>
      </c>
      <c r="B82" s="32" t="s">
        <v>249</v>
      </c>
      <c r="C82" s="21" t="s">
        <v>250</v>
      </c>
      <c r="D82" s="22">
        <v>1013150</v>
      </c>
      <c r="E82" s="22">
        <v>500000</v>
      </c>
      <c r="F82" s="26" t="s">
        <v>189</v>
      </c>
      <c r="G82" s="23" t="s">
        <v>87</v>
      </c>
      <c r="H82" s="24" t="s">
        <v>237</v>
      </c>
      <c r="I82" s="25" t="s">
        <v>87</v>
      </c>
      <c r="J82" s="31" t="s">
        <v>158</v>
      </c>
      <c r="K82" s="25" t="s">
        <v>87</v>
      </c>
      <c r="L82" s="7">
        <v>20.142900000000001</v>
      </c>
      <c r="M82" s="7">
        <v>11.857100000000001</v>
      </c>
      <c r="N82" s="7">
        <v>8.4285999999999994</v>
      </c>
      <c r="O82" s="7">
        <v>4.5713999999999997</v>
      </c>
      <c r="P82" s="7">
        <v>7</v>
      </c>
      <c r="Q82" s="7">
        <v>6.8571</v>
      </c>
      <c r="R82" s="7">
        <v>2.1429</v>
      </c>
      <c r="S82" s="7">
        <v>61</v>
      </c>
      <c r="T82" s="8"/>
      <c r="U82" s="12"/>
      <c r="V82" s="27" t="s">
        <v>83</v>
      </c>
      <c r="W82" s="64"/>
      <c r="X82" s="27" t="s">
        <v>83</v>
      </c>
      <c r="Y82" s="64"/>
      <c r="Z82" s="28">
        <v>0.49</v>
      </c>
      <c r="AA82" s="64"/>
      <c r="AB82" s="63">
        <v>44359</v>
      </c>
      <c r="AC82" s="64"/>
    </row>
    <row r="83" spans="1:29" s="14" customFormat="1" ht="13.2" x14ac:dyDescent="0.2">
      <c r="A83" s="21" t="s">
        <v>343</v>
      </c>
      <c r="B83" s="32" t="s">
        <v>344</v>
      </c>
      <c r="C83" s="21" t="s">
        <v>345</v>
      </c>
      <c r="D83" s="22">
        <v>2845000</v>
      </c>
      <c r="E83" s="22">
        <v>700000</v>
      </c>
      <c r="F83" s="26" t="s">
        <v>88</v>
      </c>
      <c r="G83" s="23" t="s">
        <v>87</v>
      </c>
      <c r="H83" s="24" t="s">
        <v>92</v>
      </c>
      <c r="I83" s="23" t="s">
        <v>92</v>
      </c>
      <c r="J83" s="26" t="s">
        <v>108</v>
      </c>
      <c r="K83" s="25" t="s">
        <v>87</v>
      </c>
      <c r="L83" s="7">
        <v>24</v>
      </c>
      <c r="M83" s="7">
        <v>13.857100000000001</v>
      </c>
      <c r="N83" s="7">
        <v>8.1428999999999991</v>
      </c>
      <c r="O83" s="7">
        <v>2.4285999999999999</v>
      </c>
      <c r="P83" s="7">
        <v>5</v>
      </c>
      <c r="Q83" s="7">
        <v>5.1429</v>
      </c>
      <c r="R83" s="7">
        <v>2.2856999999999998</v>
      </c>
      <c r="S83" s="7">
        <v>60.857100000000003</v>
      </c>
      <c r="T83" s="6"/>
      <c r="U83" s="6"/>
      <c r="V83" s="27" t="s">
        <v>87</v>
      </c>
      <c r="W83" s="62"/>
      <c r="X83" s="27" t="s">
        <v>83</v>
      </c>
      <c r="Y83" s="62"/>
      <c r="Z83" s="28">
        <v>0.25</v>
      </c>
      <c r="AA83" s="62"/>
      <c r="AB83" s="63">
        <v>45107</v>
      </c>
      <c r="AC83" s="62"/>
    </row>
    <row r="84" spans="1:29" s="14" customFormat="1" ht="13.2" x14ac:dyDescent="0.2">
      <c r="A84" s="21" t="s">
        <v>200</v>
      </c>
      <c r="B84" s="21" t="s">
        <v>201</v>
      </c>
      <c r="C84" s="32" t="s">
        <v>202</v>
      </c>
      <c r="D84" s="22">
        <v>405000</v>
      </c>
      <c r="E84" s="22">
        <v>200000</v>
      </c>
      <c r="F84" s="26" t="s">
        <v>92</v>
      </c>
      <c r="G84" s="23" t="s">
        <v>92</v>
      </c>
      <c r="H84" s="24" t="s">
        <v>92</v>
      </c>
      <c r="I84" s="23" t="s">
        <v>92</v>
      </c>
      <c r="J84" s="26" t="s">
        <v>89</v>
      </c>
      <c r="K84" s="25" t="s">
        <v>83</v>
      </c>
      <c r="L84" s="7">
        <v>21.428599999999999</v>
      </c>
      <c r="M84" s="7">
        <v>11</v>
      </c>
      <c r="N84" s="7">
        <v>8.7142999999999997</v>
      </c>
      <c r="O84" s="7">
        <v>4.4286000000000003</v>
      </c>
      <c r="P84" s="7">
        <v>6.4286000000000003</v>
      </c>
      <c r="Q84" s="7">
        <v>6</v>
      </c>
      <c r="R84" s="7">
        <v>2.7143000000000002</v>
      </c>
      <c r="S84" s="7">
        <v>60.714300000000001</v>
      </c>
      <c r="T84" s="8"/>
      <c r="U84" s="12"/>
      <c r="V84" s="27" t="s">
        <v>83</v>
      </c>
      <c r="W84" s="64"/>
      <c r="X84" s="27" t="s">
        <v>83</v>
      </c>
      <c r="Y84" s="64"/>
      <c r="Z84" s="28">
        <v>0.49</v>
      </c>
      <c r="AA84" s="64"/>
      <c r="AB84" s="65" t="s">
        <v>204</v>
      </c>
      <c r="AC84" s="64"/>
    </row>
    <row r="85" spans="1:29" s="14" customFormat="1" ht="13.2" x14ac:dyDescent="0.2">
      <c r="A85" s="21" t="s">
        <v>231</v>
      </c>
      <c r="B85" s="21" t="s">
        <v>232</v>
      </c>
      <c r="C85" s="32" t="s">
        <v>233</v>
      </c>
      <c r="D85" s="22">
        <v>2705000</v>
      </c>
      <c r="E85" s="22">
        <v>1600000</v>
      </c>
      <c r="F85" s="26" t="s">
        <v>189</v>
      </c>
      <c r="G85" s="23" t="s">
        <v>87</v>
      </c>
      <c r="H85" s="24" t="s">
        <v>96</v>
      </c>
      <c r="I85" s="25" t="s">
        <v>87</v>
      </c>
      <c r="J85" s="26" t="s">
        <v>97</v>
      </c>
      <c r="K85" s="25" t="s">
        <v>87</v>
      </c>
      <c r="L85" s="7">
        <v>21.428599999999999</v>
      </c>
      <c r="M85" s="7">
        <v>12.857100000000001</v>
      </c>
      <c r="N85" s="7">
        <v>8.5714000000000006</v>
      </c>
      <c r="O85" s="7">
        <v>2.7143000000000002</v>
      </c>
      <c r="P85" s="7">
        <v>5.4286000000000003</v>
      </c>
      <c r="Q85" s="7">
        <v>5.4286000000000003</v>
      </c>
      <c r="R85" s="7">
        <v>4</v>
      </c>
      <c r="S85" s="7">
        <v>60.428600000000003</v>
      </c>
      <c r="T85" s="8"/>
      <c r="U85" s="12"/>
      <c r="V85" s="27" t="s">
        <v>87</v>
      </c>
      <c r="W85" s="64"/>
      <c r="X85" s="27" t="s">
        <v>83</v>
      </c>
      <c r="Y85" s="64"/>
      <c r="Z85" s="28">
        <v>0.59</v>
      </c>
      <c r="AA85" s="64"/>
      <c r="AB85" s="65" t="s">
        <v>234</v>
      </c>
      <c r="AC85" s="64"/>
    </row>
    <row r="86" spans="1:29" s="14" customFormat="1" ht="13.2" x14ac:dyDescent="0.2">
      <c r="A86" s="21" t="s">
        <v>283</v>
      </c>
      <c r="B86" s="32" t="s">
        <v>284</v>
      </c>
      <c r="C86" s="21" t="s">
        <v>285</v>
      </c>
      <c r="D86" s="22">
        <v>1383100</v>
      </c>
      <c r="E86" s="22">
        <v>900000</v>
      </c>
      <c r="F86" s="26" t="s">
        <v>92</v>
      </c>
      <c r="G86" s="23" t="s">
        <v>92</v>
      </c>
      <c r="H86" s="24" t="s">
        <v>189</v>
      </c>
      <c r="I86" s="25" t="s">
        <v>87</v>
      </c>
      <c r="J86" s="26" t="s">
        <v>108</v>
      </c>
      <c r="K86" s="25" t="s">
        <v>83</v>
      </c>
      <c r="L86" s="7">
        <v>21.571400000000001</v>
      </c>
      <c r="M86" s="7">
        <v>10.7143</v>
      </c>
      <c r="N86" s="7">
        <v>8</v>
      </c>
      <c r="O86" s="7">
        <v>4.1429</v>
      </c>
      <c r="P86" s="7">
        <v>6.4286000000000003</v>
      </c>
      <c r="Q86" s="7">
        <v>6.2857000000000003</v>
      </c>
      <c r="R86" s="7">
        <v>2.5714000000000001</v>
      </c>
      <c r="S86" s="7">
        <v>59.714300000000001</v>
      </c>
      <c r="T86" s="6"/>
      <c r="U86" s="6"/>
      <c r="V86" s="27" t="s">
        <v>87</v>
      </c>
      <c r="W86" s="62"/>
      <c r="X86" s="27" t="s">
        <v>83</v>
      </c>
      <c r="Y86" s="62"/>
      <c r="Z86" s="28">
        <v>0.65</v>
      </c>
      <c r="AA86" s="62"/>
      <c r="AB86" s="63">
        <v>44926</v>
      </c>
      <c r="AC86" s="62"/>
    </row>
    <row r="87" spans="1:29" s="14" customFormat="1" ht="13.2" x14ac:dyDescent="0.2">
      <c r="A87" s="21" t="s">
        <v>196</v>
      </c>
      <c r="B87" s="21" t="s">
        <v>197</v>
      </c>
      <c r="C87" s="32" t="s">
        <v>198</v>
      </c>
      <c r="D87" s="22">
        <v>3020000</v>
      </c>
      <c r="E87" s="22">
        <v>1510000</v>
      </c>
      <c r="F87" s="26" t="s">
        <v>122</v>
      </c>
      <c r="G87" s="23" t="s">
        <v>83</v>
      </c>
      <c r="H87" s="24" t="s">
        <v>141</v>
      </c>
      <c r="I87" s="25" t="s">
        <v>87</v>
      </c>
      <c r="J87" s="26" t="s">
        <v>85</v>
      </c>
      <c r="K87" s="25" t="s">
        <v>87</v>
      </c>
      <c r="L87" s="7">
        <v>21.571400000000001</v>
      </c>
      <c r="M87" s="7">
        <v>9.2857000000000003</v>
      </c>
      <c r="N87" s="7">
        <v>9</v>
      </c>
      <c r="O87" s="7">
        <v>4.4286000000000003</v>
      </c>
      <c r="P87" s="7">
        <v>6.1429</v>
      </c>
      <c r="Q87" s="7">
        <v>6.1429</v>
      </c>
      <c r="R87" s="7">
        <v>3</v>
      </c>
      <c r="S87" s="7">
        <v>59.571399999999997</v>
      </c>
      <c r="T87" s="8"/>
      <c r="U87" s="12"/>
      <c r="V87" s="27" t="s">
        <v>83</v>
      </c>
      <c r="W87" s="64"/>
      <c r="X87" s="27" t="s">
        <v>83</v>
      </c>
      <c r="Y87" s="64"/>
      <c r="Z87" s="28">
        <v>0.5</v>
      </c>
      <c r="AA87" s="64"/>
      <c r="AB87" s="65" t="s">
        <v>199</v>
      </c>
      <c r="AC87" s="64"/>
    </row>
    <row r="88" spans="1:29" s="14" customFormat="1" ht="13.2" x14ac:dyDescent="0.2">
      <c r="A88" s="21" t="s">
        <v>274</v>
      </c>
      <c r="B88" s="21" t="s">
        <v>275</v>
      </c>
      <c r="C88" s="21" t="s">
        <v>276</v>
      </c>
      <c r="D88" s="22">
        <v>2311400</v>
      </c>
      <c r="E88" s="22">
        <v>1050000</v>
      </c>
      <c r="F88" s="26" t="s">
        <v>82</v>
      </c>
      <c r="G88" s="23" t="s">
        <v>87</v>
      </c>
      <c r="H88" s="24" t="s">
        <v>92</v>
      </c>
      <c r="I88" s="23" t="s">
        <v>92</v>
      </c>
      <c r="J88" s="26" t="s">
        <v>103</v>
      </c>
      <c r="K88" s="25" t="s">
        <v>83</v>
      </c>
      <c r="L88" s="7">
        <v>22.142900000000001</v>
      </c>
      <c r="M88" s="7">
        <v>12.428599999999999</v>
      </c>
      <c r="N88" s="7">
        <v>8.2857000000000003</v>
      </c>
      <c r="O88" s="7">
        <v>2.4285999999999999</v>
      </c>
      <c r="P88" s="7">
        <v>5.1429</v>
      </c>
      <c r="Q88" s="7">
        <v>5.1429</v>
      </c>
      <c r="R88" s="7">
        <v>4</v>
      </c>
      <c r="S88" s="7">
        <v>59.571399999999997</v>
      </c>
      <c r="T88" s="6"/>
      <c r="U88" s="6"/>
      <c r="V88" s="27" t="s">
        <v>83</v>
      </c>
      <c r="W88" s="62"/>
      <c r="X88" s="27" t="s">
        <v>83</v>
      </c>
      <c r="Y88" s="62"/>
      <c r="Z88" s="28">
        <v>0.45</v>
      </c>
      <c r="AA88" s="62"/>
      <c r="AB88" s="63">
        <v>44926</v>
      </c>
      <c r="AC88" s="62"/>
    </row>
    <row r="89" spans="1:29" s="14" customFormat="1" ht="13.2" x14ac:dyDescent="0.2">
      <c r="A89" s="21" t="s">
        <v>315</v>
      </c>
      <c r="B89" s="21" t="s">
        <v>316</v>
      </c>
      <c r="C89" s="21" t="s">
        <v>317</v>
      </c>
      <c r="D89" s="22">
        <v>1540000</v>
      </c>
      <c r="E89" s="22">
        <v>700000</v>
      </c>
      <c r="F89" s="26" t="s">
        <v>141</v>
      </c>
      <c r="G89" s="23" t="s">
        <v>87</v>
      </c>
      <c r="H89" s="24" t="s">
        <v>131</v>
      </c>
      <c r="I89" s="25" t="s">
        <v>83</v>
      </c>
      <c r="J89" s="26" t="s">
        <v>97</v>
      </c>
      <c r="K89" s="25" t="s">
        <v>87</v>
      </c>
      <c r="L89" s="7">
        <v>23.285699999999999</v>
      </c>
      <c r="M89" s="7">
        <v>10</v>
      </c>
      <c r="N89" s="7">
        <v>8.7142999999999997</v>
      </c>
      <c r="O89" s="7">
        <v>4</v>
      </c>
      <c r="P89" s="7">
        <v>5.4286000000000003</v>
      </c>
      <c r="Q89" s="7">
        <v>5.4286000000000003</v>
      </c>
      <c r="R89" s="7">
        <v>2.4285999999999999</v>
      </c>
      <c r="S89" s="7">
        <v>59.285699999999999</v>
      </c>
      <c r="T89" s="6"/>
      <c r="U89" s="6"/>
      <c r="V89" s="27" t="s">
        <v>87</v>
      </c>
      <c r="W89" s="62"/>
      <c r="X89" s="27" t="s">
        <v>83</v>
      </c>
      <c r="Y89" s="62"/>
      <c r="Z89" s="28">
        <v>0.68</v>
      </c>
      <c r="AA89" s="62"/>
      <c r="AB89" s="63">
        <v>45107</v>
      </c>
      <c r="AC89" s="62"/>
    </row>
    <row r="90" spans="1:29" s="14" customFormat="1" ht="13.2" x14ac:dyDescent="0.2">
      <c r="A90" s="21" t="s">
        <v>132</v>
      </c>
      <c r="B90" s="21" t="s">
        <v>133</v>
      </c>
      <c r="C90" s="21" t="s">
        <v>134</v>
      </c>
      <c r="D90" s="22">
        <v>763500</v>
      </c>
      <c r="E90" s="22">
        <v>550000</v>
      </c>
      <c r="F90" s="21" t="s">
        <v>92</v>
      </c>
      <c r="G90" s="23" t="s">
        <v>92</v>
      </c>
      <c r="H90" s="24" t="s">
        <v>113</v>
      </c>
      <c r="I90" s="25" t="s">
        <v>87</v>
      </c>
      <c r="J90" s="26" t="s">
        <v>94</v>
      </c>
      <c r="K90" s="25" t="s">
        <v>87</v>
      </c>
      <c r="L90" s="7">
        <v>21.571400000000001</v>
      </c>
      <c r="M90" s="7">
        <v>10.2857</v>
      </c>
      <c r="N90" s="7">
        <v>7.1429</v>
      </c>
      <c r="O90" s="7">
        <v>4.5713999999999997</v>
      </c>
      <c r="P90" s="7">
        <v>6.1429</v>
      </c>
      <c r="Q90" s="7">
        <v>6.4286000000000003</v>
      </c>
      <c r="R90" s="7">
        <v>3</v>
      </c>
      <c r="S90" s="7">
        <v>59.142899999999997</v>
      </c>
      <c r="T90" s="8"/>
      <c r="U90" s="12"/>
      <c r="V90" s="27" t="s">
        <v>87</v>
      </c>
      <c r="W90" s="64"/>
      <c r="X90" s="27" t="s">
        <v>83</v>
      </c>
      <c r="Y90" s="64"/>
      <c r="Z90" s="28">
        <v>0.72</v>
      </c>
      <c r="AA90" s="64"/>
      <c r="AB90" s="63">
        <v>45077</v>
      </c>
      <c r="AC90" s="64"/>
    </row>
    <row r="91" spans="1:29" s="14" customFormat="1" ht="13.2" x14ac:dyDescent="0.2">
      <c r="A91" s="21" t="s">
        <v>286</v>
      </c>
      <c r="B91" s="32" t="s">
        <v>284</v>
      </c>
      <c r="C91" s="21" t="s">
        <v>287</v>
      </c>
      <c r="D91" s="22">
        <v>813000</v>
      </c>
      <c r="E91" s="22">
        <v>400000</v>
      </c>
      <c r="F91" s="26" t="s">
        <v>92</v>
      </c>
      <c r="G91" s="23" t="s">
        <v>92</v>
      </c>
      <c r="H91" s="24" t="s">
        <v>101</v>
      </c>
      <c r="I91" s="25" t="s">
        <v>83</v>
      </c>
      <c r="J91" s="26" t="s">
        <v>92</v>
      </c>
      <c r="K91" s="25" t="s">
        <v>92</v>
      </c>
      <c r="L91" s="7">
        <v>21.142900000000001</v>
      </c>
      <c r="M91" s="7">
        <v>11</v>
      </c>
      <c r="N91" s="7">
        <v>8</v>
      </c>
      <c r="O91" s="7">
        <v>4.4286000000000003</v>
      </c>
      <c r="P91" s="7">
        <v>5.8571</v>
      </c>
      <c r="Q91" s="7">
        <v>6</v>
      </c>
      <c r="R91" s="7">
        <v>2.5714000000000001</v>
      </c>
      <c r="S91" s="7">
        <v>59</v>
      </c>
      <c r="T91" s="6"/>
      <c r="U91" s="6"/>
      <c r="V91" s="27" t="s">
        <v>83</v>
      </c>
      <c r="W91" s="62"/>
      <c r="X91" s="27" t="s">
        <v>83</v>
      </c>
      <c r="Y91" s="62"/>
      <c r="Z91" s="28">
        <v>0.49</v>
      </c>
      <c r="AA91" s="62"/>
      <c r="AB91" s="63">
        <v>45107</v>
      </c>
      <c r="AC91" s="62"/>
    </row>
    <row r="92" spans="1:29" s="14" customFormat="1" x14ac:dyDescent="0.2">
      <c r="A92" s="10" t="s">
        <v>375</v>
      </c>
      <c r="B92" s="10" t="s">
        <v>79</v>
      </c>
      <c r="C92" s="10" t="s">
        <v>63</v>
      </c>
      <c r="D92" s="11">
        <v>728500</v>
      </c>
      <c r="E92" s="11">
        <v>350000</v>
      </c>
      <c r="F92" s="11" t="s">
        <v>92</v>
      </c>
      <c r="G92" s="16" t="s">
        <v>92</v>
      </c>
      <c r="H92" s="9" t="s">
        <v>92</v>
      </c>
      <c r="I92" s="16" t="s">
        <v>92</v>
      </c>
      <c r="J92" s="9" t="s">
        <v>94</v>
      </c>
      <c r="K92" s="16" t="s">
        <v>83</v>
      </c>
      <c r="L92" s="7">
        <v>23.857099999999999</v>
      </c>
      <c r="M92" s="7">
        <v>9.7142999999999997</v>
      </c>
      <c r="N92" s="7">
        <v>8.8571000000000009</v>
      </c>
      <c r="O92" s="7">
        <v>3.8571</v>
      </c>
      <c r="P92" s="7">
        <v>5.2857000000000003</v>
      </c>
      <c r="Q92" s="7">
        <v>5</v>
      </c>
      <c r="R92" s="7">
        <v>2</v>
      </c>
      <c r="S92" s="7">
        <v>58.571399999999997</v>
      </c>
      <c r="T92" s="8"/>
      <c r="U92" s="12"/>
      <c r="V92" s="56" t="s">
        <v>83</v>
      </c>
      <c r="W92" s="64"/>
      <c r="X92" s="56" t="s">
        <v>83</v>
      </c>
      <c r="Y92" s="64"/>
      <c r="Z92" s="57">
        <v>0.48</v>
      </c>
      <c r="AA92" s="64"/>
      <c r="AB92" s="66">
        <v>44561</v>
      </c>
      <c r="AC92" s="64"/>
    </row>
    <row r="93" spans="1:29" s="14" customFormat="1" ht="13.2" x14ac:dyDescent="0.2">
      <c r="A93" s="21" t="s">
        <v>152</v>
      </c>
      <c r="B93" s="32" t="s">
        <v>153</v>
      </c>
      <c r="C93" s="21" t="s">
        <v>154</v>
      </c>
      <c r="D93" s="22">
        <v>1261000</v>
      </c>
      <c r="E93" s="22">
        <v>500000</v>
      </c>
      <c r="F93" s="21" t="s">
        <v>92</v>
      </c>
      <c r="G93" s="23" t="s">
        <v>92</v>
      </c>
      <c r="H93" s="24" t="s">
        <v>92</v>
      </c>
      <c r="I93" s="23" t="s">
        <v>92</v>
      </c>
      <c r="J93" s="26" t="s">
        <v>97</v>
      </c>
      <c r="K93" s="25" t="s">
        <v>83</v>
      </c>
      <c r="L93" s="7">
        <v>21.428599999999999</v>
      </c>
      <c r="M93" s="7">
        <v>10.7143</v>
      </c>
      <c r="N93" s="7">
        <v>8.2857000000000003</v>
      </c>
      <c r="O93" s="7">
        <v>3.8571</v>
      </c>
      <c r="P93" s="7">
        <v>5.8571</v>
      </c>
      <c r="Q93" s="7">
        <v>6</v>
      </c>
      <c r="R93" s="7">
        <v>2.2856999999999998</v>
      </c>
      <c r="S93" s="7">
        <v>58.428600000000003</v>
      </c>
      <c r="T93" s="8"/>
      <c r="U93" s="12"/>
      <c r="V93" s="27" t="s">
        <v>87</v>
      </c>
      <c r="W93" s="64"/>
      <c r="X93" s="27" t="s">
        <v>83</v>
      </c>
      <c r="Y93" s="64"/>
      <c r="Z93" s="28">
        <v>0.4</v>
      </c>
      <c r="AA93" s="64"/>
      <c r="AB93" s="63">
        <v>44166</v>
      </c>
      <c r="AC93" s="64"/>
    </row>
    <row r="94" spans="1:29" s="14" customFormat="1" ht="13.2" x14ac:dyDescent="0.2">
      <c r="A94" s="21" t="s">
        <v>266</v>
      </c>
      <c r="B94" s="32" t="s">
        <v>249</v>
      </c>
      <c r="C94" s="21" t="s">
        <v>267</v>
      </c>
      <c r="D94" s="22">
        <v>1533150</v>
      </c>
      <c r="E94" s="22">
        <v>700000</v>
      </c>
      <c r="F94" s="26" t="s">
        <v>101</v>
      </c>
      <c r="G94" s="23" t="s">
        <v>83</v>
      </c>
      <c r="H94" s="24" t="s">
        <v>92</v>
      </c>
      <c r="I94" s="23" t="s">
        <v>92</v>
      </c>
      <c r="J94" s="26" t="s">
        <v>102</v>
      </c>
      <c r="K94" s="25" t="s">
        <v>87</v>
      </c>
      <c r="L94" s="7">
        <v>21.714300000000001</v>
      </c>
      <c r="M94" s="7">
        <v>10.571400000000001</v>
      </c>
      <c r="N94" s="7">
        <v>8.1428999999999991</v>
      </c>
      <c r="O94" s="7">
        <v>4.4286000000000003</v>
      </c>
      <c r="P94" s="7">
        <v>5.7142999999999997</v>
      </c>
      <c r="Q94" s="7">
        <v>5.7142999999999997</v>
      </c>
      <c r="R94" s="7">
        <v>2.1429</v>
      </c>
      <c r="S94" s="7">
        <v>58.428600000000003</v>
      </c>
      <c r="T94" s="6"/>
      <c r="U94" s="6"/>
      <c r="V94" s="27" t="s">
        <v>83</v>
      </c>
      <c r="W94" s="62"/>
      <c r="X94" s="27" t="s">
        <v>83</v>
      </c>
      <c r="Y94" s="62"/>
      <c r="Z94" s="28">
        <v>0.46</v>
      </c>
      <c r="AA94" s="62"/>
      <c r="AB94" s="63">
        <v>44561</v>
      </c>
      <c r="AC94" s="62"/>
    </row>
    <row r="95" spans="1:29" s="14" customFormat="1" ht="13.2" x14ac:dyDescent="0.2">
      <c r="A95" s="21" t="s">
        <v>280</v>
      </c>
      <c r="B95" s="32" t="s">
        <v>281</v>
      </c>
      <c r="C95" s="21" t="s">
        <v>282</v>
      </c>
      <c r="D95" s="22">
        <v>2200000</v>
      </c>
      <c r="E95" s="22">
        <v>500000</v>
      </c>
      <c r="F95" s="26" t="s">
        <v>92</v>
      </c>
      <c r="G95" s="23" t="s">
        <v>92</v>
      </c>
      <c r="H95" s="24" t="s">
        <v>107</v>
      </c>
      <c r="I95" s="25" t="s">
        <v>87</v>
      </c>
      <c r="J95" s="26" t="s">
        <v>112</v>
      </c>
      <c r="K95" s="25" t="s">
        <v>83</v>
      </c>
      <c r="L95" s="7">
        <v>21.857099999999999</v>
      </c>
      <c r="M95" s="7">
        <v>11.857100000000001</v>
      </c>
      <c r="N95" s="7">
        <v>8</v>
      </c>
      <c r="O95" s="7">
        <v>2.4285999999999999</v>
      </c>
      <c r="P95" s="7">
        <v>5.1429</v>
      </c>
      <c r="Q95" s="7">
        <v>5.1429</v>
      </c>
      <c r="R95" s="7">
        <v>4</v>
      </c>
      <c r="S95" s="7">
        <v>58.428600000000003</v>
      </c>
      <c r="T95" s="6"/>
      <c r="U95" s="6"/>
      <c r="V95" s="27" t="s">
        <v>87</v>
      </c>
      <c r="W95" s="62"/>
      <c r="X95" s="27" t="s">
        <v>87</v>
      </c>
      <c r="Y95" s="62"/>
      <c r="Z95" s="28">
        <v>0.23</v>
      </c>
      <c r="AA95" s="62"/>
      <c r="AB95" s="63">
        <v>44469</v>
      </c>
      <c r="AC95" s="62"/>
    </row>
    <row r="96" spans="1:29" s="14" customFormat="1" x14ac:dyDescent="0.2">
      <c r="A96" s="10" t="s">
        <v>365</v>
      </c>
      <c r="B96" s="10" t="s">
        <v>71</v>
      </c>
      <c r="C96" s="10" t="s">
        <v>53</v>
      </c>
      <c r="D96" s="11">
        <v>502000</v>
      </c>
      <c r="E96" s="11">
        <v>206000</v>
      </c>
      <c r="F96" s="11" t="s">
        <v>98</v>
      </c>
      <c r="G96" s="16" t="s">
        <v>87</v>
      </c>
      <c r="H96" s="9" t="s">
        <v>99</v>
      </c>
      <c r="I96" s="16" t="s">
        <v>87</v>
      </c>
      <c r="J96" s="9" t="s">
        <v>100</v>
      </c>
      <c r="K96" s="16" t="s">
        <v>87</v>
      </c>
      <c r="L96" s="7">
        <v>21.285699999999999</v>
      </c>
      <c r="M96" s="7">
        <v>11.142899999999999</v>
      </c>
      <c r="N96" s="7">
        <v>8.5714000000000006</v>
      </c>
      <c r="O96" s="7">
        <v>2.4285999999999999</v>
      </c>
      <c r="P96" s="7">
        <v>5.2857000000000003</v>
      </c>
      <c r="Q96" s="7">
        <v>5.4286000000000003</v>
      </c>
      <c r="R96" s="7">
        <v>4</v>
      </c>
      <c r="S96" s="7">
        <v>58.142899999999997</v>
      </c>
      <c r="T96" s="8"/>
      <c r="U96" s="12"/>
      <c r="V96" s="56" t="s">
        <v>87</v>
      </c>
      <c r="W96" s="64"/>
      <c r="X96" s="56" t="s">
        <v>83</v>
      </c>
      <c r="Y96" s="64"/>
      <c r="Z96" s="57">
        <v>0.44</v>
      </c>
      <c r="AA96" s="64"/>
      <c r="AB96" s="66">
        <v>44742</v>
      </c>
      <c r="AC96" s="64"/>
    </row>
    <row r="97" spans="1:29" s="14" customFormat="1" ht="13.2" x14ac:dyDescent="0.2">
      <c r="A97" s="21" t="s">
        <v>312</v>
      </c>
      <c r="B97" s="21" t="s">
        <v>313</v>
      </c>
      <c r="C97" s="21" t="s">
        <v>314</v>
      </c>
      <c r="D97" s="22">
        <v>1191800</v>
      </c>
      <c r="E97" s="22">
        <v>530000</v>
      </c>
      <c r="F97" s="26" t="s">
        <v>96</v>
      </c>
      <c r="G97" s="23" t="s">
        <v>87</v>
      </c>
      <c r="H97" s="24" t="s">
        <v>185</v>
      </c>
      <c r="I97" s="25" t="s">
        <v>83</v>
      </c>
      <c r="J97" s="26" t="s">
        <v>102</v>
      </c>
      <c r="K97" s="25" t="s">
        <v>87</v>
      </c>
      <c r="L97" s="7">
        <v>22</v>
      </c>
      <c r="M97" s="7">
        <v>9.4285999999999994</v>
      </c>
      <c r="N97" s="7">
        <v>8.8571000000000009</v>
      </c>
      <c r="O97" s="7">
        <v>4.1429</v>
      </c>
      <c r="P97" s="7">
        <v>6</v>
      </c>
      <c r="Q97" s="7">
        <v>5.7142999999999997</v>
      </c>
      <c r="R97" s="7">
        <v>2</v>
      </c>
      <c r="S97" s="7">
        <v>58.142899999999997</v>
      </c>
      <c r="T97" s="6"/>
      <c r="U97" s="6"/>
      <c r="V97" s="27" t="s">
        <v>83</v>
      </c>
      <c r="W97" s="62"/>
      <c r="X97" s="27" t="s">
        <v>83</v>
      </c>
      <c r="Y97" s="62"/>
      <c r="Z97" s="28">
        <v>0.5</v>
      </c>
      <c r="AA97" s="62"/>
      <c r="AB97" s="63">
        <v>44520</v>
      </c>
      <c r="AC97" s="62"/>
    </row>
    <row r="98" spans="1:29" s="14" customFormat="1" ht="13.2" x14ac:dyDescent="0.2">
      <c r="A98" s="21" t="s">
        <v>155</v>
      </c>
      <c r="B98" s="32" t="s">
        <v>124</v>
      </c>
      <c r="C98" s="21" t="s">
        <v>156</v>
      </c>
      <c r="D98" s="22">
        <v>1097500</v>
      </c>
      <c r="E98" s="22">
        <v>700000</v>
      </c>
      <c r="F98" s="21" t="s">
        <v>157</v>
      </c>
      <c r="G98" s="23" t="s">
        <v>87</v>
      </c>
      <c r="H98" s="24" t="s">
        <v>151</v>
      </c>
      <c r="I98" s="25" t="s">
        <v>83</v>
      </c>
      <c r="J98" s="31" t="s">
        <v>158</v>
      </c>
      <c r="K98" s="25" t="s">
        <v>83</v>
      </c>
      <c r="L98" s="7">
        <v>20.428599999999999</v>
      </c>
      <c r="M98" s="7">
        <v>12.857100000000001</v>
      </c>
      <c r="N98" s="7">
        <v>7.2857000000000003</v>
      </c>
      <c r="O98" s="7">
        <v>2.2856999999999998</v>
      </c>
      <c r="P98" s="7">
        <v>5</v>
      </c>
      <c r="Q98" s="7">
        <v>5.1429</v>
      </c>
      <c r="R98" s="7">
        <v>5</v>
      </c>
      <c r="S98" s="7">
        <v>58</v>
      </c>
      <c r="T98" s="8"/>
      <c r="U98" s="12"/>
      <c r="V98" s="27" t="s">
        <v>87</v>
      </c>
      <c r="W98" s="64"/>
      <c r="X98" s="27" t="s">
        <v>83</v>
      </c>
      <c r="Y98" s="64"/>
      <c r="Z98" s="28">
        <v>0.64</v>
      </c>
      <c r="AA98" s="64"/>
      <c r="AB98" s="63">
        <v>44650</v>
      </c>
      <c r="AC98" s="64"/>
    </row>
    <row r="99" spans="1:29" s="14" customFormat="1" ht="13.2" x14ac:dyDescent="0.2">
      <c r="A99" s="21" t="s">
        <v>159</v>
      </c>
      <c r="B99" s="32" t="s">
        <v>160</v>
      </c>
      <c r="C99" s="21" t="s">
        <v>161</v>
      </c>
      <c r="D99" s="22">
        <v>2004000</v>
      </c>
      <c r="E99" s="22">
        <v>1000000</v>
      </c>
      <c r="F99" s="26" t="s">
        <v>92</v>
      </c>
      <c r="G99" s="23" t="s">
        <v>92</v>
      </c>
      <c r="H99" s="24" t="s">
        <v>88</v>
      </c>
      <c r="I99" s="25" t="s">
        <v>83</v>
      </c>
      <c r="J99" s="26" t="s">
        <v>103</v>
      </c>
      <c r="K99" s="25" t="s">
        <v>87</v>
      </c>
      <c r="L99" s="7">
        <v>21.428599999999999</v>
      </c>
      <c r="M99" s="7">
        <v>12</v>
      </c>
      <c r="N99" s="7">
        <v>8</v>
      </c>
      <c r="O99" s="7">
        <v>2.1429</v>
      </c>
      <c r="P99" s="7">
        <v>5</v>
      </c>
      <c r="Q99" s="7">
        <v>5</v>
      </c>
      <c r="R99" s="7">
        <v>4</v>
      </c>
      <c r="S99" s="7">
        <v>57.571399999999997</v>
      </c>
      <c r="T99" s="8"/>
      <c r="U99" s="12"/>
      <c r="V99" s="27" t="s">
        <v>83</v>
      </c>
      <c r="W99" s="64"/>
      <c r="X99" s="27" t="s">
        <v>83</v>
      </c>
      <c r="Y99" s="64"/>
      <c r="Z99" s="28">
        <v>0.5</v>
      </c>
      <c r="AA99" s="64"/>
      <c r="AB99" s="63">
        <v>44256</v>
      </c>
      <c r="AC99" s="64"/>
    </row>
    <row r="100" spans="1:29" s="14" customFormat="1" ht="13.2" x14ac:dyDescent="0.2">
      <c r="A100" s="21" t="s">
        <v>349</v>
      </c>
      <c r="B100" s="32" t="s">
        <v>350</v>
      </c>
      <c r="C100" s="21" t="s">
        <v>351</v>
      </c>
      <c r="D100" s="40">
        <v>1990580</v>
      </c>
      <c r="E100" s="22">
        <v>600000</v>
      </c>
      <c r="F100" s="26" t="s">
        <v>147</v>
      </c>
      <c r="G100" s="23" t="s">
        <v>83</v>
      </c>
      <c r="H100" s="24" t="s">
        <v>157</v>
      </c>
      <c r="I100" s="25" t="s">
        <v>83</v>
      </c>
      <c r="J100" s="31" t="s">
        <v>109</v>
      </c>
      <c r="K100" s="25" t="s">
        <v>83</v>
      </c>
      <c r="L100" s="7">
        <v>22.142900000000001</v>
      </c>
      <c r="M100" s="7">
        <v>10.142899999999999</v>
      </c>
      <c r="N100" s="7">
        <v>8.5714000000000006</v>
      </c>
      <c r="O100" s="7">
        <v>4.2857000000000003</v>
      </c>
      <c r="P100" s="7">
        <v>5.4286000000000003</v>
      </c>
      <c r="Q100" s="7">
        <v>5</v>
      </c>
      <c r="R100" s="7">
        <v>2</v>
      </c>
      <c r="S100" s="7">
        <v>57.571399999999997</v>
      </c>
      <c r="T100" s="6"/>
      <c r="U100" s="6"/>
      <c r="V100" s="27" t="s">
        <v>83</v>
      </c>
      <c r="W100" s="62"/>
      <c r="X100" s="27" t="s">
        <v>83</v>
      </c>
      <c r="Y100" s="62"/>
      <c r="Z100" s="28">
        <v>0.4</v>
      </c>
      <c r="AA100" s="62"/>
      <c r="AB100" s="63">
        <v>44301</v>
      </c>
      <c r="AC100" s="62"/>
    </row>
    <row r="101" spans="1:29" s="14" customFormat="1" ht="13.2" x14ac:dyDescent="0.2">
      <c r="A101" s="21" t="s">
        <v>128</v>
      </c>
      <c r="B101" s="21" t="s">
        <v>129</v>
      </c>
      <c r="C101" s="21" t="s">
        <v>130</v>
      </c>
      <c r="D101" s="22">
        <v>2199380</v>
      </c>
      <c r="E101" s="22">
        <v>890000</v>
      </c>
      <c r="F101" s="21" t="s">
        <v>131</v>
      </c>
      <c r="G101" s="23" t="s">
        <v>87</v>
      </c>
      <c r="H101" s="24" t="s">
        <v>92</v>
      </c>
      <c r="I101" s="23" t="s">
        <v>92</v>
      </c>
      <c r="J101" s="26" t="s">
        <v>85</v>
      </c>
      <c r="K101" s="25" t="s">
        <v>87</v>
      </c>
      <c r="L101" s="7">
        <v>21.428599999999999</v>
      </c>
      <c r="M101" s="7">
        <v>10.2857</v>
      </c>
      <c r="N101" s="7">
        <v>7.5713999999999997</v>
      </c>
      <c r="O101" s="7">
        <v>2.7143000000000002</v>
      </c>
      <c r="P101" s="7">
        <v>5.1429</v>
      </c>
      <c r="Q101" s="7">
        <v>5</v>
      </c>
      <c r="R101" s="7">
        <v>4</v>
      </c>
      <c r="S101" s="7">
        <v>56.142899999999997</v>
      </c>
      <c r="T101" s="8"/>
      <c r="U101" s="12"/>
      <c r="V101" s="27" t="s">
        <v>87</v>
      </c>
      <c r="W101" s="64"/>
      <c r="X101" s="27" t="s">
        <v>83</v>
      </c>
      <c r="Y101" s="64"/>
      <c r="Z101" s="28">
        <v>0.4</v>
      </c>
      <c r="AA101" s="64"/>
      <c r="AB101" s="63">
        <v>45107</v>
      </c>
      <c r="AC101" s="64"/>
    </row>
    <row r="102" spans="1:29" s="14" customFormat="1" ht="13.2" x14ac:dyDescent="0.2">
      <c r="A102" s="21" t="s">
        <v>293</v>
      </c>
      <c r="B102" s="32" t="s">
        <v>281</v>
      </c>
      <c r="C102" s="21" t="s">
        <v>294</v>
      </c>
      <c r="D102" s="22">
        <v>1600000</v>
      </c>
      <c r="E102" s="22">
        <v>800000</v>
      </c>
      <c r="F102" s="26" t="s">
        <v>92</v>
      </c>
      <c r="G102" s="23" t="s">
        <v>92</v>
      </c>
      <c r="H102" s="24" t="s">
        <v>92</v>
      </c>
      <c r="I102" s="23" t="s">
        <v>92</v>
      </c>
      <c r="J102" s="26" t="s">
        <v>111</v>
      </c>
      <c r="K102" s="25" t="s">
        <v>87</v>
      </c>
      <c r="L102" s="7">
        <v>20.857099999999999</v>
      </c>
      <c r="M102" s="7">
        <v>10.571400000000001</v>
      </c>
      <c r="N102" s="7">
        <v>7.8571</v>
      </c>
      <c r="O102" s="7">
        <v>2.4285999999999999</v>
      </c>
      <c r="P102" s="7">
        <v>5.1429</v>
      </c>
      <c r="Q102" s="7">
        <v>5.1429</v>
      </c>
      <c r="R102" s="7">
        <v>4</v>
      </c>
      <c r="S102" s="7">
        <v>56</v>
      </c>
      <c r="T102" s="6"/>
      <c r="U102" s="6"/>
      <c r="V102" s="27" t="s">
        <v>83</v>
      </c>
      <c r="W102" s="62"/>
      <c r="X102" s="27" t="s">
        <v>83</v>
      </c>
      <c r="Y102" s="62"/>
      <c r="Z102" s="28">
        <v>0.5</v>
      </c>
      <c r="AA102" s="62"/>
      <c r="AB102" s="63">
        <v>44439</v>
      </c>
      <c r="AC102" s="62"/>
    </row>
    <row r="103" spans="1:29" s="14" customFormat="1" ht="13.2" x14ac:dyDescent="0.2">
      <c r="A103" s="21" t="s">
        <v>213</v>
      </c>
      <c r="B103" s="21" t="s">
        <v>214</v>
      </c>
      <c r="C103" s="32" t="s">
        <v>215</v>
      </c>
      <c r="D103" s="22">
        <v>1718050</v>
      </c>
      <c r="E103" s="22">
        <v>800000</v>
      </c>
      <c r="F103" s="26" t="s">
        <v>96</v>
      </c>
      <c r="G103" s="23" t="s">
        <v>87</v>
      </c>
      <c r="H103" s="24" t="s">
        <v>141</v>
      </c>
      <c r="I103" s="25" t="s">
        <v>87</v>
      </c>
      <c r="J103" s="26" t="s">
        <v>111</v>
      </c>
      <c r="K103" s="25" t="s">
        <v>83</v>
      </c>
      <c r="L103" s="7">
        <v>21.571400000000001</v>
      </c>
      <c r="M103" s="7">
        <v>10.2857</v>
      </c>
      <c r="N103" s="7">
        <v>7.7142999999999997</v>
      </c>
      <c r="O103" s="7">
        <v>4.1429</v>
      </c>
      <c r="P103" s="7">
        <v>5.2857000000000003</v>
      </c>
      <c r="Q103" s="7">
        <v>4.7142999999999997</v>
      </c>
      <c r="R103" s="7">
        <v>2</v>
      </c>
      <c r="S103" s="7">
        <v>55.714300000000001</v>
      </c>
      <c r="T103" s="8"/>
      <c r="U103" s="12"/>
      <c r="V103" s="27" t="s">
        <v>83</v>
      </c>
      <c r="W103" s="64"/>
      <c r="X103" s="27" t="s">
        <v>83</v>
      </c>
      <c r="Y103" s="64"/>
      <c r="Z103" s="28">
        <v>0.47</v>
      </c>
      <c r="AA103" s="64"/>
      <c r="AB103" s="65" t="s">
        <v>216</v>
      </c>
      <c r="AC103" s="64"/>
    </row>
    <row r="104" spans="1:29" s="14" customFormat="1" ht="13.2" x14ac:dyDescent="0.2">
      <c r="A104" s="21" t="s">
        <v>288</v>
      </c>
      <c r="B104" s="32" t="s">
        <v>281</v>
      </c>
      <c r="C104" s="21" t="s">
        <v>289</v>
      </c>
      <c r="D104" s="22">
        <v>1300000</v>
      </c>
      <c r="E104" s="22">
        <v>600000</v>
      </c>
      <c r="F104" s="26" t="s">
        <v>165</v>
      </c>
      <c r="G104" s="23" t="s">
        <v>92</v>
      </c>
      <c r="H104" s="24" t="s">
        <v>92</v>
      </c>
      <c r="I104" s="23" t="s">
        <v>92</v>
      </c>
      <c r="J104" s="31" t="s">
        <v>109</v>
      </c>
      <c r="K104" s="25" t="s">
        <v>87</v>
      </c>
      <c r="L104" s="7">
        <v>20.428599999999999</v>
      </c>
      <c r="M104" s="7">
        <v>10.428599999999999</v>
      </c>
      <c r="N104" s="7">
        <v>7.8571</v>
      </c>
      <c r="O104" s="7">
        <v>2.4285999999999999</v>
      </c>
      <c r="P104" s="7">
        <v>5.2857000000000003</v>
      </c>
      <c r="Q104" s="7">
        <v>5.2857000000000003</v>
      </c>
      <c r="R104" s="7">
        <v>4</v>
      </c>
      <c r="S104" s="7">
        <v>55.714300000000001</v>
      </c>
      <c r="T104" s="6"/>
      <c r="U104" s="6"/>
      <c r="V104" s="27" t="s">
        <v>83</v>
      </c>
      <c r="W104" s="62"/>
      <c r="X104" s="27" t="s">
        <v>83</v>
      </c>
      <c r="Y104" s="62"/>
      <c r="Z104" s="28">
        <v>0.46</v>
      </c>
      <c r="AA104" s="62"/>
      <c r="AB104" s="63">
        <v>44196</v>
      </c>
      <c r="AC104" s="62"/>
    </row>
    <row r="105" spans="1:29" s="14" customFormat="1" x14ac:dyDescent="0.2">
      <c r="A105" s="10" t="s">
        <v>369</v>
      </c>
      <c r="B105" s="10" t="s">
        <v>117</v>
      </c>
      <c r="C105" s="10" t="s">
        <v>57</v>
      </c>
      <c r="D105" s="11">
        <v>610000</v>
      </c>
      <c r="E105" s="11">
        <v>450000</v>
      </c>
      <c r="F105" s="11" t="s">
        <v>106</v>
      </c>
      <c r="G105" s="16" t="s">
        <v>83</v>
      </c>
      <c r="H105" s="9" t="s">
        <v>107</v>
      </c>
      <c r="I105" s="16" t="s">
        <v>87</v>
      </c>
      <c r="J105" s="9" t="s">
        <v>108</v>
      </c>
      <c r="K105" s="16" t="s">
        <v>83</v>
      </c>
      <c r="L105" s="7">
        <v>22.285699999999999</v>
      </c>
      <c r="M105" s="7">
        <v>9.4285999999999994</v>
      </c>
      <c r="N105" s="7">
        <v>8.5714000000000006</v>
      </c>
      <c r="O105" s="7">
        <v>2.2856999999999998</v>
      </c>
      <c r="P105" s="7">
        <v>4.8571</v>
      </c>
      <c r="Q105" s="7">
        <v>5.4286000000000003</v>
      </c>
      <c r="R105" s="7">
        <v>2</v>
      </c>
      <c r="S105" s="7">
        <v>54.857100000000003</v>
      </c>
      <c r="T105" s="8"/>
      <c r="U105" s="12"/>
      <c r="V105" s="56" t="s">
        <v>87</v>
      </c>
      <c r="W105" s="64"/>
      <c r="X105" s="56" t="s">
        <v>83</v>
      </c>
      <c r="Y105" s="64"/>
      <c r="Z105" s="57">
        <v>0.9</v>
      </c>
      <c r="AA105" s="64"/>
      <c r="AB105" s="66">
        <v>44286</v>
      </c>
      <c r="AC105" s="64"/>
    </row>
    <row r="106" spans="1:29" s="14" customFormat="1" x14ac:dyDescent="0.2">
      <c r="A106" s="10" t="s">
        <v>377</v>
      </c>
      <c r="B106" s="10" t="s">
        <v>118</v>
      </c>
      <c r="C106" s="10" t="s">
        <v>65</v>
      </c>
      <c r="D106" s="11">
        <v>249550</v>
      </c>
      <c r="E106" s="11">
        <v>159550</v>
      </c>
      <c r="F106" s="11" t="s">
        <v>107</v>
      </c>
      <c r="G106" s="16" t="s">
        <v>83</v>
      </c>
      <c r="H106" s="9" t="s">
        <v>114</v>
      </c>
      <c r="I106" s="16" t="s">
        <v>83</v>
      </c>
      <c r="J106" s="9" t="s">
        <v>100</v>
      </c>
      <c r="K106" s="16" t="s">
        <v>87</v>
      </c>
      <c r="L106" s="7">
        <v>20.285699999999999</v>
      </c>
      <c r="M106" s="7">
        <v>9.1428999999999991</v>
      </c>
      <c r="N106" s="7">
        <v>7.7142999999999997</v>
      </c>
      <c r="O106" s="7">
        <v>4.1429</v>
      </c>
      <c r="P106" s="7">
        <v>5.4286000000000003</v>
      </c>
      <c r="Q106" s="7">
        <v>5.1429</v>
      </c>
      <c r="R106" s="7">
        <v>2</v>
      </c>
      <c r="S106" s="7">
        <v>53.857100000000003</v>
      </c>
      <c r="T106" s="8"/>
      <c r="U106" s="12"/>
      <c r="V106" s="56" t="s">
        <v>87</v>
      </c>
      <c r="W106" s="64"/>
      <c r="X106" s="56" t="s">
        <v>83</v>
      </c>
      <c r="Y106" s="64"/>
      <c r="Z106" s="57">
        <v>0.72</v>
      </c>
      <c r="AA106" s="64"/>
      <c r="AB106" s="66">
        <v>44134</v>
      </c>
      <c r="AC106" s="64"/>
    </row>
    <row r="107" spans="1:29" s="14" customFormat="1" ht="13.2" x14ac:dyDescent="0.2">
      <c r="A107" s="21" t="s">
        <v>209</v>
      </c>
      <c r="B107" s="21" t="s">
        <v>210</v>
      </c>
      <c r="C107" s="32" t="s">
        <v>211</v>
      </c>
      <c r="D107" s="22">
        <v>1491940</v>
      </c>
      <c r="E107" s="22">
        <v>725000</v>
      </c>
      <c r="F107" s="26" t="s">
        <v>113</v>
      </c>
      <c r="G107" s="23" t="s">
        <v>83</v>
      </c>
      <c r="H107" s="24" t="s">
        <v>92</v>
      </c>
      <c r="I107" s="23" t="s">
        <v>92</v>
      </c>
      <c r="J107" s="26" t="s">
        <v>109</v>
      </c>
      <c r="K107" s="25" t="s">
        <v>83</v>
      </c>
      <c r="L107" s="7">
        <v>21.285699999999999</v>
      </c>
      <c r="M107" s="7">
        <v>10.7143</v>
      </c>
      <c r="N107" s="7">
        <v>7.8571</v>
      </c>
      <c r="O107" s="7">
        <v>2.1429</v>
      </c>
      <c r="P107" s="7">
        <v>4.8571</v>
      </c>
      <c r="Q107" s="7">
        <v>4.8571</v>
      </c>
      <c r="R107" s="7">
        <v>2</v>
      </c>
      <c r="S107" s="7">
        <v>53.714300000000001</v>
      </c>
      <c r="T107" s="8"/>
      <c r="U107" s="12"/>
      <c r="V107" s="27" t="s">
        <v>83</v>
      </c>
      <c r="W107" s="64"/>
      <c r="X107" s="27" t="s">
        <v>83</v>
      </c>
      <c r="Y107" s="64"/>
      <c r="Z107" s="28">
        <v>0.49</v>
      </c>
      <c r="AA107" s="64"/>
      <c r="AB107" s="65" t="s">
        <v>212</v>
      </c>
      <c r="AC107" s="64"/>
    </row>
    <row r="108" spans="1:29" s="14" customFormat="1" ht="13.2" x14ac:dyDescent="0.2">
      <c r="A108" s="21" t="s">
        <v>321</v>
      </c>
      <c r="B108" s="21" t="s">
        <v>322</v>
      </c>
      <c r="C108" s="21" t="s">
        <v>323</v>
      </c>
      <c r="D108" s="22">
        <v>960000</v>
      </c>
      <c r="E108" s="22">
        <v>480000</v>
      </c>
      <c r="F108" s="26" t="s">
        <v>131</v>
      </c>
      <c r="G108" s="23" t="s">
        <v>83</v>
      </c>
      <c r="H108" s="24" t="s">
        <v>92</v>
      </c>
      <c r="I108" s="23" t="s">
        <v>92</v>
      </c>
      <c r="J108" s="26" t="s">
        <v>102</v>
      </c>
      <c r="K108" s="25" t="s">
        <v>87</v>
      </c>
      <c r="L108" s="7">
        <v>19.714300000000001</v>
      </c>
      <c r="M108" s="7">
        <v>9</v>
      </c>
      <c r="N108" s="7">
        <v>7.8571</v>
      </c>
      <c r="O108" s="7">
        <v>3.8571</v>
      </c>
      <c r="P108" s="7">
        <v>5.8571</v>
      </c>
      <c r="Q108" s="7">
        <v>5.4286000000000003</v>
      </c>
      <c r="R108" s="7">
        <v>2</v>
      </c>
      <c r="S108" s="7">
        <v>53.714300000000001</v>
      </c>
      <c r="T108" s="6"/>
      <c r="U108" s="6"/>
      <c r="V108" s="27" t="s">
        <v>83</v>
      </c>
      <c r="W108" s="62"/>
      <c r="X108" s="27" t="s">
        <v>83</v>
      </c>
      <c r="Y108" s="62"/>
      <c r="Z108" s="28">
        <v>0.5</v>
      </c>
      <c r="AA108" s="62"/>
      <c r="AB108" s="63">
        <v>44409</v>
      </c>
      <c r="AC108" s="62"/>
    </row>
    <row r="109" spans="1:29" s="14" customFormat="1" ht="13.2" x14ac:dyDescent="0.2">
      <c r="A109" s="21" t="s">
        <v>142</v>
      </c>
      <c r="B109" s="21" t="s">
        <v>143</v>
      </c>
      <c r="C109" s="21" t="s">
        <v>144</v>
      </c>
      <c r="D109" s="22">
        <v>1377700</v>
      </c>
      <c r="E109" s="22">
        <v>700000</v>
      </c>
      <c r="F109" s="21" t="s">
        <v>107</v>
      </c>
      <c r="G109" s="23" t="s">
        <v>87</v>
      </c>
      <c r="H109" s="24" t="s">
        <v>92</v>
      </c>
      <c r="I109" s="23" t="s">
        <v>92</v>
      </c>
      <c r="J109" s="26" t="s">
        <v>94</v>
      </c>
      <c r="K109" s="25" t="s">
        <v>87</v>
      </c>
      <c r="L109" s="7">
        <v>19.571400000000001</v>
      </c>
      <c r="M109" s="7">
        <v>9.5714000000000006</v>
      </c>
      <c r="N109" s="7">
        <v>7.7142999999999997</v>
      </c>
      <c r="O109" s="7">
        <v>2.2856999999999998</v>
      </c>
      <c r="P109" s="7">
        <v>4.8571</v>
      </c>
      <c r="Q109" s="7">
        <v>5</v>
      </c>
      <c r="R109" s="7">
        <v>4</v>
      </c>
      <c r="S109" s="7">
        <v>53</v>
      </c>
      <c r="T109" s="15"/>
      <c r="U109" s="12"/>
      <c r="V109" s="27" t="s">
        <v>87</v>
      </c>
      <c r="W109" s="64"/>
      <c r="X109" s="27" t="s">
        <v>83</v>
      </c>
      <c r="Y109" s="64"/>
      <c r="Z109" s="28">
        <v>0.51</v>
      </c>
      <c r="AA109" s="64"/>
      <c r="AB109" s="63">
        <v>44286</v>
      </c>
      <c r="AC109" s="64"/>
    </row>
    <row r="110" spans="1:29" s="14" customFormat="1" x14ac:dyDescent="0.2">
      <c r="A110" s="10" t="s">
        <v>378</v>
      </c>
      <c r="B110" s="10" t="s">
        <v>81</v>
      </c>
      <c r="C110" s="10" t="s">
        <v>66</v>
      </c>
      <c r="D110" s="11">
        <v>900000</v>
      </c>
      <c r="E110" s="11">
        <v>450000</v>
      </c>
      <c r="F110" s="11" t="s">
        <v>93</v>
      </c>
      <c r="G110" s="16" t="s">
        <v>83</v>
      </c>
      <c r="H110" s="9" t="s">
        <v>115</v>
      </c>
      <c r="I110" s="16" t="s">
        <v>83</v>
      </c>
      <c r="J110" s="9" t="s">
        <v>102</v>
      </c>
      <c r="K110" s="16" t="s">
        <v>83</v>
      </c>
      <c r="L110" s="7">
        <v>18.714300000000001</v>
      </c>
      <c r="M110" s="7">
        <v>9.2857000000000003</v>
      </c>
      <c r="N110" s="7">
        <v>7.7142999999999997</v>
      </c>
      <c r="O110" s="7">
        <v>4</v>
      </c>
      <c r="P110" s="7">
        <v>5.2857000000000003</v>
      </c>
      <c r="Q110" s="7">
        <v>5</v>
      </c>
      <c r="R110" s="7">
        <v>2</v>
      </c>
      <c r="S110" s="7">
        <v>52</v>
      </c>
      <c r="T110" s="8"/>
      <c r="U110" s="12"/>
      <c r="V110" s="56" t="s">
        <v>87</v>
      </c>
      <c r="W110" s="64"/>
      <c r="X110" s="56" t="s">
        <v>83</v>
      </c>
      <c r="Y110" s="64"/>
      <c r="Z110" s="57">
        <v>0.5</v>
      </c>
      <c r="AA110" s="64"/>
      <c r="AB110" s="66">
        <v>44377</v>
      </c>
      <c r="AC110" s="64"/>
    </row>
    <row r="111" spans="1:29" s="14" customFormat="1" x14ac:dyDescent="0.2">
      <c r="A111" s="10" t="s">
        <v>360</v>
      </c>
      <c r="B111" s="10" t="s">
        <v>67</v>
      </c>
      <c r="C111" s="10" t="s">
        <v>48</v>
      </c>
      <c r="D111" s="11">
        <v>200000</v>
      </c>
      <c r="E111" s="11">
        <v>120000</v>
      </c>
      <c r="F111" s="11" t="s">
        <v>82</v>
      </c>
      <c r="G111" s="16" t="s">
        <v>83</v>
      </c>
      <c r="H111" s="9" t="s">
        <v>84</v>
      </c>
      <c r="I111" s="16" t="s">
        <v>83</v>
      </c>
      <c r="J111" s="9" t="s">
        <v>85</v>
      </c>
      <c r="K111" s="16" t="s">
        <v>83</v>
      </c>
      <c r="L111" s="7">
        <v>20.285699999999999</v>
      </c>
      <c r="M111" s="7">
        <v>9.8571000000000009</v>
      </c>
      <c r="N111" s="7">
        <v>7.2857000000000003</v>
      </c>
      <c r="O111" s="7">
        <v>3.1429</v>
      </c>
      <c r="P111" s="7">
        <v>4.7142999999999997</v>
      </c>
      <c r="Q111" s="7">
        <v>4.4286000000000003</v>
      </c>
      <c r="R111" s="7">
        <v>2</v>
      </c>
      <c r="S111" s="7">
        <v>51.714300000000001</v>
      </c>
      <c r="T111" s="8"/>
      <c r="U111" s="12"/>
      <c r="V111" s="56" t="s">
        <v>87</v>
      </c>
      <c r="W111" s="64"/>
      <c r="X111" s="56" t="s">
        <v>87</v>
      </c>
      <c r="Y111" s="64"/>
      <c r="Z111" s="57">
        <v>0.6</v>
      </c>
      <c r="AA111" s="64"/>
      <c r="AB111" s="66">
        <v>44439</v>
      </c>
      <c r="AC111" s="64"/>
    </row>
    <row r="112" spans="1:29" s="14" customFormat="1" ht="13.2" x14ac:dyDescent="0.2">
      <c r="A112" s="21" t="s">
        <v>186</v>
      </c>
      <c r="B112" s="32" t="s">
        <v>187</v>
      </c>
      <c r="C112" s="32" t="s">
        <v>188</v>
      </c>
      <c r="D112" s="22">
        <v>780000</v>
      </c>
      <c r="E112" s="22">
        <v>380000</v>
      </c>
      <c r="F112" s="26" t="s">
        <v>82</v>
      </c>
      <c r="G112" s="23" t="s">
        <v>87</v>
      </c>
      <c r="H112" s="24" t="s">
        <v>189</v>
      </c>
      <c r="I112" s="25" t="s">
        <v>87</v>
      </c>
      <c r="J112" s="26" t="s">
        <v>111</v>
      </c>
      <c r="K112" s="25" t="s">
        <v>83</v>
      </c>
      <c r="L112" s="7">
        <v>20.285699999999999</v>
      </c>
      <c r="M112" s="7">
        <v>8.7142999999999997</v>
      </c>
      <c r="N112" s="7">
        <v>7.1429</v>
      </c>
      <c r="O112" s="7">
        <v>2.2856999999999998</v>
      </c>
      <c r="P112" s="7">
        <v>5</v>
      </c>
      <c r="Q112" s="7">
        <v>5.2857000000000003</v>
      </c>
      <c r="R112" s="7">
        <v>3</v>
      </c>
      <c r="S112" s="7">
        <v>51.714300000000001</v>
      </c>
      <c r="T112" s="15"/>
      <c r="U112" s="12"/>
      <c r="V112" s="27" t="s">
        <v>83</v>
      </c>
      <c r="W112" s="64"/>
      <c r="X112" s="27" t="s">
        <v>87</v>
      </c>
      <c r="Y112" s="64"/>
      <c r="Z112" s="28">
        <v>0.49</v>
      </c>
      <c r="AA112" s="64"/>
      <c r="AB112" s="63">
        <v>44470</v>
      </c>
      <c r="AC112" s="64"/>
    </row>
    <row r="113" spans="1:29" s="14" customFormat="1" ht="13.2" x14ac:dyDescent="0.2">
      <c r="A113" s="21" t="s">
        <v>119</v>
      </c>
      <c r="B113" s="21" t="s">
        <v>120</v>
      </c>
      <c r="C113" s="21" t="s">
        <v>121</v>
      </c>
      <c r="D113" s="22">
        <v>570000</v>
      </c>
      <c r="E113" s="22">
        <v>400000</v>
      </c>
      <c r="F113" s="21" t="s">
        <v>92</v>
      </c>
      <c r="G113" s="23" t="s">
        <v>92</v>
      </c>
      <c r="H113" s="24" t="s">
        <v>122</v>
      </c>
      <c r="I113" s="25" t="s">
        <v>87</v>
      </c>
      <c r="J113" s="26" t="s">
        <v>85</v>
      </c>
      <c r="K113" s="25" t="s">
        <v>83</v>
      </c>
      <c r="L113" s="7">
        <v>20</v>
      </c>
      <c r="M113" s="7">
        <v>7.4286000000000003</v>
      </c>
      <c r="N113" s="7">
        <v>7.2857000000000003</v>
      </c>
      <c r="O113" s="7">
        <v>2.2856999999999998</v>
      </c>
      <c r="P113" s="7">
        <v>5</v>
      </c>
      <c r="Q113" s="7">
        <v>4.8571</v>
      </c>
      <c r="R113" s="7">
        <v>2</v>
      </c>
      <c r="S113" s="7">
        <v>48.857100000000003</v>
      </c>
      <c r="T113" s="8"/>
      <c r="U113" s="12"/>
      <c r="V113" s="27" t="s">
        <v>87</v>
      </c>
      <c r="W113" s="64"/>
      <c r="X113" s="27" t="s">
        <v>83</v>
      </c>
      <c r="Y113" s="64"/>
      <c r="Z113" s="28">
        <v>0.7</v>
      </c>
      <c r="AA113" s="64"/>
      <c r="AB113" s="63">
        <v>44561</v>
      </c>
      <c r="AC113" s="64"/>
    </row>
    <row r="114" spans="1:29" s="14" customFormat="1" ht="13.2" x14ac:dyDescent="0.2">
      <c r="A114" s="21" t="s">
        <v>318</v>
      </c>
      <c r="B114" s="21" t="s">
        <v>319</v>
      </c>
      <c r="C114" s="21" t="s">
        <v>320</v>
      </c>
      <c r="D114" s="22">
        <v>597500</v>
      </c>
      <c r="E114" s="22">
        <v>418250</v>
      </c>
      <c r="F114" s="26" t="s">
        <v>92</v>
      </c>
      <c r="G114" s="23" t="s">
        <v>92</v>
      </c>
      <c r="H114" s="24" t="s">
        <v>92</v>
      </c>
      <c r="I114" s="23" t="s">
        <v>92</v>
      </c>
      <c r="J114" s="26" t="s">
        <v>100</v>
      </c>
      <c r="K114" s="25" t="s">
        <v>87</v>
      </c>
      <c r="L114" s="7">
        <v>19.428599999999999</v>
      </c>
      <c r="M114" s="7">
        <v>7.7142999999999997</v>
      </c>
      <c r="N114" s="7">
        <v>7.2857000000000003</v>
      </c>
      <c r="O114" s="7">
        <v>2.2856999999999998</v>
      </c>
      <c r="P114" s="7">
        <v>4.8571</v>
      </c>
      <c r="Q114" s="7">
        <v>5</v>
      </c>
      <c r="R114" s="7">
        <v>2</v>
      </c>
      <c r="S114" s="7">
        <v>48.571399999999997</v>
      </c>
      <c r="T114" s="6"/>
      <c r="U114" s="6"/>
      <c r="V114" s="27" t="s">
        <v>83</v>
      </c>
      <c r="W114" s="62"/>
      <c r="X114" s="27" t="s">
        <v>83</v>
      </c>
      <c r="Y114" s="62"/>
      <c r="Z114" s="28">
        <v>0.7</v>
      </c>
      <c r="AA114" s="62"/>
      <c r="AB114" s="63">
        <v>44347</v>
      </c>
      <c r="AC114" s="62"/>
    </row>
    <row r="115" spans="1:29" ht="13.8" x14ac:dyDescent="0.3">
      <c r="D115" s="35">
        <f>SUM(D18:D114)</f>
        <v>146304494</v>
      </c>
      <c r="E115" s="35">
        <f>SUM(E18:E114)</f>
        <v>69873378</v>
      </c>
      <c r="H115" s="33"/>
      <c r="T115" s="61">
        <f>SUM(T18:T114)</f>
        <v>20000000</v>
      </c>
    </row>
    <row r="116" spans="1:29" ht="13.8" x14ac:dyDescent="0.3">
      <c r="H116" s="33"/>
      <c r="S116" s="2" t="s">
        <v>20</v>
      </c>
      <c r="T116" s="60">
        <f>20000000-T115</f>
        <v>0</v>
      </c>
    </row>
    <row r="117" spans="1:29" ht="13.8" x14ac:dyDescent="0.3">
      <c r="H117" s="34"/>
    </row>
  </sheetData>
  <mergeCells count="35">
    <mergeCell ref="D6:K6"/>
    <mergeCell ref="D4:K4"/>
    <mergeCell ref="D3:K3"/>
    <mergeCell ref="D5:K5"/>
    <mergeCell ref="A15:A17"/>
    <mergeCell ref="B15:B17"/>
    <mergeCell ref="C15:C17"/>
    <mergeCell ref="D15:D17"/>
    <mergeCell ref="E15:E17"/>
    <mergeCell ref="D11:K11"/>
    <mergeCell ref="A4:C4"/>
    <mergeCell ref="D7:K7"/>
    <mergeCell ref="D8:K8"/>
    <mergeCell ref="D13:J13"/>
    <mergeCell ref="L15:L16"/>
    <mergeCell ref="M15:M16"/>
    <mergeCell ref="N15:N16"/>
    <mergeCell ref="Z15:Z16"/>
    <mergeCell ref="O15:O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AA15:AA16"/>
    <mergeCell ref="AB15:AB16"/>
    <mergeCell ref="AC15:AC16"/>
    <mergeCell ref="F15:G16"/>
    <mergeCell ref="H15:I16"/>
    <mergeCell ref="J15:K16"/>
  </mergeCells>
  <dataValidations count="4">
    <dataValidation type="decimal" operator="lessThanOrEqual" allowBlank="1" showInputMessage="1" showErrorMessage="1" error="max. 40" sqref="L18:L73" xr:uid="{00000000-0002-0000-0000-000000000000}">
      <formula1>40</formula1>
    </dataValidation>
    <dataValidation type="decimal" operator="lessThanOrEqual" allowBlank="1" showInputMessage="1" showErrorMessage="1" error="max. 15" sqref="M18:N73" xr:uid="{00000000-0002-0000-0000-000001000000}">
      <formula1>15</formula1>
    </dataValidation>
    <dataValidation type="decimal" operator="lessThanOrEqual" allowBlank="1" showInputMessage="1" showErrorMessage="1" error="max. 10" sqref="P18:Q73" xr:uid="{00000000-0002-0000-0000-000002000000}">
      <formula1>10</formula1>
    </dataValidation>
    <dataValidation type="decimal" operator="lessThanOrEqual" allowBlank="1" showInputMessage="1" showErrorMessage="1" error="max. 5" sqref="O18:O73 R18:R7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7623-7CBF-4D53-8208-134E2596FD5B}">
  <dimension ref="A1:BR117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customHeight="1" x14ac:dyDescent="0.3">
      <c r="A12" s="46"/>
      <c r="D12" s="72"/>
      <c r="E12" s="72"/>
      <c r="F12" s="72"/>
      <c r="G12" s="72"/>
      <c r="H12" s="72"/>
      <c r="I12" s="72"/>
      <c r="J12" s="72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50">
        <f t="shared" ref="S16:S79" si="0">SUM(L16:R16)</f>
        <v>48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20</v>
      </c>
      <c r="M17" s="50">
        <v>10</v>
      </c>
      <c r="N17" s="50">
        <v>7</v>
      </c>
      <c r="O17" s="50">
        <v>5</v>
      </c>
      <c r="P17" s="50">
        <v>7</v>
      </c>
      <c r="Q17" s="50">
        <v>7</v>
      </c>
      <c r="R17" s="50">
        <v>4</v>
      </c>
      <c r="S17" s="50">
        <f t="shared" si="0"/>
        <v>60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20</v>
      </c>
      <c r="M18" s="50">
        <v>7</v>
      </c>
      <c r="N18" s="50">
        <v>7</v>
      </c>
      <c r="O18" s="50">
        <v>5</v>
      </c>
      <c r="P18" s="50">
        <v>5</v>
      </c>
      <c r="Q18" s="50">
        <v>5</v>
      </c>
      <c r="R18" s="50">
        <v>4</v>
      </c>
      <c r="S18" s="50">
        <f t="shared" si="0"/>
        <v>53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25</v>
      </c>
      <c r="M19" s="50">
        <v>11</v>
      </c>
      <c r="N19" s="50">
        <v>7</v>
      </c>
      <c r="O19" s="50">
        <v>4</v>
      </c>
      <c r="P19" s="50">
        <v>5</v>
      </c>
      <c r="Q19" s="50">
        <v>5</v>
      </c>
      <c r="R19" s="50">
        <v>2</v>
      </c>
      <c r="S19" s="50">
        <f t="shared" si="0"/>
        <v>59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25</v>
      </c>
      <c r="M20" s="50">
        <v>10</v>
      </c>
      <c r="N20" s="50">
        <v>7</v>
      </c>
      <c r="O20" s="50">
        <v>5</v>
      </c>
      <c r="P20" s="50">
        <v>5</v>
      </c>
      <c r="Q20" s="50">
        <v>5</v>
      </c>
      <c r="R20" s="50">
        <v>3</v>
      </c>
      <c r="S20" s="50">
        <f t="shared" si="0"/>
        <v>60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30</v>
      </c>
      <c r="M21" s="50">
        <v>15</v>
      </c>
      <c r="N21" s="50">
        <v>15</v>
      </c>
      <c r="O21" s="50">
        <v>5</v>
      </c>
      <c r="P21" s="50">
        <v>5</v>
      </c>
      <c r="Q21" s="50">
        <v>5</v>
      </c>
      <c r="R21" s="50">
        <v>2</v>
      </c>
      <c r="S21" s="50">
        <f t="shared" si="0"/>
        <v>77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35</v>
      </c>
      <c r="M22" s="50">
        <v>15</v>
      </c>
      <c r="N22" s="50">
        <v>15</v>
      </c>
      <c r="O22" s="50">
        <v>4</v>
      </c>
      <c r="P22" s="50">
        <v>5</v>
      </c>
      <c r="Q22" s="50">
        <v>5</v>
      </c>
      <c r="R22" s="50">
        <v>3</v>
      </c>
      <c r="S22" s="50">
        <f t="shared" si="0"/>
        <v>82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7</v>
      </c>
      <c r="N23" s="50">
        <v>10</v>
      </c>
      <c r="O23" s="50">
        <v>2</v>
      </c>
      <c r="P23" s="50">
        <v>5</v>
      </c>
      <c r="Q23" s="50">
        <v>5</v>
      </c>
      <c r="R23" s="50">
        <v>4</v>
      </c>
      <c r="S23" s="50">
        <f t="shared" si="0"/>
        <v>53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22</v>
      </c>
      <c r="M24" s="50">
        <v>13</v>
      </c>
      <c r="N24" s="50">
        <v>10</v>
      </c>
      <c r="O24" s="50">
        <v>5</v>
      </c>
      <c r="P24" s="50">
        <v>6</v>
      </c>
      <c r="Q24" s="50">
        <v>8</v>
      </c>
      <c r="R24" s="50">
        <v>4</v>
      </c>
      <c r="S24" s="50">
        <f t="shared" si="0"/>
        <v>68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30</v>
      </c>
      <c r="M25" s="50">
        <v>14</v>
      </c>
      <c r="N25" s="50">
        <v>12</v>
      </c>
      <c r="O25" s="50">
        <v>5</v>
      </c>
      <c r="P25" s="50">
        <v>10</v>
      </c>
      <c r="Q25" s="50">
        <v>8</v>
      </c>
      <c r="R25" s="50">
        <v>4</v>
      </c>
      <c r="S25" s="50">
        <f t="shared" si="0"/>
        <v>83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30</v>
      </c>
      <c r="M26" s="50">
        <v>15</v>
      </c>
      <c r="N26" s="50">
        <v>10</v>
      </c>
      <c r="O26" s="50">
        <v>2</v>
      </c>
      <c r="P26" s="50">
        <v>5</v>
      </c>
      <c r="Q26" s="50">
        <v>5</v>
      </c>
      <c r="R26" s="50">
        <v>4</v>
      </c>
      <c r="S26" s="50">
        <f t="shared" si="0"/>
        <v>71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20</v>
      </c>
      <c r="M27" s="50">
        <v>15</v>
      </c>
      <c r="N27" s="50">
        <v>10</v>
      </c>
      <c r="O27" s="50">
        <v>4</v>
      </c>
      <c r="P27" s="50">
        <v>5</v>
      </c>
      <c r="Q27" s="50">
        <v>6</v>
      </c>
      <c r="R27" s="50">
        <v>2</v>
      </c>
      <c r="S27" s="50">
        <f t="shared" si="0"/>
        <v>62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20</v>
      </c>
      <c r="M28" s="50">
        <v>15</v>
      </c>
      <c r="N28" s="50">
        <v>7</v>
      </c>
      <c r="O28" s="50">
        <v>2</v>
      </c>
      <c r="P28" s="50">
        <v>5</v>
      </c>
      <c r="Q28" s="50">
        <v>5</v>
      </c>
      <c r="R28" s="50">
        <v>5</v>
      </c>
      <c r="S28" s="50">
        <f t="shared" si="0"/>
        <v>59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20</v>
      </c>
      <c r="M29" s="50">
        <v>12</v>
      </c>
      <c r="N29" s="50">
        <v>7</v>
      </c>
      <c r="O29" s="50">
        <v>2</v>
      </c>
      <c r="P29" s="50">
        <v>5</v>
      </c>
      <c r="Q29" s="50">
        <v>5</v>
      </c>
      <c r="R29" s="50">
        <v>4</v>
      </c>
      <c r="S29" s="50">
        <f t="shared" si="0"/>
        <v>55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25</v>
      </c>
      <c r="M30" s="50">
        <v>14</v>
      </c>
      <c r="N30" s="50">
        <v>10</v>
      </c>
      <c r="O30" s="50">
        <v>4</v>
      </c>
      <c r="P30" s="50">
        <v>5</v>
      </c>
      <c r="Q30" s="50">
        <v>8</v>
      </c>
      <c r="R30" s="50">
        <v>3</v>
      </c>
      <c r="S30" s="50">
        <f t="shared" si="0"/>
        <v>69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35</v>
      </c>
      <c r="M31" s="50">
        <v>14</v>
      </c>
      <c r="N31" s="50">
        <v>14</v>
      </c>
      <c r="O31" s="50">
        <v>5</v>
      </c>
      <c r="P31" s="50">
        <v>8</v>
      </c>
      <c r="Q31" s="50">
        <v>8</v>
      </c>
      <c r="R31" s="50">
        <v>2</v>
      </c>
      <c r="S31" s="50">
        <f t="shared" si="0"/>
        <v>86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30</v>
      </c>
      <c r="M32" s="50">
        <v>14</v>
      </c>
      <c r="N32" s="50">
        <v>10</v>
      </c>
      <c r="O32" s="50">
        <v>5</v>
      </c>
      <c r="P32" s="50">
        <v>6</v>
      </c>
      <c r="Q32" s="50">
        <v>7</v>
      </c>
      <c r="R32" s="50">
        <v>3</v>
      </c>
      <c r="S32" s="50">
        <f t="shared" si="0"/>
        <v>75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25</v>
      </c>
      <c r="M33" s="50">
        <v>14</v>
      </c>
      <c r="N33" s="50">
        <v>10</v>
      </c>
      <c r="O33" s="50">
        <v>5</v>
      </c>
      <c r="P33" s="50">
        <v>5</v>
      </c>
      <c r="Q33" s="50">
        <v>5</v>
      </c>
      <c r="R33" s="50">
        <v>5</v>
      </c>
      <c r="S33" s="50">
        <f t="shared" si="0"/>
        <v>69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28</v>
      </c>
      <c r="M34" s="50">
        <v>15</v>
      </c>
      <c r="N34" s="50">
        <v>12</v>
      </c>
      <c r="O34" s="50">
        <v>4</v>
      </c>
      <c r="P34" s="50">
        <v>4</v>
      </c>
      <c r="Q34" s="50">
        <v>8</v>
      </c>
      <c r="R34" s="50">
        <v>4</v>
      </c>
      <c r="S34" s="50">
        <f t="shared" si="0"/>
        <v>75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35</v>
      </c>
      <c r="M35" s="50">
        <v>15</v>
      </c>
      <c r="N35" s="50">
        <v>12</v>
      </c>
      <c r="O35" s="50">
        <v>5</v>
      </c>
      <c r="P35" s="50">
        <v>4</v>
      </c>
      <c r="Q35" s="50">
        <v>7</v>
      </c>
      <c r="R35" s="50">
        <v>4</v>
      </c>
      <c r="S35" s="50">
        <f t="shared" si="0"/>
        <v>82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35</v>
      </c>
      <c r="M36" s="50">
        <v>14</v>
      </c>
      <c r="N36" s="50">
        <v>12</v>
      </c>
      <c r="O36" s="50">
        <v>5</v>
      </c>
      <c r="P36" s="50">
        <v>4</v>
      </c>
      <c r="Q36" s="50">
        <v>7</v>
      </c>
      <c r="R36" s="50">
        <v>4</v>
      </c>
      <c r="S36" s="50">
        <f t="shared" si="0"/>
        <v>81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25</v>
      </c>
      <c r="M37" s="50">
        <v>12</v>
      </c>
      <c r="N37" s="50">
        <v>12</v>
      </c>
      <c r="O37" s="50">
        <v>5</v>
      </c>
      <c r="P37" s="50">
        <v>4</v>
      </c>
      <c r="Q37" s="50">
        <v>7</v>
      </c>
      <c r="R37" s="50">
        <v>2</v>
      </c>
      <c r="S37" s="50">
        <f t="shared" si="0"/>
        <v>67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30</v>
      </c>
      <c r="M38" s="50">
        <v>12</v>
      </c>
      <c r="N38" s="50">
        <v>12</v>
      </c>
      <c r="O38" s="50">
        <v>5</v>
      </c>
      <c r="P38" s="50">
        <v>4</v>
      </c>
      <c r="Q38" s="50">
        <v>7</v>
      </c>
      <c r="R38" s="50">
        <v>2</v>
      </c>
      <c r="S38" s="50">
        <f t="shared" si="0"/>
        <v>72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25</v>
      </c>
      <c r="M39" s="50">
        <v>14</v>
      </c>
      <c r="N39" s="50">
        <v>7</v>
      </c>
      <c r="O39" s="50">
        <v>5</v>
      </c>
      <c r="P39" s="50">
        <v>5</v>
      </c>
      <c r="Q39" s="50">
        <v>5</v>
      </c>
      <c r="R39" s="50">
        <v>5</v>
      </c>
      <c r="S39" s="50">
        <f t="shared" si="0"/>
        <v>66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7</v>
      </c>
      <c r="N40" s="50">
        <v>7</v>
      </c>
      <c r="O40" s="50">
        <v>2</v>
      </c>
      <c r="P40" s="50">
        <v>5</v>
      </c>
      <c r="Q40" s="50">
        <v>5</v>
      </c>
      <c r="R40" s="50">
        <v>3</v>
      </c>
      <c r="S40" s="50">
        <f t="shared" si="0"/>
        <v>49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35</v>
      </c>
      <c r="M41" s="50">
        <v>12</v>
      </c>
      <c r="N41" s="50">
        <v>12</v>
      </c>
      <c r="O41" s="50">
        <v>5</v>
      </c>
      <c r="P41" s="50">
        <v>5</v>
      </c>
      <c r="Q41" s="50">
        <v>8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25</v>
      </c>
      <c r="M42" s="50">
        <v>12</v>
      </c>
      <c r="N42" s="50">
        <v>10</v>
      </c>
      <c r="O42" s="50">
        <v>5</v>
      </c>
      <c r="P42" s="50">
        <v>5</v>
      </c>
      <c r="Q42" s="50">
        <v>5</v>
      </c>
      <c r="R42" s="50">
        <v>5</v>
      </c>
      <c r="S42" s="50">
        <f t="shared" si="0"/>
        <v>67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20</v>
      </c>
      <c r="M43" s="50">
        <v>6</v>
      </c>
      <c r="N43" s="50">
        <v>10</v>
      </c>
      <c r="O43" s="50">
        <v>5</v>
      </c>
      <c r="P43" s="50">
        <v>5</v>
      </c>
      <c r="Q43" s="50">
        <v>5</v>
      </c>
      <c r="R43" s="50">
        <v>3</v>
      </c>
      <c r="S43" s="50">
        <f t="shared" si="0"/>
        <v>54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25</v>
      </c>
      <c r="M44" s="50">
        <v>12</v>
      </c>
      <c r="N44" s="50">
        <v>10</v>
      </c>
      <c r="O44" s="50">
        <v>5</v>
      </c>
      <c r="P44" s="50">
        <v>5</v>
      </c>
      <c r="Q44" s="50">
        <v>5</v>
      </c>
      <c r="R44" s="50">
        <v>3</v>
      </c>
      <c r="S44" s="50">
        <f t="shared" si="0"/>
        <v>65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30</v>
      </c>
      <c r="M45" s="50">
        <v>12</v>
      </c>
      <c r="N45" s="50">
        <v>8</v>
      </c>
      <c r="O45" s="50">
        <v>4</v>
      </c>
      <c r="P45" s="50">
        <v>5</v>
      </c>
      <c r="Q45" s="50">
        <v>5</v>
      </c>
      <c r="R45" s="50">
        <v>2</v>
      </c>
      <c r="S45" s="50">
        <f t="shared" si="0"/>
        <v>66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30</v>
      </c>
      <c r="M46" s="50">
        <v>14</v>
      </c>
      <c r="N46" s="50">
        <v>7</v>
      </c>
      <c r="O46" s="50">
        <v>2</v>
      </c>
      <c r="P46" s="50">
        <v>5</v>
      </c>
      <c r="Q46" s="50">
        <v>5</v>
      </c>
      <c r="R46" s="50">
        <v>2</v>
      </c>
      <c r="S46" s="50">
        <f t="shared" si="0"/>
        <v>65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25</v>
      </c>
      <c r="M47" s="50">
        <v>10</v>
      </c>
      <c r="N47" s="50">
        <v>7</v>
      </c>
      <c r="O47" s="50">
        <v>4</v>
      </c>
      <c r="P47" s="50">
        <v>5</v>
      </c>
      <c r="Q47" s="50">
        <v>5</v>
      </c>
      <c r="R47" s="50">
        <v>2</v>
      </c>
      <c r="S47" s="50">
        <f t="shared" si="0"/>
        <v>58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22</v>
      </c>
      <c r="M48" s="50">
        <v>10</v>
      </c>
      <c r="N48" s="50">
        <v>7</v>
      </c>
      <c r="O48" s="50">
        <v>4</v>
      </c>
      <c r="P48" s="50">
        <v>5</v>
      </c>
      <c r="Q48" s="50">
        <v>5</v>
      </c>
      <c r="R48" s="50">
        <v>4</v>
      </c>
      <c r="S48" s="50">
        <f t="shared" si="0"/>
        <v>57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35</v>
      </c>
      <c r="M49" s="50">
        <v>15</v>
      </c>
      <c r="N49" s="50">
        <v>15</v>
      </c>
      <c r="O49" s="50">
        <v>4</v>
      </c>
      <c r="P49" s="50">
        <v>5</v>
      </c>
      <c r="Q49" s="50">
        <v>5</v>
      </c>
      <c r="R49" s="50">
        <v>4</v>
      </c>
      <c r="S49" s="50">
        <f t="shared" si="0"/>
        <v>83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35</v>
      </c>
      <c r="M50" s="50">
        <v>15</v>
      </c>
      <c r="N50" s="50">
        <v>15</v>
      </c>
      <c r="O50" s="50">
        <v>4</v>
      </c>
      <c r="P50" s="50">
        <v>5</v>
      </c>
      <c r="Q50" s="50">
        <v>5</v>
      </c>
      <c r="R50" s="50">
        <v>3</v>
      </c>
      <c r="S50" s="50">
        <f t="shared" si="0"/>
        <v>82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35</v>
      </c>
      <c r="M51" s="50">
        <v>15</v>
      </c>
      <c r="N51" s="50">
        <v>15</v>
      </c>
      <c r="O51" s="50">
        <v>4</v>
      </c>
      <c r="P51" s="50">
        <v>5</v>
      </c>
      <c r="Q51" s="50">
        <v>5</v>
      </c>
      <c r="R51" s="50">
        <v>3</v>
      </c>
      <c r="S51" s="50">
        <f t="shared" si="0"/>
        <v>82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25</v>
      </c>
      <c r="M52" s="50">
        <v>13</v>
      </c>
      <c r="N52" s="50">
        <v>10</v>
      </c>
      <c r="O52" s="50">
        <v>3</v>
      </c>
      <c r="P52" s="50">
        <v>5</v>
      </c>
      <c r="Q52" s="50">
        <v>5</v>
      </c>
      <c r="R52" s="50">
        <v>4</v>
      </c>
      <c r="S52" s="50">
        <f t="shared" si="0"/>
        <v>65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30</v>
      </c>
      <c r="M53" s="50">
        <v>15</v>
      </c>
      <c r="N53" s="50">
        <v>10</v>
      </c>
      <c r="O53" s="50">
        <v>5</v>
      </c>
      <c r="P53" s="50">
        <v>5</v>
      </c>
      <c r="Q53" s="50">
        <v>4</v>
      </c>
      <c r="R53" s="50">
        <v>5</v>
      </c>
      <c r="S53" s="50">
        <f t="shared" si="0"/>
        <v>74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25</v>
      </c>
      <c r="M54" s="50">
        <v>8</v>
      </c>
      <c r="N54" s="50">
        <v>10</v>
      </c>
      <c r="O54" s="50">
        <v>5</v>
      </c>
      <c r="P54" s="50">
        <v>4</v>
      </c>
      <c r="Q54" s="50">
        <v>5</v>
      </c>
      <c r="R54" s="50">
        <v>4</v>
      </c>
      <c r="S54" s="50">
        <f t="shared" si="0"/>
        <v>61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35</v>
      </c>
      <c r="M55" s="50">
        <v>14</v>
      </c>
      <c r="N55" s="50">
        <v>15</v>
      </c>
      <c r="O55" s="50">
        <v>5</v>
      </c>
      <c r="P55" s="50">
        <v>5</v>
      </c>
      <c r="Q55" s="50">
        <v>5</v>
      </c>
      <c r="R55" s="50">
        <v>2</v>
      </c>
      <c r="S55" s="50">
        <f t="shared" si="0"/>
        <v>81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20</v>
      </c>
      <c r="M56" s="50">
        <v>12</v>
      </c>
      <c r="N56" s="50">
        <v>10</v>
      </c>
      <c r="O56" s="50">
        <v>2</v>
      </c>
      <c r="P56" s="50">
        <v>5</v>
      </c>
      <c r="Q56" s="50">
        <v>5</v>
      </c>
      <c r="R56" s="50">
        <v>4</v>
      </c>
      <c r="S56" s="50">
        <f t="shared" si="0"/>
        <v>58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20</v>
      </c>
      <c r="M57" s="50">
        <v>12</v>
      </c>
      <c r="N57" s="50">
        <v>11</v>
      </c>
      <c r="O57" s="50">
        <v>5</v>
      </c>
      <c r="P57" s="50">
        <v>7</v>
      </c>
      <c r="Q57" s="50">
        <v>6</v>
      </c>
      <c r="R57" s="50">
        <v>3</v>
      </c>
      <c r="S57" s="50">
        <f t="shared" si="0"/>
        <v>64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20</v>
      </c>
      <c r="M58" s="50">
        <v>12</v>
      </c>
      <c r="N58" s="50">
        <v>11</v>
      </c>
      <c r="O58" s="50">
        <v>5</v>
      </c>
      <c r="P58" s="50">
        <v>7</v>
      </c>
      <c r="Q58" s="50">
        <v>6</v>
      </c>
      <c r="R58" s="50">
        <v>2</v>
      </c>
      <c r="S58" s="50">
        <f t="shared" si="0"/>
        <v>63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20</v>
      </c>
      <c r="M59" s="50">
        <v>12</v>
      </c>
      <c r="N59" s="50">
        <v>12</v>
      </c>
      <c r="O59" s="50">
        <v>5</v>
      </c>
      <c r="P59" s="50">
        <v>7</v>
      </c>
      <c r="Q59" s="50">
        <v>6</v>
      </c>
      <c r="R59" s="50">
        <v>3</v>
      </c>
      <c r="S59" s="50">
        <f t="shared" si="0"/>
        <v>65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20</v>
      </c>
      <c r="M60" s="50">
        <v>12</v>
      </c>
      <c r="N60" s="50">
        <v>12</v>
      </c>
      <c r="O60" s="50">
        <v>5</v>
      </c>
      <c r="P60" s="50">
        <v>7</v>
      </c>
      <c r="Q60" s="50">
        <v>6</v>
      </c>
      <c r="R60" s="50">
        <v>3</v>
      </c>
      <c r="S60" s="50">
        <f t="shared" si="0"/>
        <v>65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31</v>
      </c>
      <c r="M61" s="50">
        <v>12</v>
      </c>
      <c r="N61" s="50">
        <v>15</v>
      </c>
      <c r="O61" s="50">
        <v>5</v>
      </c>
      <c r="P61" s="50">
        <v>9</v>
      </c>
      <c r="Q61" s="50">
        <v>10</v>
      </c>
      <c r="R61" s="50">
        <v>3</v>
      </c>
      <c r="S61" s="50">
        <f t="shared" si="0"/>
        <v>85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35</v>
      </c>
      <c r="M62" s="50">
        <v>12</v>
      </c>
      <c r="N62" s="50">
        <v>12</v>
      </c>
      <c r="O62" s="50">
        <v>5</v>
      </c>
      <c r="P62" s="50">
        <v>9</v>
      </c>
      <c r="Q62" s="50">
        <v>9</v>
      </c>
      <c r="R62" s="50">
        <v>4</v>
      </c>
      <c r="S62" s="50">
        <f t="shared" si="0"/>
        <v>86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30</v>
      </c>
      <c r="M63" s="50">
        <v>12</v>
      </c>
      <c r="N63" s="50">
        <v>12</v>
      </c>
      <c r="O63" s="50">
        <v>5</v>
      </c>
      <c r="P63" s="50">
        <v>9</v>
      </c>
      <c r="Q63" s="50">
        <v>5</v>
      </c>
      <c r="R63" s="50">
        <v>3</v>
      </c>
      <c r="S63" s="50">
        <f t="shared" si="0"/>
        <v>76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20</v>
      </c>
      <c r="M64" s="50">
        <v>12</v>
      </c>
      <c r="N64" s="50">
        <v>10</v>
      </c>
      <c r="O64" s="50">
        <v>5</v>
      </c>
      <c r="P64" s="50">
        <v>5</v>
      </c>
      <c r="Q64" s="50">
        <v>5</v>
      </c>
      <c r="R64" s="50">
        <v>3</v>
      </c>
      <c r="S64" s="50">
        <f t="shared" si="0"/>
        <v>60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35</v>
      </c>
      <c r="M65" s="50">
        <v>15</v>
      </c>
      <c r="N65" s="50">
        <v>8</v>
      </c>
      <c r="O65" s="50">
        <v>5</v>
      </c>
      <c r="P65" s="50">
        <v>5</v>
      </c>
      <c r="Q65" s="50">
        <v>5</v>
      </c>
      <c r="R65" s="50">
        <v>5</v>
      </c>
      <c r="S65" s="50">
        <f t="shared" si="0"/>
        <v>78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35</v>
      </c>
      <c r="M66" s="50">
        <v>10</v>
      </c>
      <c r="N66" s="50">
        <v>15</v>
      </c>
      <c r="O66" s="50">
        <v>5</v>
      </c>
      <c r="P66" s="50">
        <v>5</v>
      </c>
      <c r="Q66" s="50">
        <v>9</v>
      </c>
      <c r="R66" s="50">
        <v>3</v>
      </c>
      <c r="S66" s="50">
        <f t="shared" si="0"/>
        <v>82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25</v>
      </c>
      <c r="M67" s="50">
        <v>12</v>
      </c>
      <c r="N67" s="50">
        <v>7</v>
      </c>
      <c r="O67" s="50">
        <v>2</v>
      </c>
      <c r="P67" s="50">
        <v>5</v>
      </c>
      <c r="Q67" s="50">
        <v>5</v>
      </c>
      <c r="R67" s="50">
        <v>4</v>
      </c>
      <c r="S67" s="50">
        <f t="shared" si="0"/>
        <v>60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30</v>
      </c>
      <c r="M68" s="50">
        <v>13</v>
      </c>
      <c r="N68" s="50">
        <v>8</v>
      </c>
      <c r="O68" s="50">
        <v>5</v>
      </c>
      <c r="P68" s="50">
        <v>5</v>
      </c>
      <c r="Q68" s="50">
        <v>8</v>
      </c>
      <c r="R68" s="50">
        <v>4</v>
      </c>
      <c r="S68" s="50">
        <f t="shared" si="0"/>
        <v>73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35</v>
      </c>
      <c r="M69" s="50">
        <v>12</v>
      </c>
      <c r="N69" s="50">
        <v>15</v>
      </c>
      <c r="O69" s="50">
        <v>2</v>
      </c>
      <c r="P69" s="50">
        <v>5</v>
      </c>
      <c r="Q69" s="50">
        <v>8</v>
      </c>
      <c r="R69" s="50">
        <v>2</v>
      </c>
      <c r="S69" s="50">
        <f t="shared" si="0"/>
        <v>79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35</v>
      </c>
      <c r="M70" s="50">
        <v>8</v>
      </c>
      <c r="N70" s="50">
        <v>8</v>
      </c>
      <c r="O70" s="50">
        <v>5</v>
      </c>
      <c r="P70" s="50">
        <v>5</v>
      </c>
      <c r="Q70" s="50">
        <v>8</v>
      </c>
      <c r="R70" s="50">
        <v>4</v>
      </c>
      <c r="S70" s="50">
        <f t="shared" si="0"/>
        <v>73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20</v>
      </c>
      <c r="M71" s="50">
        <v>15</v>
      </c>
      <c r="N71" s="50">
        <v>7</v>
      </c>
      <c r="O71" s="50">
        <v>2</v>
      </c>
      <c r="P71" s="50">
        <v>5</v>
      </c>
      <c r="Q71" s="50">
        <v>5</v>
      </c>
      <c r="R71" s="50">
        <v>4</v>
      </c>
      <c r="S71" s="50">
        <f t="shared" si="0"/>
        <v>58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35</v>
      </c>
      <c r="M72" s="50">
        <v>15</v>
      </c>
      <c r="N72" s="50">
        <v>10</v>
      </c>
      <c r="O72" s="50">
        <v>5</v>
      </c>
      <c r="P72" s="50">
        <v>10</v>
      </c>
      <c r="Q72" s="50">
        <v>5</v>
      </c>
      <c r="R72" s="50">
        <v>2</v>
      </c>
      <c r="S72" s="50">
        <f t="shared" si="0"/>
        <v>82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25</v>
      </c>
      <c r="M73" s="50">
        <v>14</v>
      </c>
      <c r="N73" s="50">
        <v>10</v>
      </c>
      <c r="O73" s="50">
        <v>5</v>
      </c>
      <c r="P73" s="50">
        <v>5</v>
      </c>
      <c r="Q73" s="50">
        <v>5</v>
      </c>
      <c r="R73" s="50">
        <v>2</v>
      </c>
      <c r="S73" s="50">
        <f t="shared" si="0"/>
        <v>66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20</v>
      </c>
      <c r="M74" s="50">
        <v>15</v>
      </c>
      <c r="N74" s="50">
        <v>7</v>
      </c>
      <c r="O74" s="50">
        <v>2</v>
      </c>
      <c r="P74" s="50">
        <v>5</v>
      </c>
      <c r="Q74" s="50">
        <v>5</v>
      </c>
      <c r="R74" s="50">
        <v>4</v>
      </c>
      <c r="S74" s="50">
        <f t="shared" si="0"/>
        <v>58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25</v>
      </c>
      <c r="M75" s="50">
        <v>12</v>
      </c>
      <c r="N75" s="50">
        <v>7</v>
      </c>
      <c r="O75" s="50">
        <v>5</v>
      </c>
      <c r="P75" s="50">
        <v>5</v>
      </c>
      <c r="Q75" s="50">
        <v>5</v>
      </c>
      <c r="R75" s="50">
        <v>2</v>
      </c>
      <c r="S75" s="50">
        <f t="shared" si="0"/>
        <v>61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25</v>
      </c>
      <c r="M76" s="50">
        <v>12</v>
      </c>
      <c r="N76" s="50">
        <v>7</v>
      </c>
      <c r="O76" s="50">
        <v>5</v>
      </c>
      <c r="P76" s="50">
        <v>5</v>
      </c>
      <c r="Q76" s="50">
        <v>5</v>
      </c>
      <c r="R76" s="50">
        <v>2</v>
      </c>
      <c r="S76" s="50">
        <f t="shared" si="0"/>
        <v>61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12</v>
      </c>
      <c r="N77" s="50">
        <v>7</v>
      </c>
      <c r="O77" s="50">
        <v>2</v>
      </c>
      <c r="P77" s="50">
        <v>5</v>
      </c>
      <c r="Q77" s="50">
        <v>5</v>
      </c>
      <c r="R77" s="50">
        <v>4</v>
      </c>
      <c r="S77" s="50">
        <f t="shared" si="0"/>
        <v>55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12</v>
      </c>
      <c r="N78" s="50">
        <v>10</v>
      </c>
      <c r="O78" s="50">
        <v>5</v>
      </c>
      <c r="P78" s="50">
        <v>8</v>
      </c>
      <c r="Q78" s="50">
        <v>8</v>
      </c>
      <c r="R78" s="50">
        <v>4</v>
      </c>
      <c r="S78" s="50">
        <f t="shared" si="0"/>
        <v>82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20</v>
      </c>
      <c r="M79" s="50">
        <v>7</v>
      </c>
      <c r="N79" s="50">
        <v>7</v>
      </c>
      <c r="O79" s="50">
        <v>2</v>
      </c>
      <c r="P79" s="50">
        <v>5</v>
      </c>
      <c r="Q79" s="50">
        <v>5</v>
      </c>
      <c r="R79" s="50">
        <v>4</v>
      </c>
      <c r="S79" s="50">
        <f t="shared" si="0"/>
        <v>50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25</v>
      </c>
      <c r="M80" s="50">
        <v>10</v>
      </c>
      <c r="N80" s="50">
        <v>7</v>
      </c>
      <c r="O80" s="50">
        <v>5</v>
      </c>
      <c r="P80" s="50">
        <v>7</v>
      </c>
      <c r="Q80" s="50">
        <v>7</v>
      </c>
      <c r="R80" s="50">
        <v>4</v>
      </c>
      <c r="S80" s="50">
        <f t="shared" ref="S80:S112" si="1">SUM(L80:R80)</f>
        <v>65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35</v>
      </c>
      <c r="M81" s="50">
        <v>12</v>
      </c>
      <c r="N81" s="50">
        <v>14</v>
      </c>
      <c r="O81" s="50">
        <v>5</v>
      </c>
      <c r="P81" s="50">
        <v>7</v>
      </c>
      <c r="Q81" s="50">
        <v>8</v>
      </c>
      <c r="R81" s="50">
        <v>4</v>
      </c>
      <c r="S81" s="50">
        <f t="shared" si="1"/>
        <v>85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31</v>
      </c>
      <c r="M82" s="50">
        <v>12</v>
      </c>
      <c r="N82" s="50">
        <v>14</v>
      </c>
      <c r="O82" s="50">
        <v>5</v>
      </c>
      <c r="P82" s="50">
        <v>8</v>
      </c>
      <c r="Q82" s="50">
        <v>7</v>
      </c>
      <c r="R82" s="50">
        <v>4</v>
      </c>
      <c r="S82" s="50">
        <f t="shared" si="1"/>
        <v>81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35</v>
      </c>
      <c r="M83" s="50">
        <v>12</v>
      </c>
      <c r="N83" s="50">
        <v>13</v>
      </c>
      <c r="O83" s="50">
        <v>5</v>
      </c>
      <c r="P83" s="50">
        <v>7</v>
      </c>
      <c r="Q83" s="50">
        <v>8</v>
      </c>
      <c r="R83" s="50">
        <v>3</v>
      </c>
      <c r="S83" s="50">
        <f t="shared" si="1"/>
        <v>83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35</v>
      </c>
      <c r="M84" s="50">
        <v>12</v>
      </c>
      <c r="N84" s="50">
        <v>14</v>
      </c>
      <c r="O84" s="50">
        <v>5</v>
      </c>
      <c r="P84" s="50">
        <v>7</v>
      </c>
      <c r="Q84" s="50">
        <v>8</v>
      </c>
      <c r="R84" s="50">
        <v>3</v>
      </c>
      <c r="S84" s="50">
        <f t="shared" si="1"/>
        <v>84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35</v>
      </c>
      <c r="M85" s="50">
        <v>12</v>
      </c>
      <c r="N85" s="50">
        <v>14</v>
      </c>
      <c r="O85" s="50">
        <v>5</v>
      </c>
      <c r="P85" s="50">
        <v>8</v>
      </c>
      <c r="Q85" s="50">
        <v>8</v>
      </c>
      <c r="R85" s="50">
        <v>4</v>
      </c>
      <c r="S85" s="50">
        <f t="shared" si="1"/>
        <v>86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35</v>
      </c>
      <c r="M86" s="50">
        <v>10</v>
      </c>
      <c r="N86" s="50">
        <v>14</v>
      </c>
      <c r="O86" s="50">
        <v>5</v>
      </c>
      <c r="P86" s="50">
        <v>7</v>
      </c>
      <c r="Q86" s="50">
        <v>8</v>
      </c>
      <c r="R86" s="50">
        <v>4</v>
      </c>
      <c r="S86" s="50">
        <f t="shared" si="1"/>
        <v>83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25</v>
      </c>
      <c r="M87" s="50">
        <v>12</v>
      </c>
      <c r="N87" s="50">
        <v>12</v>
      </c>
      <c r="O87" s="50">
        <v>5</v>
      </c>
      <c r="P87" s="50">
        <v>6</v>
      </c>
      <c r="Q87" s="50">
        <v>5</v>
      </c>
      <c r="R87" s="50">
        <v>4</v>
      </c>
      <c r="S87" s="50">
        <f t="shared" si="1"/>
        <v>69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30</v>
      </c>
      <c r="M88" s="50">
        <v>12</v>
      </c>
      <c r="N88" s="50">
        <v>12</v>
      </c>
      <c r="O88" s="50">
        <v>5</v>
      </c>
      <c r="P88" s="50">
        <v>6</v>
      </c>
      <c r="Q88" s="50">
        <v>5</v>
      </c>
      <c r="R88" s="50">
        <v>4</v>
      </c>
      <c r="S88" s="50">
        <f t="shared" si="1"/>
        <v>74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25</v>
      </c>
      <c r="M89" s="50">
        <v>10</v>
      </c>
      <c r="N89" s="50">
        <v>10</v>
      </c>
      <c r="O89" s="50">
        <v>5</v>
      </c>
      <c r="P89" s="50">
        <v>5</v>
      </c>
      <c r="Q89" s="50">
        <v>3</v>
      </c>
      <c r="R89" s="50">
        <v>2</v>
      </c>
      <c r="S89" s="50">
        <f t="shared" si="1"/>
        <v>60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30</v>
      </c>
      <c r="M90" s="50">
        <v>10</v>
      </c>
      <c r="N90" s="50">
        <v>10</v>
      </c>
      <c r="O90" s="50">
        <v>4</v>
      </c>
      <c r="P90" s="50">
        <v>3</v>
      </c>
      <c r="Q90" s="50">
        <v>3</v>
      </c>
      <c r="R90" s="50">
        <v>2</v>
      </c>
      <c r="S90" s="50">
        <f t="shared" si="1"/>
        <v>62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7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50">
        <f t="shared" si="1"/>
        <v>48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20</v>
      </c>
      <c r="M92" s="50">
        <v>9</v>
      </c>
      <c r="N92" s="50">
        <v>10</v>
      </c>
      <c r="O92" s="50">
        <v>5</v>
      </c>
      <c r="P92" s="50">
        <v>8</v>
      </c>
      <c r="Q92" s="50">
        <v>5</v>
      </c>
      <c r="R92" s="50">
        <v>2</v>
      </c>
      <c r="S92" s="50">
        <f t="shared" si="1"/>
        <v>59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25</v>
      </c>
      <c r="M93" s="50">
        <v>10</v>
      </c>
      <c r="N93" s="50">
        <v>12</v>
      </c>
      <c r="O93" s="50">
        <v>5</v>
      </c>
      <c r="P93" s="50">
        <v>8</v>
      </c>
      <c r="Q93" s="50">
        <v>7</v>
      </c>
      <c r="R93" s="50">
        <v>4</v>
      </c>
      <c r="S93" s="50">
        <f t="shared" si="1"/>
        <v>71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25</v>
      </c>
      <c r="M94" s="50">
        <v>12</v>
      </c>
      <c r="N94" s="50">
        <v>10</v>
      </c>
      <c r="O94" s="50">
        <v>5</v>
      </c>
      <c r="P94" s="50">
        <v>5</v>
      </c>
      <c r="Q94" s="50">
        <v>5</v>
      </c>
      <c r="R94" s="50">
        <v>4</v>
      </c>
      <c r="S94" s="50">
        <f t="shared" si="1"/>
        <v>66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35</v>
      </c>
      <c r="M95" s="50">
        <v>12</v>
      </c>
      <c r="N95" s="50">
        <v>12</v>
      </c>
      <c r="O95" s="50">
        <v>5</v>
      </c>
      <c r="P95" s="50">
        <v>8</v>
      </c>
      <c r="Q95" s="50">
        <v>8</v>
      </c>
      <c r="R95" s="50">
        <v>4</v>
      </c>
      <c r="S95" s="50">
        <f t="shared" si="1"/>
        <v>84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25</v>
      </c>
      <c r="M96" s="50">
        <v>14</v>
      </c>
      <c r="N96" s="50">
        <v>10</v>
      </c>
      <c r="O96" s="50">
        <v>5</v>
      </c>
      <c r="P96" s="50">
        <v>7</v>
      </c>
      <c r="Q96" s="50">
        <v>7</v>
      </c>
      <c r="R96" s="50">
        <v>5</v>
      </c>
      <c r="S96" s="50">
        <f t="shared" si="1"/>
        <v>73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30</v>
      </c>
      <c r="M97" s="50">
        <v>12</v>
      </c>
      <c r="N97" s="50">
        <v>15</v>
      </c>
      <c r="O97" s="50">
        <v>5</v>
      </c>
      <c r="P97" s="50">
        <v>8</v>
      </c>
      <c r="Q97" s="50">
        <v>6</v>
      </c>
      <c r="R97" s="50">
        <v>4</v>
      </c>
      <c r="S97" s="50">
        <f t="shared" si="1"/>
        <v>80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30</v>
      </c>
      <c r="M98" s="50">
        <v>12</v>
      </c>
      <c r="N98" s="50">
        <v>12</v>
      </c>
      <c r="O98" s="50">
        <v>5</v>
      </c>
      <c r="P98" s="50">
        <v>8</v>
      </c>
      <c r="Q98" s="50">
        <v>8</v>
      </c>
      <c r="R98" s="50">
        <v>5</v>
      </c>
      <c r="S98" s="50">
        <f t="shared" si="1"/>
        <v>80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20</v>
      </c>
      <c r="M99" s="50">
        <v>12</v>
      </c>
      <c r="N99" s="50">
        <v>10</v>
      </c>
      <c r="O99" s="50">
        <v>5</v>
      </c>
      <c r="P99" s="50">
        <v>6</v>
      </c>
      <c r="Q99" s="50">
        <v>6</v>
      </c>
      <c r="R99" s="50">
        <v>5</v>
      </c>
      <c r="S99" s="50">
        <f t="shared" si="1"/>
        <v>64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35</v>
      </c>
      <c r="M100" s="50">
        <v>12</v>
      </c>
      <c r="N100" s="50">
        <v>12</v>
      </c>
      <c r="O100" s="50">
        <v>5</v>
      </c>
      <c r="P100" s="50">
        <v>8</v>
      </c>
      <c r="Q100" s="50">
        <v>6</v>
      </c>
      <c r="R100" s="50">
        <v>5</v>
      </c>
      <c r="S100" s="50">
        <f t="shared" si="1"/>
        <v>83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25</v>
      </c>
      <c r="M101" s="50">
        <v>12</v>
      </c>
      <c r="N101" s="50">
        <v>10</v>
      </c>
      <c r="O101" s="50">
        <v>5</v>
      </c>
      <c r="P101" s="50">
        <v>6</v>
      </c>
      <c r="Q101" s="50">
        <v>6</v>
      </c>
      <c r="R101" s="50">
        <v>3</v>
      </c>
      <c r="S101" s="50">
        <f t="shared" si="1"/>
        <v>67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35</v>
      </c>
      <c r="M102" s="50">
        <v>15</v>
      </c>
      <c r="N102" s="50">
        <v>5</v>
      </c>
      <c r="O102" s="50">
        <v>2</v>
      </c>
      <c r="P102" s="50">
        <v>5</v>
      </c>
      <c r="Q102" s="50">
        <v>5</v>
      </c>
      <c r="R102" s="50">
        <v>2</v>
      </c>
      <c r="S102" s="50">
        <f t="shared" si="1"/>
        <v>69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25</v>
      </c>
      <c r="M103" s="50">
        <v>11</v>
      </c>
      <c r="N103" s="50">
        <v>10</v>
      </c>
      <c r="O103" s="50">
        <v>5</v>
      </c>
      <c r="P103" s="50">
        <v>6</v>
      </c>
      <c r="Q103" s="50">
        <v>6</v>
      </c>
      <c r="R103" s="50">
        <v>2</v>
      </c>
      <c r="S103" s="50">
        <f t="shared" si="1"/>
        <v>65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25</v>
      </c>
      <c r="M104" s="50">
        <v>12</v>
      </c>
      <c r="N104" s="50">
        <v>10</v>
      </c>
      <c r="O104" s="50">
        <v>5</v>
      </c>
      <c r="P104" s="50">
        <v>5</v>
      </c>
      <c r="Q104" s="50">
        <v>5</v>
      </c>
      <c r="R104" s="50">
        <v>3</v>
      </c>
      <c r="S104" s="50">
        <f t="shared" si="1"/>
        <v>65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25</v>
      </c>
      <c r="M105" s="50">
        <v>10</v>
      </c>
      <c r="N105" s="50">
        <v>10</v>
      </c>
      <c r="O105" s="50">
        <v>5</v>
      </c>
      <c r="P105" s="50">
        <v>4</v>
      </c>
      <c r="Q105" s="50">
        <v>4</v>
      </c>
      <c r="R105" s="50">
        <v>2</v>
      </c>
      <c r="S105" s="50">
        <f t="shared" si="1"/>
        <v>60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30</v>
      </c>
      <c r="M106" s="50">
        <v>15</v>
      </c>
      <c r="N106" s="50">
        <v>15</v>
      </c>
      <c r="O106" s="50">
        <v>5</v>
      </c>
      <c r="P106" s="50">
        <v>8</v>
      </c>
      <c r="Q106" s="50">
        <v>5</v>
      </c>
      <c r="R106" s="50">
        <v>2</v>
      </c>
      <c r="S106" s="50">
        <f t="shared" si="1"/>
        <v>80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30</v>
      </c>
      <c r="M107" s="50">
        <v>12</v>
      </c>
      <c r="N107" s="50">
        <v>15</v>
      </c>
      <c r="O107" s="50">
        <v>5</v>
      </c>
      <c r="P107" s="50">
        <v>7</v>
      </c>
      <c r="Q107" s="50">
        <v>7</v>
      </c>
      <c r="R107" s="50">
        <v>2</v>
      </c>
      <c r="S107" s="50">
        <f t="shared" si="1"/>
        <v>78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25</v>
      </c>
      <c r="M108" s="50">
        <v>10</v>
      </c>
      <c r="N108" s="50">
        <v>10</v>
      </c>
      <c r="O108" s="50">
        <v>5</v>
      </c>
      <c r="P108" s="50">
        <v>5</v>
      </c>
      <c r="Q108" s="50">
        <v>5</v>
      </c>
      <c r="R108" s="50">
        <v>2</v>
      </c>
      <c r="S108" s="50">
        <f t="shared" si="1"/>
        <v>62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35</v>
      </c>
      <c r="M109" s="50">
        <v>12</v>
      </c>
      <c r="N109" s="50">
        <v>10</v>
      </c>
      <c r="O109" s="50">
        <v>5</v>
      </c>
      <c r="P109" s="50">
        <v>7</v>
      </c>
      <c r="Q109" s="50">
        <v>7</v>
      </c>
      <c r="R109" s="50">
        <v>2</v>
      </c>
      <c r="S109" s="50">
        <f t="shared" si="1"/>
        <v>78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25</v>
      </c>
      <c r="M110" s="50">
        <v>10</v>
      </c>
      <c r="N110" s="50">
        <v>7</v>
      </c>
      <c r="O110" s="50">
        <v>5</v>
      </c>
      <c r="P110" s="50">
        <v>5</v>
      </c>
      <c r="Q110" s="50">
        <v>5</v>
      </c>
      <c r="R110" s="50">
        <v>2</v>
      </c>
      <c r="S110" s="50">
        <f t="shared" si="1"/>
        <v>59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25</v>
      </c>
      <c r="M111" s="50">
        <v>10</v>
      </c>
      <c r="N111" s="50">
        <v>7</v>
      </c>
      <c r="O111" s="50">
        <v>5</v>
      </c>
      <c r="P111" s="50">
        <v>5</v>
      </c>
      <c r="Q111" s="50">
        <v>5</v>
      </c>
      <c r="R111" s="50">
        <v>2</v>
      </c>
      <c r="S111" s="50">
        <f t="shared" si="1"/>
        <v>59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30</v>
      </c>
      <c r="M112" s="50">
        <v>14</v>
      </c>
      <c r="N112" s="50">
        <v>14</v>
      </c>
      <c r="O112" s="50">
        <v>5</v>
      </c>
      <c r="P112" s="50">
        <v>6</v>
      </c>
      <c r="Q112" s="50">
        <v>6</v>
      </c>
      <c r="R112" s="50">
        <v>2</v>
      </c>
      <c r="S112" s="50">
        <f t="shared" si="1"/>
        <v>77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  <row r="116" spans="4:8" ht="12" x14ac:dyDescent="0.3"/>
    <row r="117" spans="4:8" ht="12" x14ac:dyDescent="0.3"/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B53ECC7F-2ABB-4F77-8FD6-BB94E6834C66}">
      <formula1>40</formula1>
    </dataValidation>
    <dataValidation type="decimal" operator="lessThanOrEqual" allowBlank="1" showInputMessage="1" showErrorMessage="1" error="max. 15" sqref="M16:N71" xr:uid="{EB9B8568-2FD9-4FB4-A977-F027239BCA1C}">
      <formula1>15</formula1>
    </dataValidation>
    <dataValidation type="decimal" operator="lessThanOrEqual" allowBlank="1" showInputMessage="1" showErrorMessage="1" error="max. 10" sqref="P16:Q71" xr:uid="{1E5F69C0-85D7-4475-BE48-7E7D044AB6EC}">
      <formula1>10</formula1>
    </dataValidation>
    <dataValidation type="decimal" operator="lessThanOrEqual" allowBlank="1" showInputMessage="1" showErrorMessage="1" error="max. 5" sqref="O16:O71 R16:R71" xr:uid="{E17C9131-E375-4DCB-AC8A-ABAD0BF5155F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6A07-9F42-4AA3-968D-EA204AAC3119}">
  <dimension ref="A1:BR115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6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50">
        <f t="shared" ref="S16:S79" si="0">SUM(L16:R16)</f>
        <v>48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15</v>
      </c>
      <c r="M17" s="50">
        <v>10</v>
      </c>
      <c r="N17" s="50">
        <v>7</v>
      </c>
      <c r="O17" s="50">
        <v>5</v>
      </c>
      <c r="P17" s="50">
        <v>7</v>
      </c>
      <c r="Q17" s="50">
        <v>7</v>
      </c>
      <c r="R17" s="50">
        <v>4</v>
      </c>
      <c r="S17" s="50">
        <f t="shared" si="0"/>
        <v>55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20</v>
      </c>
      <c r="M18" s="50">
        <v>11</v>
      </c>
      <c r="N18" s="50">
        <v>7</v>
      </c>
      <c r="O18" s="50">
        <v>2</v>
      </c>
      <c r="P18" s="50">
        <v>5</v>
      </c>
      <c r="Q18" s="50">
        <v>5</v>
      </c>
      <c r="R18" s="50">
        <v>4</v>
      </c>
      <c r="S18" s="50">
        <f t="shared" si="0"/>
        <v>54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10</v>
      </c>
      <c r="M19" s="50">
        <v>10</v>
      </c>
      <c r="N19" s="50">
        <v>5</v>
      </c>
      <c r="O19" s="50">
        <v>3</v>
      </c>
      <c r="P19" s="50">
        <v>5</v>
      </c>
      <c r="Q19" s="50">
        <v>5</v>
      </c>
      <c r="R19" s="50">
        <v>2</v>
      </c>
      <c r="S19" s="50">
        <f t="shared" si="0"/>
        <v>40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15</v>
      </c>
      <c r="M20" s="50">
        <v>11</v>
      </c>
      <c r="N20" s="50">
        <v>7</v>
      </c>
      <c r="O20" s="50">
        <v>5</v>
      </c>
      <c r="P20" s="50">
        <v>7</v>
      </c>
      <c r="Q20" s="50">
        <v>7</v>
      </c>
      <c r="R20" s="50">
        <v>3</v>
      </c>
      <c r="S20" s="50">
        <f t="shared" si="0"/>
        <v>55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20</v>
      </c>
      <c r="M21" s="50">
        <v>11</v>
      </c>
      <c r="N21" s="50">
        <v>9</v>
      </c>
      <c r="O21" s="50">
        <v>5</v>
      </c>
      <c r="P21" s="50">
        <v>7</v>
      </c>
      <c r="Q21" s="50">
        <v>7</v>
      </c>
      <c r="R21" s="50">
        <v>2</v>
      </c>
      <c r="S21" s="50">
        <f t="shared" si="0"/>
        <v>61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35</v>
      </c>
      <c r="M22" s="50">
        <v>14</v>
      </c>
      <c r="N22" s="50">
        <v>13</v>
      </c>
      <c r="O22" s="50">
        <v>3</v>
      </c>
      <c r="P22" s="50">
        <v>6</v>
      </c>
      <c r="Q22" s="50">
        <v>6</v>
      </c>
      <c r="R22" s="50">
        <v>3</v>
      </c>
      <c r="S22" s="50">
        <f t="shared" si="0"/>
        <v>80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12</v>
      </c>
      <c r="N23" s="50">
        <v>7</v>
      </c>
      <c r="O23" s="50">
        <v>2</v>
      </c>
      <c r="P23" s="50">
        <v>5</v>
      </c>
      <c r="Q23" s="50">
        <v>5</v>
      </c>
      <c r="R23" s="50">
        <v>4</v>
      </c>
      <c r="S23" s="50">
        <f t="shared" si="0"/>
        <v>55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25</v>
      </c>
      <c r="M24" s="50">
        <v>10</v>
      </c>
      <c r="N24" s="50">
        <v>9</v>
      </c>
      <c r="O24" s="50">
        <v>5</v>
      </c>
      <c r="P24" s="50">
        <v>8</v>
      </c>
      <c r="Q24" s="50">
        <v>8</v>
      </c>
      <c r="R24" s="50">
        <v>4</v>
      </c>
      <c r="S24" s="50">
        <f t="shared" si="0"/>
        <v>69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33</v>
      </c>
      <c r="M25" s="50">
        <v>13</v>
      </c>
      <c r="N25" s="50">
        <v>12</v>
      </c>
      <c r="O25" s="50">
        <v>5</v>
      </c>
      <c r="P25" s="50">
        <v>9</v>
      </c>
      <c r="Q25" s="50">
        <v>9</v>
      </c>
      <c r="R25" s="50">
        <v>4</v>
      </c>
      <c r="S25" s="50">
        <f t="shared" si="0"/>
        <v>85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25</v>
      </c>
      <c r="M26" s="50">
        <v>14</v>
      </c>
      <c r="N26" s="50">
        <v>10</v>
      </c>
      <c r="O26" s="50">
        <v>2</v>
      </c>
      <c r="P26" s="50">
        <v>5</v>
      </c>
      <c r="Q26" s="50">
        <v>5</v>
      </c>
      <c r="R26" s="50">
        <v>4</v>
      </c>
      <c r="S26" s="50">
        <f t="shared" si="0"/>
        <v>65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10</v>
      </c>
      <c r="M27" s="50">
        <v>10</v>
      </c>
      <c r="N27" s="50">
        <v>7</v>
      </c>
      <c r="O27" s="50">
        <v>4</v>
      </c>
      <c r="P27" s="50">
        <v>7</v>
      </c>
      <c r="Q27" s="50">
        <v>7</v>
      </c>
      <c r="R27" s="50">
        <v>2</v>
      </c>
      <c r="S27" s="50">
        <f t="shared" si="0"/>
        <v>47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23</v>
      </c>
      <c r="M28" s="50">
        <v>14</v>
      </c>
      <c r="N28" s="50">
        <v>7</v>
      </c>
      <c r="O28" s="50">
        <v>2</v>
      </c>
      <c r="P28" s="50">
        <v>5</v>
      </c>
      <c r="Q28" s="50">
        <v>5</v>
      </c>
      <c r="R28" s="50">
        <v>5</v>
      </c>
      <c r="S28" s="50">
        <f t="shared" si="0"/>
        <v>61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20</v>
      </c>
      <c r="M29" s="50">
        <v>13</v>
      </c>
      <c r="N29" s="50">
        <v>7</v>
      </c>
      <c r="O29" s="50">
        <v>2</v>
      </c>
      <c r="P29" s="50">
        <v>5</v>
      </c>
      <c r="Q29" s="50">
        <v>5</v>
      </c>
      <c r="R29" s="50">
        <v>4</v>
      </c>
      <c r="S29" s="50">
        <f t="shared" si="0"/>
        <v>56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20</v>
      </c>
      <c r="M30" s="50">
        <v>11</v>
      </c>
      <c r="N30" s="50">
        <v>7</v>
      </c>
      <c r="O30" s="50">
        <v>5</v>
      </c>
      <c r="P30" s="50">
        <v>8</v>
      </c>
      <c r="Q30" s="50">
        <v>8</v>
      </c>
      <c r="R30" s="50">
        <v>3</v>
      </c>
      <c r="S30" s="50">
        <f t="shared" si="0"/>
        <v>62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35</v>
      </c>
      <c r="M31" s="50">
        <v>13</v>
      </c>
      <c r="N31" s="50">
        <v>12</v>
      </c>
      <c r="O31" s="50">
        <v>4</v>
      </c>
      <c r="P31" s="50">
        <v>8</v>
      </c>
      <c r="Q31" s="50">
        <v>7</v>
      </c>
      <c r="R31" s="50">
        <v>2</v>
      </c>
      <c r="S31" s="50">
        <f t="shared" si="0"/>
        <v>81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25</v>
      </c>
      <c r="M32" s="50">
        <v>10</v>
      </c>
      <c r="N32" s="50">
        <v>10</v>
      </c>
      <c r="O32" s="50">
        <v>5</v>
      </c>
      <c r="P32" s="50">
        <v>8</v>
      </c>
      <c r="Q32" s="50">
        <v>8</v>
      </c>
      <c r="R32" s="50">
        <v>5</v>
      </c>
      <c r="S32" s="50">
        <f t="shared" si="0"/>
        <v>71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20</v>
      </c>
      <c r="M33" s="50">
        <v>11</v>
      </c>
      <c r="N33" s="50">
        <v>8</v>
      </c>
      <c r="O33" s="50">
        <v>5</v>
      </c>
      <c r="P33" s="50">
        <v>8</v>
      </c>
      <c r="Q33" s="50">
        <v>7</v>
      </c>
      <c r="R33" s="50">
        <v>4</v>
      </c>
      <c r="S33" s="50">
        <f t="shared" si="0"/>
        <v>63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15</v>
      </c>
      <c r="M34" s="50">
        <v>10</v>
      </c>
      <c r="N34" s="50">
        <v>9</v>
      </c>
      <c r="O34" s="50">
        <v>5</v>
      </c>
      <c r="P34" s="50">
        <v>7</v>
      </c>
      <c r="Q34" s="50">
        <v>7</v>
      </c>
      <c r="R34" s="50">
        <v>5</v>
      </c>
      <c r="S34" s="50">
        <f t="shared" si="0"/>
        <v>58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36</v>
      </c>
      <c r="M35" s="50">
        <v>10</v>
      </c>
      <c r="N35" s="50">
        <v>12</v>
      </c>
      <c r="O35" s="50">
        <v>5</v>
      </c>
      <c r="P35" s="50">
        <v>8</v>
      </c>
      <c r="Q35" s="50">
        <v>8</v>
      </c>
      <c r="R35" s="50">
        <v>4</v>
      </c>
      <c r="S35" s="50">
        <f t="shared" si="0"/>
        <v>83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35</v>
      </c>
      <c r="M36" s="50">
        <v>12</v>
      </c>
      <c r="N36" s="50">
        <v>13</v>
      </c>
      <c r="O36" s="50">
        <v>5</v>
      </c>
      <c r="P36" s="50">
        <v>7</v>
      </c>
      <c r="Q36" s="50">
        <v>6</v>
      </c>
      <c r="R36" s="50">
        <v>2</v>
      </c>
      <c r="S36" s="50">
        <f t="shared" si="0"/>
        <v>80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20</v>
      </c>
      <c r="M37" s="50">
        <v>11</v>
      </c>
      <c r="N37" s="50">
        <v>6</v>
      </c>
      <c r="O37" s="50">
        <v>4</v>
      </c>
      <c r="P37" s="50">
        <v>6</v>
      </c>
      <c r="Q37" s="50">
        <v>6</v>
      </c>
      <c r="R37" s="50">
        <v>2</v>
      </c>
      <c r="S37" s="50">
        <f t="shared" si="0"/>
        <v>55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30</v>
      </c>
      <c r="M38" s="50">
        <v>12</v>
      </c>
      <c r="N38" s="50">
        <v>11</v>
      </c>
      <c r="O38" s="50">
        <v>4</v>
      </c>
      <c r="P38" s="50">
        <v>5</v>
      </c>
      <c r="Q38" s="50">
        <v>6</v>
      </c>
      <c r="R38" s="50">
        <v>3</v>
      </c>
      <c r="S38" s="50">
        <f t="shared" si="0"/>
        <v>71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20</v>
      </c>
      <c r="M39" s="50">
        <v>13</v>
      </c>
      <c r="N39" s="50">
        <v>7</v>
      </c>
      <c r="O39" s="50">
        <v>2</v>
      </c>
      <c r="P39" s="50">
        <v>5</v>
      </c>
      <c r="Q39" s="50">
        <v>5</v>
      </c>
      <c r="R39" s="50">
        <v>5</v>
      </c>
      <c r="S39" s="50">
        <f t="shared" si="0"/>
        <v>57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10</v>
      </c>
      <c r="N40" s="50">
        <v>7</v>
      </c>
      <c r="O40" s="50">
        <v>2</v>
      </c>
      <c r="P40" s="50">
        <v>5</v>
      </c>
      <c r="Q40" s="50">
        <v>5</v>
      </c>
      <c r="R40" s="50">
        <v>3</v>
      </c>
      <c r="S40" s="50">
        <f t="shared" si="0"/>
        <v>52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35</v>
      </c>
      <c r="M41" s="50">
        <v>12</v>
      </c>
      <c r="N41" s="50">
        <v>12</v>
      </c>
      <c r="O41" s="50">
        <v>4</v>
      </c>
      <c r="P41" s="50">
        <v>7</v>
      </c>
      <c r="Q41" s="50">
        <v>7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20</v>
      </c>
      <c r="M42" s="50">
        <v>11</v>
      </c>
      <c r="N42" s="50">
        <v>8</v>
      </c>
      <c r="O42" s="50">
        <v>5</v>
      </c>
      <c r="P42" s="50">
        <v>7</v>
      </c>
      <c r="Q42" s="50">
        <v>7</v>
      </c>
      <c r="R42" s="50">
        <v>5</v>
      </c>
      <c r="S42" s="50">
        <f t="shared" si="0"/>
        <v>63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20</v>
      </c>
      <c r="M43" s="50">
        <v>11</v>
      </c>
      <c r="N43" s="50">
        <v>9</v>
      </c>
      <c r="O43" s="50">
        <v>5</v>
      </c>
      <c r="P43" s="50">
        <v>7</v>
      </c>
      <c r="Q43" s="50">
        <v>7</v>
      </c>
      <c r="R43" s="50">
        <v>3</v>
      </c>
      <c r="S43" s="50">
        <f t="shared" si="0"/>
        <v>62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15</v>
      </c>
      <c r="M44" s="50">
        <v>11</v>
      </c>
      <c r="N44" s="50">
        <v>8</v>
      </c>
      <c r="O44" s="50">
        <v>4</v>
      </c>
      <c r="P44" s="50">
        <v>7</v>
      </c>
      <c r="Q44" s="50">
        <v>7</v>
      </c>
      <c r="R44" s="50">
        <v>3</v>
      </c>
      <c r="S44" s="50">
        <f t="shared" si="0"/>
        <v>55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15</v>
      </c>
      <c r="M45" s="50">
        <v>11</v>
      </c>
      <c r="N45" s="50">
        <v>8</v>
      </c>
      <c r="O45" s="50">
        <v>5</v>
      </c>
      <c r="P45" s="50">
        <v>7</v>
      </c>
      <c r="Q45" s="50">
        <v>8</v>
      </c>
      <c r="R45" s="50">
        <v>4</v>
      </c>
      <c r="S45" s="50">
        <f t="shared" si="0"/>
        <v>58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20</v>
      </c>
      <c r="M46" s="50">
        <v>11</v>
      </c>
      <c r="N46" s="50">
        <v>7</v>
      </c>
      <c r="O46" s="50">
        <v>2</v>
      </c>
      <c r="P46" s="50">
        <v>5</v>
      </c>
      <c r="Q46" s="50">
        <v>5</v>
      </c>
      <c r="R46" s="50">
        <v>2</v>
      </c>
      <c r="S46" s="50">
        <f t="shared" si="0"/>
        <v>52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15</v>
      </c>
      <c r="M47" s="50">
        <v>11</v>
      </c>
      <c r="N47" s="50">
        <v>7</v>
      </c>
      <c r="O47" s="50">
        <v>4</v>
      </c>
      <c r="P47" s="50">
        <v>5</v>
      </c>
      <c r="Q47" s="50">
        <v>5</v>
      </c>
      <c r="R47" s="50">
        <v>2</v>
      </c>
      <c r="S47" s="50">
        <f t="shared" si="0"/>
        <v>49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15</v>
      </c>
      <c r="M48" s="50">
        <v>10</v>
      </c>
      <c r="N48" s="50">
        <v>8</v>
      </c>
      <c r="O48" s="50">
        <v>4</v>
      </c>
      <c r="P48" s="50">
        <v>8</v>
      </c>
      <c r="Q48" s="50">
        <v>7</v>
      </c>
      <c r="R48" s="50">
        <v>4</v>
      </c>
      <c r="S48" s="50">
        <f t="shared" si="0"/>
        <v>56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37</v>
      </c>
      <c r="M49" s="50">
        <v>12</v>
      </c>
      <c r="N49" s="50">
        <v>13</v>
      </c>
      <c r="O49" s="50">
        <v>5</v>
      </c>
      <c r="P49" s="50">
        <v>8</v>
      </c>
      <c r="Q49" s="50">
        <v>8</v>
      </c>
      <c r="R49" s="50">
        <v>4</v>
      </c>
      <c r="S49" s="50">
        <f t="shared" si="0"/>
        <v>87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28</v>
      </c>
      <c r="M50" s="50">
        <v>11</v>
      </c>
      <c r="N50" s="50">
        <v>10</v>
      </c>
      <c r="O50" s="50">
        <v>5</v>
      </c>
      <c r="P50" s="50">
        <v>7</v>
      </c>
      <c r="Q50" s="50">
        <v>7</v>
      </c>
      <c r="R50" s="50">
        <v>4</v>
      </c>
      <c r="S50" s="50">
        <f t="shared" si="0"/>
        <v>72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37</v>
      </c>
      <c r="M51" s="50">
        <v>11</v>
      </c>
      <c r="N51" s="50">
        <v>14</v>
      </c>
      <c r="O51" s="50">
        <v>5</v>
      </c>
      <c r="P51" s="50">
        <v>9</v>
      </c>
      <c r="Q51" s="50">
        <v>9</v>
      </c>
      <c r="R51" s="50">
        <v>4</v>
      </c>
      <c r="S51" s="50">
        <f t="shared" si="0"/>
        <v>89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20</v>
      </c>
      <c r="M52" s="50">
        <v>12</v>
      </c>
      <c r="N52" s="50">
        <v>7</v>
      </c>
      <c r="O52" s="50">
        <v>2</v>
      </c>
      <c r="P52" s="50">
        <v>5</v>
      </c>
      <c r="Q52" s="50">
        <v>5</v>
      </c>
      <c r="R52" s="50">
        <v>4</v>
      </c>
      <c r="S52" s="50">
        <f t="shared" si="0"/>
        <v>55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30</v>
      </c>
      <c r="M53" s="50">
        <v>12</v>
      </c>
      <c r="N53" s="50">
        <v>12</v>
      </c>
      <c r="O53" s="50">
        <v>5</v>
      </c>
      <c r="P53" s="50">
        <v>8</v>
      </c>
      <c r="Q53" s="50">
        <v>8</v>
      </c>
      <c r="R53" s="50">
        <v>5</v>
      </c>
      <c r="S53" s="50">
        <f t="shared" si="0"/>
        <v>80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25</v>
      </c>
      <c r="M54" s="50">
        <v>11</v>
      </c>
      <c r="N54" s="50">
        <v>8</v>
      </c>
      <c r="O54" s="50">
        <v>4</v>
      </c>
      <c r="P54" s="50">
        <v>7</v>
      </c>
      <c r="Q54" s="50">
        <v>7</v>
      </c>
      <c r="R54" s="50">
        <v>4</v>
      </c>
      <c r="S54" s="50">
        <f t="shared" si="0"/>
        <v>66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33</v>
      </c>
      <c r="M55" s="50">
        <v>12</v>
      </c>
      <c r="N55" s="50">
        <v>12</v>
      </c>
      <c r="O55" s="50">
        <v>5</v>
      </c>
      <c r="P55" s="50">
        <v>8</v>
      </c>
      <c r="Q55" s="50">
        <v>8</v>
      </c>
      <c r="R55" s="50">
        <v>2</v>
      </c>
      <c r="S55" s="50">
        <f t="shared" si="0"/>
        <v>80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20</v>
      </c>
      <c r="M56" s="50">
        <v>11</v>
      </c>
      <c r="N56" s="50">
        <v>7</v>
      </c>
      <c r="O56" s="50">
        <v>2</v>
      </c>
      <c r="P56" s="50">
        <v>5</v>
      </c>
      <c r="Q56" s="50">
        <v>5</v>
      </c>
      <c r="R56" s="50">
        <v>4</v>
      </c>
      <c r="S56" s="50">
        <f t="shared" si="0"/>
        <v>54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15</v>
      </c>
      <c r="M57" s="50">
        <v>11</v>
      </c>
      <c r="N57" s="50">
        <v>7</v>
      </c>
      <c r="O57" s="50">
        <v>5</v>
      </c>
      <c r="P57" s="50">
        <v>7</v>
      </c>
      <c r="Q57" s="50">
        <v>7</v>
      </c>
      <c r="R57" s="50">
        <v>3</v>
      </c>
      <c r="S57" s="50">
        <f t="shared" si="0"/>
        <v>55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12</v>
      </c>
      <c r="M58" s="50">
        <v>12</v>
      </c>
      <c r="N58" s="50">
        <v>6</v>
      </c>
      <c r="O58" s="50">
        <v>5</v>
      </c>
      <c r="P58" s="50">
        <v>7</v>
      </c>
      <c r="Q58" s="50">
        <v>7</v>
      </c>
      <c r="R58" s="50">
        <v>2</v>
      </c>
      <c r="S58" s="50">
        <f t="shared" si="0"/>
        <v>51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20</v>
      </c>
      <c r="M59" s="50">
        <v>10</v>
      </c>
      <c r="N59" s="50">
        <v>9</v>
      </c>
      <c r="O59" s="50">
        <v>5</v>
      </c>
      <c r="P59" s="50">
        <v>7</v>
      </c>
      <c r="Q59" s="50">
        <v>8</v>
      </c>
      <c r="R59" s="50">
        <v>2</v>
      </c>
      <c r="S59" s="50">
        <f t="shared" si="0"/>
        <v>61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18</v>
      </c>
      <c r="M60" s="50">
        <v>10</v>
      </c>
      <c r="N60" s="50">
        <v>7</v>
      </c>
      <c r="O60" s="50">
        <v>4</v>
      </c>
      <c r="P60" s="50">
        <v>7</v>
      </c>
      <c r="Q60" s="50">
        <v>7</v>
      </c>
      <c r="R60" s="50">
        <v>3</v>
      </c>
      <c r="S60" s="50">
        <f t="shared" si="0"/>
        <v>56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35</v>
      </c>
      <c r="M61" s="50">
        <v>12</v>
      </c>
      <c r="N61" s="50">
        <v>12</v>
      </c>
      <c r="O61" s="50">
        <v>5</v>
      </c>
      <c r="P61" s="50">
        <v>9</v>
      </c>
      <c r="Q61" s="50">
        <v>9</v>
      </c>
      <c r="R61" s="50">
        <v>3</v>
      </c>
      <c r="S61" s="50">
        <f t="shared" si="0"/>
        <v>85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36</v>
      </c>
      <c r="M62" s="50">
        <v>11</v>
      </c>
      <c r="N62" s="50">
        <v>13</v>
      </c>
      <c r="O62" s="50">
        <v>5</v>
      </c>
      <c r="P62" s="50">
        <v>9</v>
      </c>
      <c r="Q62" s="50">
        <v>9</v>
      </c>
      <c r="R62" s="50">
        <v>4</v>
      </c>
      <c r="S62" s="50">
        <f t="shared" si="0"/>
        <v>87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25</v>
      </c>
      <c r="M63" s="50">
        <v>11</v>
      </c>
      <c r="N63" s="50">
        <v>9</v>
      </c>
      <c r="O63" s="50">
        <v>3</v>
      </c>
      <c r="P63" s="50">
        <v>4</v>
      </c>
      <c r="Q63" s="50">
        <v>3</v>
      </c>
      <c r="R63" s="50">
        <v>3</v>
      </c>
      <c r="S63" s="50">
        <f t="shared" si="0"/>
        <v>58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20</v>
      </c>
      <c r="M64" s="50">
        <v>11</v>
      </c>
      <c r="N64" s="50">
        <v>5</v>
      </c>
      <c r="O64" s="50">
        <v>5</v>
      </c>
      <c r="P64" s="50">
        <v>6</v>
      </c>
      <c r="Q64" s="50">
        <v>6</v>
      </c>
      <c r="R64" s="50">
        <v>2</v>
      </c>
      <c r="S64" s="50">
        <f t="shared" si="0"/>
        <v>55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32</v>
      </c>
      <c r="M65" s="50">
        <v>11</v>
      </c>
      <c r="N65" s="50">
        <v>12</v>
      </c>
      <c r="O65" s="50">
        <v>5</v>
      </c>
      <c r="P65" s="50">
        <v>7</v>
      </c>
      <c r="Q65" s="50">
        <v>8</v>
      </c>
      <c r="R65" s="50">
        <v>5</v>
      </c>
      <c r="S65" s="50">
        <f t="shared" si="0"/>
        <v>80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34</v>
      </c>
      <c r="M66" s="50">
        <v>10</v>
      </c>
      <c r="N66" s="50">
        <v>13</v>
      </c>
      <c r="O66" s="50">
        <v>5</v>
      </c>
      <c r="P66" s="50">
        <v>8</v>
      </c>
      <c r="Q66" s="50">
        <v>8</v>
      </c>
      <c r="R66" s="50">
        <v>3</v>
      </c>
      <c r="S66" s="50">
        <f t="shared" si="0"/>
        <v>81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21</v>
      </c>
      <c r="M67" s="50">
        <v>12</v>
      </c>
      <c r="N67" s="50">
        <v>7</v>
      </c>
      <c r="O67" s="50">
        <v>2</v>
      </c>
      <c r="P67" s="50">
        <v>5</v>
      </c>
      <c r="Q67" s="50">
        <v>5</v>
      </c>
      <c r="R67" s="50">
        <v>4</v>
      </c>
      <c r="S67" s="50">
        <f t="shared" si="0"/>
        <v>56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32</v>
      </c>
      <c r="M68" s="50">
        <v>13</v>
      </c>
      <c r="N68" s="50">
        <v>12</v>
      </c>
      <c r="O68" s="50">
        <v>4</v>
      </c>
      <c r="P68" s="50">
        <v>8</v>
      </c>
      <c r="Q68" s="50">
        <v>7</v>
      </c>
      <c r="R68" s="50">
        <v>4</v>
      </c>
      <c r="S68" s="50">
        <f t="shared" si="0"/>
        <v>80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20</v>
      </c>
      <c r="M69" s="50">
        <v>9</v>
      </c>
      <c r="N69" s="50">
        <v>7</v>
      </c>
      <c r="O69" s="50">
        <v>2</v>
      </c>
      <c r="P69" s="50">
        <v>5</v>
      </c>
      <c r="Q69" s="50">
        <v>5</v>
      </c>
      <c r="R69" s="50">
        <v>2</v>
      </c>
      <c r="S69" s="50">
        <f t="shared" si="0"/>
        <v>50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32</v>
      </c>
      <c r="M70" s="50">
        <v>12</v>
      </c>
      <c r="N70" s="50">
        <v>12</v>
      </c>
      <c r="O70" s="50">
        <v>5</v>
      </c>
      <c r="P70" s="50">
        <v>8</v>
      </c>
      <c r="Q70" s="50">
        <v>8</v>
      </c>
      <c r="R70" s="50">
        <v>4</v>
      </c>
      <c r="S70" s="50">
        <f t="shared" si="0"/>
        <v>81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20</v>
      </c>
      <c r="M71" s="50">
        <v>12</v>
      </c>
      <c r="N71" s="50">
        <v>7</v>
      </c>
      <c r="O71" s="50">
        <v>2</v>
      </c>
      <c r="P71" s="50">
        <v>5</v>
      </c>
      <c r="Q71" s="50">
        <v>5</v>
      </c>
      <c r="R71" s="50">
        <v>4</v>
      </c>
      <c r="S71" s="50">
        <f t="shared" si="0"/>
        <v>55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35</v>
      </c>
      <c r="M72" s="50">
        <v>10</v>
      </c>
      <c r="N72" s="50">
        <v>12</v>
      </c>
      <c r="O72" s="50">
        <v>5</v>
      </c>
      <c r="P72" s="50">
        <v>8</v>
      </c>
      <c r="Q72" s="50">
        <v>8</v>
      </c>
      <c r="R72" s="50">
        <v>2</v>
      </c>
      <c r="S72" s="50">
        <f t="shared" si="0"/>
        <v>80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12</v>
      </c>
      <c r="M73" s="50">
        <v>11</v>
      </c>
      <c r="N73" s="50">
        <v>8</v>
      </c>
      <c r="O73" s="50">
        <v>3</v>
      </c>
      <c r="P73" s="50">
        <v>5</v>
      </c>
      <c r="Q73" s="50">
        <v>5</v>
      </c>
      <c r="R73" s="50">
        <v>2</v>
      </c>
      <c r="S73" s="50">
        <f t="shared" si="0"/>
        <v>46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20</v>
      </c>
      <c r="M74" s="50">
        <v>11</v>
      </c>
      <c r="N74" s="50">
        <v>7</v>
      </c>
      <c r="O74" s="50">
        <v>2</v>
      </c>
      <c r="P74" s="50">
        <v>5</v>
      </c>
      <c r="Q74" s="50">
        <v>5</v>
      </c>
      <c r="R74" s="50">
        <v>4</v>
      </c>
      <c r="S74" s="50">
        <f t="shared" si="0"/>
        <v>54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18</v>
      </c>
      <c r="M75" s="50">
        <v>11</v>
      </c>
      <c r="N75" s="50">
        <v>7</v>
      </c>
      <c r="O75" s="50">
        <v>4</v>
      </c>
      <c r="P75" s="50">
        <v>7</v>
      </c>
      <c r="Q75" s="50">
        <v>7</v>
      </c>
      <c r="R75" s="50">
        <v>2</v>
      </c>
      <c r="S75" s="50">
        <f t="shared" si="0"/>
        <v>56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15</v>
      </c>
      <c r="M76" s="50">
        <v>11</v>
      </c>
      <c r="N76" s="50">
        <v>7</v>
      </c>
      <c r="O76" s="50">
        <v>5</v>
      </c>
      <c r="P76" s="50">
        <v>5</v>
      </c>
      <c r="Q76" s="50">
        <v>6</v>
      </c>
      <c r="R76" s="50">
        <v>2</v>
      </c>
      <c r="S76" s="50">
        <f t="shared" si="0"/>
        <v>51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11</v>
      </c>
      <c r="N77" s="50">
        <v>7</v>
      </c>
      <c r="O77" s="50">
        <v>2</v>
      </c>
      <c r="P77" s="50">
        <v>5</v>
      </c>
      <c r="Q77" s="50">
        <v>5</v>
      </c>
      <c r="R77" s="50">
        <v>4</v>
      </c>
      <c r="S77" s="50">
        <f t="shared" si="0"/>
        <v>54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12</v>
      </c>
      <c r="O78" s="50">
        <v>5</v>
      </c>
      <c r="P78" s="50">
        <v>8</v>
      </c>
      <c r="Q78" s="50">
        <v>8</v>
      </c>
      <c r="R78" s="50">
        <v>2</v>
      </c>
      <c r="S78" s="50">
        <f t="shared" si="0"/>
        <v>81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20</v>
      </c>
      <c r="M79" s="50">
        <v>12</v>
      </c>
      <c r="N79" s="50">
        <v>7</v>
      </c>
      <c r="O79" s="50">
        <v>2</v>
      </c>
      <c r="P79" s="50">
        <v>5</v>
      </c>
      <c r="Q79" s="50">
        <v>5</v>
      </c>
      <c r="R79" s="50">
        <v>4</v>
      </c>
      <c r="S79" s="50">
        <f t="shared" si="0"/>
        <v>55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15</v>
      </c>
      <c r="M80" s="50">
        <v>10</v>
      </c>
      <c r="N80" s="50">
        <v>7</v>
      </c>
      <c r="O80" s="50">
        <v>4</v>
      </c>
      <c r="P80" s="50">
        <v>7</v>
      </c>
      <c r="Q80" s="50">
        <v>7</v>
      </c>
      <c r="R80" s="50">
        <v>4</v>
      </c>
      <c r="S80" s="50">
        <f t="shared" ref="S80:S112" si="1">SUM(L80:R80)</f>
        <v>54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39</v>
      </c>
      <c r="M81" s="50">
        <v>14</v>
      </c>
      <c r="N81" s="50">
        <v>13</v>
      </c>
      <c r="O81" s="50">
        <v>5</v>
      </c>
      <c r="P81" s="50">
        <v>6</v>
      </c>
      <c r="Q81" s="50">
        <v>7</v>
      </c>
      <c r="R81" s="50">
        <v>4</v>
      </c>
      <c r="S81" s="50">
        <f t="shared" si="1"/>
        <v>88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32</v>
      </c>
      <c r="M82" s="50">
        <v>11</v>
      </c>
      <c r="N82" s="50">
        <v>12</v>
      </c>
      <c r="O82" s="50">
        <v>5</v>
      </c>
      <c r="P82" s="50">
        <v>8</v>
      </c>
      <c r="Q82" s="50">
        <v>8</v>
      </c>
      <c r="R82" s="50">
        <v>4</v>
      </c>
      <c r="S82" s="50">
        <f t="shared" si="1"/>
        <v>80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35</v>
      </c>
      <c r="M83" s="50">
        <v>12</v>
      </c>
      <c r="N83" s="50">
        <v>13</v>
      </c>
      <c r="O83" s="50">
        <v>5</v>
      </c>
      <c r="P83" s="50">
        <v>6</v>
      </c>
      <c r="Q83" s="50">
        <v>6</v>
      </c>
      <c r="R83" s="50">
        <v>3</v>
      </c>
      <c r="S83" s="50">
        <f t="shared" si="1"/>
        <v>80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35</v>
      </c>
      <c r="M84" s="50">
        <v>12</v>
      </c>
      <c r="N84" s="50">
        <v>13</v>
      </c>
      <c r="O84" s="50">
        <v>5</v>
      </c>
      <c r="P84" s="50">
        <v>8</v>
      </c>
      <c r="Q84" s="50">
        <v>8</v>
      </c>
      <c r="R84" s="50">
        <v>3</v>
      </c>
      <c r="S84" s="50">
        <f t="shared" si="1"/>
        <v>84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36</v>
      </c>
      <c r="M85" s="50">
        <v>13</v>
      </c>
      <c r="N85" s="50">
        <v>13</v>
      </c>
      <c r="O85" s="50">
        <v>5</v>
      </c>
      <c r="P85" s="50">
        <v>9</v>
      </c>
      <c r="Q85" s="50">
        <v>9</v>
      </c>
      <c r="R85" s="50">
        <v>4</v>
      </c>
      <c r="S85" s="50">
        <f t="shared" si="1"/>
        <v>89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36</v>
      </c>
      <c r="M86" s="50">
        <v>12</v>
      </c>
      <c r="N86" s="50">
        <v>13</v>
      </c>
      <c r="O86" s="50">
        <v>5</v>
      </c>
      <c r="P86" s="50">
        <v>9</v>
      </c>
      <c r="Q86" s="50">
        <v>9</v>
      </c>
      <c r="R86" s="50">
        <v>4</v>
      </c>
      <c r="S86" s="50">
        <f t="shared" si="1"/>
        <v>88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20</v>
      </c>
      <c r="M87" s="50">
        <v>11</v>
      </c>
      <c r="N87" s="50">
        <v>10</v>
      </c>
      <c r="O87" s="50">
        <v>5</v>
      </c>
      <c r="P87" s="50">
        <v>7</v>
      </c>
      <c r="Q87" s="50">
        <v>7</v>
      </c>
      <c r="R87" s="50">
        <v>4</v>
      </c>
      <c r="S87" s="50">
        <f t="shared" si="1"/>
        <v>64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23</v>
      </c>
      <c r="M88" s="50">
        <v>13</v>
      </c>
      <c r="N88" s="50">
        <v>10</v>
      </c>
      <c r="O88" s="50">
        <v>5</v>
      </c>
      <c r="P88" s="50">
        <v>8</v>
      </c>
      <c r="Q88" s="50">
        <v>8</v>
      </c>
      <c r="R88" s="50">
        <v>4</v>
      </c>
      <c r="S88" s="50">
        <f t="shared" si="1"/>
        <v>71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18</v>
      </c>
      <c r="M89" s="50">
        <v>9</v>
      </c>
      <c r="N89" s="50">
        <v>8</v>
      </c>
      <c r="O89" s="50">
        <v>4</v>
      </c>
      <c r="P89" s="50">
        <v>6</v>
      </c>
      <c r="Q89" s="50">
        <v>6</v>
      </c>
      <c r="R89" s="50">
        <v>2</v>
      </c>
      <c r="S89" s="50">
        <f t="shared" si="1"/>
        <v>53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18</v>
      </c>
      <c r="M90" s="50">
        <v>11</v>
      </c>
      <c r="N90" s="50">
        <v>8</v>
      </c>
      <c r="O90" s="50">
        <v>4</v>
      </c>
      <c r="P90" s="50">
        <v>5</v>
      </c>
      <c r="Q90" s="50">
        <v>5</v>
      </c>
      <c r="R90" s="50">
        <v>2</v>
      </c>
      <c r="S90" s="50">
        <f t="shared" si="1"/>
        <v>53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7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50">
        <f t="shared" si="1"/>
        <v>48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15</v>
      </c>
      <c r="M92" s="50">
        <v>9</v>
      </c>
      <c r="N92" s="50">
        <v>7</v>
      </c>
      <c r="O92" s="50">
        <v>4</v>
      </c>
      <c r="P92" s="50">
        <v>5</v>
      </c>
      <c r="Q92" s="50">
        <v>5</v>
      </c>
      <c r="R92" s="50">
        <v>2</v>
      </c>
      <c r="S92" s="50">
        <f t="shared" si="1"/>
        <v>47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34</v>
      </c>
      <c r="M93" s="50">
        <v>13</v>
      </c>
      <c r="N93" s="50">
        <v>12</v>
      </c>
      <c r="O93" s="50">
        <v>4</v>
      </c>
      <c r="P93" s="50">
        <v>7</v>
      </c>
      <c r="Q93" s="50">
        <v>7</v>
      </c>
      <c r="R93" s="50">
        <v>4</v>
      </c>
      <c r="S93" s="50">
        <f t="shared" si="1"/>
        <v>81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15</v>
      </c>
      <c r="M94" s="50">
        <v>10</v>
      </c>
      <c r="N94" s="50">
        <v>7</v>
      </c>
      <c r="O94" s="50">
        <v>4</v>
      </c>
      <c r="P94" s="50">
        <v>6</v>
      </c>
      <c r="Q94" s="50">
        <v>6</v>
      </c>
      <c r="R94" s="50">
        <v>4</v>
      </c>
      <c r="S94" s="50">
        <f t="shared" si="1"/>
        <v>52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34</v>
      </c>
      <c r="M95" s="50">
        <v>12</v>
      </c>
      <c r="N95" s="50">
        <v>12</v>
      </c>
      <c r="O95" s="50">
        <v>5</v>
      </c>
      <c r="P95" s="50">
        <v>6</v>
      </c>
      <c r="Q95" s="50">
        <v>8</v>
      </c>
      <c r="R95" s="50">
        <v>4</v>
      </c>
      <c r="S95" s="50">
        <f t="shared" si="1"/>
        <v>81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20</v>
      </c>
      <c r="M96" s="50">
        <v>12</v>
      </c>
      <c r="N96" s="50">
        <v>8</v>
      </c>
      <c r="O96" s="50">
        <v>5</v>
      </c>
      <c r="P96" s="50">
        <v>7</v>
      </c>
      <c r="Q96" s="50">
        <v>7</v>
      </c>
      <c r="R96" s="50">
        <v>5</v>
      </c>
      <c r="S96" s="50">
        <f t="shared" si="1"/>
        <v>64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34</v>
      </c>
      <c r="M97" s="50">
        <v>11</v>
      </c>
      <c r="N97" s="50">
        <v>11</v>
      </c>
      <c r="O97" s="50">
        <v>5</v>
      </c>
      <c r="P97" s="50">
        <v>7</v>
      </c>
      <c r="Q97" s="50">
        <v>8</v>
      </c>
      <c r="R97" s="50">
        <v>4</v>
      </c>
      <c r="S97" s="50">
        <f t="shared" si="1"/>
        <v>80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35</v>
      </c>
      <c r="M98" s="50">
        <v>13</v>
      </c>
      <c r="N98" s="50">
        <v>12</v>
      </c>
      <c r="O98" s="50">
        <v>5</v>
      </c>
      <c r="P98" s="50">
        <v>8</v>
      </c>
      <c r="Q98" s="50">
        <v>8</v>
      </c>
      <c r="R98" s="50">
        <v>5</v>
      </c>
      <c r="S98" s="50">
        <f t="shared" si="1"/>
        <v>86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25</v>
      </c>
      <c r="M99" s="50">
        <v>11</v>
      </c>
      <c r="N99" s="50">
        <v>8</v>
      </c>
      <c r="O99" s="50">
        <v>5</v>
      </c>
      <c r="P99" s="50">
        <v>7</v>
      </c>
      <c r="Q99" s="50">
        <v>7</v>
      </c>
      <c r="R99" s="50">
        <v>5</v>
      </c>
      <c r="S99" s="50">
        <f t="shared" si="1"/>
        <v>68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33</v>
      </c>
      <c r="M100" s="50">
        <v>10</v>
      </c>
      <c r="N100" s="50">
        <v>12</v>
      </c>
      <c r="O100" s="50">
        <v>5</v>
      </c>
      <c r="P100" s="50">
        <v>8</v>
      </c>
      <c r="Q100" s="50">
        <v>9</v>
      </c>
      <c r="R100" s="50">
        <v>5</v>
      </c>
      <c r="S100" s="50">
        <f t="shared" si="1"/>
        <v>82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20</v>
      </c>
      <c r="M101" s="50">
        <v>12</v>
      </c>
      <c r="N101" s="50">
        <v>10</v>
      </c>
      <c r="O101" s="50">
        <v>5</v>
      </c>
      <c r="P101" s="50">
        <v>7</v>
      </c>
      <c r="Q101" s="50">
        <v>6</v>
      </c>
      <c r="R101" s="50">
        <v>3</v>
      </c>
      <c r="S101" s="50">
        <f t="shared" si="1"/>
        <v>63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19</v>
      </c>
      <c r="M102" s="50">
        <v>13</v>
      </c>
      <c r="N102" s="50">
        <v>8</v>
      </c>
      <c r="O102" s="50">
        <v>2</v>
      </c>
      <c r="P102" s="50">
        <v>5</v>
      </c>
      <c r="Q102" s="50">
        <v>6</v>
      </c>
      <c r="R102" s="50">
        <v>2</v>
      </c>
      <c r="S102" s="50">
        <f t="shared" si="1"/>
        <v>55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20</v>
      </c>
      <c r="M103" s="50">
        <v>10</v>
      </c>
      <c r="N103" s="50">
        <v>9</v>
      </c>
      <c r="O103" s="50">
        <v>5</v>
      </c>
      <c r="P103" s="50">
        <v>8</v>
      </c>
      <c r="Q103" s="50">
        <v>8</v>
      </c>
      <c r="R103" s="50">
        <v>3</v>
      </c>
      <c r="S103" s="50">
        <f t="shared" si="1"/>
        <v>63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20</v>
      </c>
      <c r="M104" s="50">
        <v>11</v>
      </c>
      <c r="N104" s="50">
        <v>9</v>
      </c>
      <c r="O104" s="50">
        <v>5</v>
      </c>
      <c r="P104" s="50">
        <v>8</v>
      </c>
      <c r="Q104" s="50">
        <v>8</v>
      </c>
      <c r="R104" s="50">
        <v>3</v>
      </c>
      <c r="S104" s="50">
        <f t="shared" si="1"/>
        <v>64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15</v>
      </c>
      <c r="M105" s="50">
        <v>10</v>
      </c>
      <c r="N105" s="50">
        <v>9</v>
      </c>
      <c r="O105" s="50">
        <v>5</v>
      </c>
      <c r="P105" s="50">
        <v>6</v>
      </c>
      <c r="Q105" s="50">
        <v>6</v>
      </c>
      <c r="R105" s="50">
        <v>2</v>
      </c>
      <c r="S105" s="50">
        <f t="shared" si="1"/>
        <v>53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30</v>
      </c>
      <c r="M106" s="50">
        <v>13</v>
      </c>
      <c r="N106" s="50">
        <v>13</v>
      </c>
      <c r="O106" s="50">
        <v>4</v>
      </c>
      <c r="P106" s="50">
        <v>5</v>
      </c>
      <c r="Q106" s="50">
        <v>5</v>
      </c>
      <c r="R106" s="50">
        <v>2</v>
      </c>
      <c r="S106" s="50">
        <f t="shared" si="1"/>
        <v>72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28</v>
      </c>
      <c r="M107" s="50">
        <v>11</v>
      </c>
      <c r="N107" s="50">
        <v>11</v>
      </c>
      <c r="O107" s="50">
        <v>5</v>
      </c>
      <c r="P107" s="50">
        <v>7</v>
      </c>
      <c r="Q107" s="50">
        <v>8</v>
      </c>
      <c r="R107" s="50">
        <v>3</v>
      </c>
      <c r="S107" s="50">
        <f t="shared" si="1"/>
        <v>73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28</v>
      </c>
      <c r="M108" s="50">
        <v>10</v>
      </c>
      <c r="N108" s="50">
        <v>9</v>
      </c>
      <c r="O108" s="50">
        <v>4</v>
      </c>
      <c r="P108" s="50">
        <v>4</v>
      </c>
      <c r="Q108" s="50">
        <v>4</v>
      </c>
      <c r="R108" s="50">
        <v>2</v>
      </c>
      <c r="S108" s="50">
        <f t="shared" si="1"/>
        <v>61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34</v>
      </c>
      <c r="M109" s="50">
        <v>12</v>
      </c>
      <c r="N109" s="50">
        <v>13</v>
      </c>
      <c r="O109" s="50">
        <v>5</v>
      </c>
      <c r="P109" s="50">
        <v>8</v>
      </c>
      <c r="Q109" s="50">
        <v>8</v>
      </c>
      <c r="R109" s="50">
        <v>2</v>
      </c>
      <c r="S109" s="50">
        <f t="shared" si="1"/>
        <v>82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18</v>
      </c>
      <c r="M110" s="50">
        <v>9</v>
      </c>
      <c r="N110" s="50">
        <v>8</v>
      </c>
      <c r="O110" s="50">
        <v>4</v>
      </c>
      <c r="P110" s="50">
        <v>5</v>
      </c>
      <c r="Q110" s="50">
        <v>5</v>
      </c>
      <c r="R110" s="50">
        <v>2</v>
      </c>
      <c r="S110" s="50">
        <f t="shared" si="1"/>
        <v>51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15</v>
      </c>
      <c r="M111" s="50">
        <v>9</v>
      </c>
      <c r="N111" s="50">
        <v>8</v>
      </c>
      <c r="O111" s="50">
        <v>4</v>
      </c>
      <c r="P111" s="50">
        <v>5</v>
      </c>
      <c r="Q111" s="50">
        <v>4</v>
      </c>
      <c r="R111" s="50">
        <v>2</v>
      </c>
      <c r="S111" s="50">
        <f t="shared" si="1"/>
        <v>47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30</v>
      </c>
      <c r="M112" s="50">
        <v>11</v>
      </c>
      <c r="N112" s="50">
        <v>10</v>
      </c>
      <c r="O112" s="50">
        <v>5</v>
      </c>
      <c r="P112" s="50">
        <v>6</v>
      </c>
      <c r="Q112" s="50">
        <v>6</v>
      </c>
      <c r="R112" s="50">
        <v>2</v>
      </c>
      <c r="S112" s="50">
        <f t="shared" si="1"/>
        <v>70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9C7FD195-DDC2-492A-8B9D-D82941235382}">
      <formula1>40</formula1>
    </dataValidation>
    <dataValidation type="decimal" operator="lessThanOrEqual" allowBlank="1" showInputMessage="1" showErrorMessage="1" error="max. 15" sqref="M16:N71" xr:uid="{C6FC2D52-85C1-486D-9F7A-2050D687EE02}">
      <formula1>15</formula1>
    </dataValidation>
    <dataValidation type="decimal" operator="lessThanOrEqual" allowBlank="1" showInputMessage="1" showErrorMessage="1" error="max. 10" sqref="P16:Q71" xr:uid="{40C7DB39-5C3F-4142-B436-1DA7640C4A2D}">
      <formula1>10</formula1>
    </dataValidation>
    <dataValidation type="decimal" operator="lessThanOrEqual" allowBlank="1" showInputMessage="1" showErrorMessage="1" error="max. 5" sqref="O16:O71 R16:R71" xr:uid="{38E9B548-7BFF-45A2-8014-E65570B21F07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C21C-E347-44E7-B519-82B5DF03C493}">
  <dimension ref="A1:BR115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6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10</v>
      </c>
      <c r="N16" s="50">
        <v>9</v>
      </c>
      <c r="O16" s="50">
        <v>4</v>
      </c>
      <c r="P16" s="50">
        <v>5</v>
      </c>
      <c r="Q16" s="50">
        <v>4</v>
      </c>
      <c r="R16" s="50">
        <v>2</v>
      </c>
      <c r="S16" s="50">
        <f t="shared" ref="S16:S79" si="0">SUM(L16:R16)</f>
        <v>54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20</v>
      </c>
      <c r="M17" s="50">
        <v>11</v>
      </c>
      <c r="N17" s="50">
        <v>10</v>
      </c>
      <c r="O17" s="50">
        <v>4</v>
      </c>
      <c r="P17" s="50">
        <v>5</v>
      </c>
      <c r="Q17" s="50">
        <v>5</v>
      </c>
      <c r="R17" s="50">
        <v>5</v>
      </c>
      <c r="S17" s="50">
        <f t="shared" si="0"/>
        <v>60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18</v>
      </c>
      <c r="M18" s="50">
        <v>10</v>
      </c>
      <c r="N18" s="50">
        <v>9</v>
      </c>
      <c r="O18" s="50">
        <v>4</v>
      </c>
      <c r="P18" s="50">
        <v>6</v>
      </c>
      <c r="Q18" s="50">
        <v>5</v>
      </c>
      <c r="R18" s="50">
        <v>4</v>
      </c>
      <c r="S18" s="50">
        <f t="shared" si="0"/>
        <v>56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19</v>
      </c>
      <c r="M19" s="50">
        <v>9</v>
      </c>
      <c r="N19" s="50">
        <v>9</v>
      </c>
      <c r="O19" s="50">
        <v>3</v>
      </c>
      <c r="P19" s="50">
        <v>5</v>
      </c>
      <c r="Q19" s="50">
        <v>4</v>
      </c>
      <c r="R19" s="50">
        <v>2</v>
      </c>
      <c r="S19" s="50">
        <f t="shared" si="0"/>
        <v>51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17</v>
      </c>
      <c r="M20" s="50">
        <v>9</v>
      </c>
      <c r="N20" s="50">
        <v>8</v>
      </c>
      <c r="O20" s="50">
        <v>4</v>
      </c>
      <c r="P20" s="50">
        <v>5</v>
      </c>
      <c r="Q20" s="50">
        <v>5</v>
      </c>
      <c r="R20" s="50">
        <v>3</v>
      </c>
      <c r="S20" s="50">
        <f t="shared" si="0"/>
        <v>51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18</v>
      </c>
      <c r="M21" s="50">
        <v>10</v>
      </c>
      <c r="N21" s="50">
        <v>9</v>
      </c>
      <c r="O21" s="50">
        <v>3</v>
      </c>
      <c r="P21" s="50">
        <v>5</v>
      </c>
      <c r="Q21" s="50">
        <v>6</v>
      </c>
      <c r="R21" s="50">
        <v>3</v>
      </c>
      <c r="S21" s="50">
        <f t="shared" si="0"/>
        <v>54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36</v>
      </c>
      <c r="M22" s="50">
        <v>12</v>
      </c>
      <c r="N22" s="50">
        <v>13</v>
      </c>
      <c r="O22" s="50">
        <v>4</v>
      </c>
      <c r="P22" s="50">
        <v>5</v>
      </c>
      <c r="Q22" s="50">
        <v>7</v>
      </c>
      <c r="R22" s="50">
        <v>3</v>
      </c>
      <c r="S22" s="50">
        <f t="shared" si="0"/>
        <v>80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17</v>
      </c>
      <c r="M23" s="50">
        <v>9</v>
      </c>
      <c r="N23" s="50">
        <v>9</v>
      </c>
      <c r="O23" s="50">
        <v>4</v>
      </c>
      <c r="P23" s="50">
        <v>4</v>
      </c>
      <c r="Q23" s="50">
        <v>5</v>
      </c>
      <c r="R23" s="50">
        <v>4</v>
      </c>
      <c r="S23" s="50">
        <f t="shared" si="0"/>
        <v>52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25</v>
      </c>
      <c r="M24" s="50">
        <v>11</v>
      </c>
      <c r="N24" s="50">
        <v>12</v>
      </c>
      <c r="O24" s="50">
        <v>5</v>
      </c>
      <c r="P24" s="50">
        <v>6</v>
      </c>
      <c r="Q24" s="50">
        <v>6</v>
      </c>
      <c r="R24" s="50">
        <v>4</v>
      </c>
      <c r="S24" s="50">
        <f t="shared" si="0"/>
        <v>69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35</v>
      </c>
      <c r="M25" s="50">
        <v>12</v>
      </c>
      <c r="N25" s="50">
        <v>12</v>
      </c>
      <c r="O25" s="50">
        <v>5</v>
      </c>
      <c r="P25" s="50">
        <v>6</v>
      </c>
      <c r="Q25" s="50">
        <v>7</v>
      </c>
      <c r="R25" s="50">
        <v>4</v>
      </c>
      <c r="S25" s="50">
        <f t="shared" si="0"/>
        <v>81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19</v>
      </c>
      <c r="M26" s="50">
        <v>9</v>
      </c>
      <c r="N26" s="50">
        <v>9</v>
      </c>
      <c r="O26" s="50">
        <v>4</v>
      </c>
      <c r="P26" s="50">
        <v>4</v>
      </c>
      <c r="Q26" s="50">
        <v>4</v>
      </c>
      <c r="R26" s="50">
        <v>4</v>
      </c>
      <c r="S26" s="50">
        <f t="shared" si="0"/>
        <v>53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26</v>
      </c>
      <c r="M27" s="50">
        <v>11</v>
      </c>
      <c r="N27" s="50">
        <v>10</v>
      </c>
      <c r="O27" s="50">
        <v>4</v>
      </c>
      <c r="P27" s="50">
        <v>5</v>
      </c>
      <c r="Q27" s="50">
        <v>6</v>
      </c>
      <c r="R27" s="50">
        <v>2</v>
      </c>
      <c r="S27" s="50">
        <f t="shared" si="0"/>
        <v>64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16</v>
      </c>
      <c r="M28" s="50">
        <v>10</v>
      </c>
      <c r="N28" s="50">
        <v>9</v>
      </c>
      <c r="O28" s="50">
        <v>4</v>
      </c>
      <c r="P28" s="50">
        <v>5</v>
      </c>
      <c r="Q28" s="50">
        <v>6</v>
      </c>
      <c r="R28" s="50">
        <v>5</v>
      </c>
      <c r="S28" s="50">
        <f t="shared" si="0"/>
        <v>55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18</v>
      </c>
      <c r="M29" s="50">
        <v>10</v>
      </c>
      <c r="N29" s="50">
        <v>10</v>
      </c>
      <c r="O29" s="50">
        <v>3</v>
      </c>
      <c r="P29" s="50">
        <v>5</v>
      </c>
      <c r="Q29" s="50">
        <v>5</v>
      </c>
      <c r="R29" s="50">
        <v>4</v>
      </c>
      <c r="S29" s="50">
        <f t="shared" si="0"/>
        <v>55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20</v>
      </c>
      <c r="M30" s="50">
        <v>11</v>
      </c>
      <c r="N30" s="50">
        <v>10</v>
      </c>
      <c r="O30" s="50">
        <v>4</v>
      </c>
      <c r="P30" s="50">
        <v>5</v>
      </c>
      <c r="Q30" s="50">
        <v>6</v>
      </c>
      <c r="R30" s="50">
        <v>3</v>
      </c>
      <c r="S30" s="50">
        <f t="shared" si="0"/>
        <v>59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36</v>
      </c>
      <c r="M31" s="50">
        <v>12</v>
      </c>
      <c r="N31" s="50">
        <v>12</v>
      </c>
      <c r="O31" s="50">
        <v>5</v>
      </c>
      <c r="P31" s="50">
        <v>6</v>
      </c>
      <c r="Q31" s="50">
        <v>7</v>
      </c>
      <c r="R31" s="50">
        <v>2</v>
      </c>
      <c r="S31" s="50">
        <f t="shared" si="0"/>
        <v>80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26</v>
      </c>
      <c r="M32" s="50">
        <v>13</v>
      </c>
      <c r="N32" s="50">
        <v>13</v>
      </c>
      <c r="O32" s="50">
        <v>5</v>
      </c>
      <c r="P32" s="50">
        <v>9</v>
      </c>
      <c r="Q32" s="50">
        <v>8</v>
      </c>
      <c r="R32" s="50">
        <v>5</v>
      </c>
      <c r="S32" s="50">
        <f t="shared" si="0"/>
        <v>79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24</v>
      </c>
      <c r="M33" s="50">
        <v>10</v>
      </c>
      <c r="N33" s="50">
        <v>10</v>
      </c>
      <c r="O33" s="50">
        <v>4</v>
      </c>
      <c r="P33" s="50">
        <v>5</v>
      </c>
      <c r="Q33" s="50">
        <v>6</v>
      </c>
      <c r="R33" s="50">
        <v>4</v>
      </c>
      <c r="S33" s="50">
        <f t="shared" si="0"/>
        <v>63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22</v>
      </c>
      <c r="M34" s="50">
        <v>11</v>
      </c>
      <c r="N34" s="50">
        <v>10</v>
      </c>
      <c r="O34" s="50">
        <v>4</v>
      </c>
      <c r="P34" s="50">
        <v>6</v>
      </c>
      <c r="Q34" s="50">
        <v>6</v>
      </c>
      <c r="R34" s="50">
        <v>5</v>
      </c>
      <c r="S34" s="50">
        <f t="shared" si="0"/>
        <v>64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34</v>
      </c>
      <c r="M35" s="50">
        <v>12</v>
      </c>
      <c r="N35" s="50">
        <v>12</v>
      </c>
      <c r="O35" s="50">
        <v>5</v>
      </c>
      <c r="P35" s="50">
        <v>6</v>
      </c>
      <c r="Q35" s="50">
        <v>7</v>
      </c>
      <c r="R35" s="50">
        <v>4</v>
      </c>
      <c r="S35" s="50">
        <f t="shared" si="0"/>
        <v>80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35</v>
      </c>
      <c r="M36" s="50">
        <v>12</v>
      </c>
      <c r="N36" s="50">
        <v>12</v>
      </c>
      <c r="O36" s="50">
        <v>5</v>
      </c>
      <c r="P36" s="50">
        <v>7</v>
      </c>
      <c r="Q36" s="50">
        <v>7</v>
      </c>
      <c r="R36" s="50">
        <v>2</v>
      </c>
      <c r="S36" s="50">
        <f t="shared" si="0"/>
        <v>80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20</v>
      </c>
      <c r="M37" s="50">
        <v>11</v>
      </c>
      <c r="N37" s="50">
        <v>10</v>
      </c>
      <c r="O37" s="50">
        <v>4</v>
      </c>
      <c r="P37" s="50">
        <v>4</v>
      </c>
      <c r="Q37" s="50">
        <v>5</v>
      </c>
      <c r="R37" s="50">
        <v>2</v>
      </c>
      <c r="S37" s="50">
        <f t="shared" si="0"/>
        <v>56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28</v>
      </c>
      <c r="M38" s="50">
        <v>11</v>
      </c>
      <c r="N38" s="50">
        <v>11</v>
      </c>
      <c r="O38" s="50">
        <v>5</v>
      </c>
      <c r="P38" s="50">
        <v>6</v>
      </c>
      <c r="Q38" s="50">
        <v>6</v>
      </c>
      <c r="R38" s="50">
        <v>3</v>
      </c>
      <c r="S38" s="50">
        <f t="shared" si="0"/>
        <v>70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17</v>
      </c>
      <c r="M39" s="50">
        <v>11</v>
      </c>
      <c r="N39" s="50">
        <v>13</v>
      </c>
      <c r="O39" s="50">
        <v>5</v>
      </c>
      <c r="P39" s="50">
        <v>9</v>
      </c>
      <c r="Q39" s="50">
        <v>9</v>
      </c>
      <c r="R39" s="50">
        <v>5</v>
      </c>
      <c r="S39" s="50">
        <f t="shared" si="0"/>
        <v>69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11</v>
      </c>
      <c r="N40" s="50">
        <v>10</v>
      </c>
      <c r="O40" s="50">
        <v>4</v>
      </c>
      <c r="P40" s="50">
        <v>5</v>
      </c>
      <c r="Q40" s="50">
        <v>6</v>
      </c>
      <c r="R40" s="50">
        <v>3</v>
      </c>
      <c r="S40" s="50">
        <f t="shared" si="0"/>
        <v>59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32</v>
      </c>
      <c r="M41" s="50">
        <v>12</v>
      </c>
      <c r="N41" s="50">
        <v>12</v>
      </c>
      <c r="O41" s="50">
        <v>5</v>
      </c>
      <c r="P41" s="50">
        <v>8</v>
      </c>
      <c r="Q41" s="50">
        <v>8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24</v>
      </c>
      <c r="M42" s="50">
        <v>11</v>
      </c>
      <c r="N42" s="50">
        <v>10</v>
      </c>
      <c r="O42" s="50">
        <v>4</v>
      </c>
      <c r="P42" s="50">
        <v>6</v>
      </c>
      <c r="Q42" s="50">
        <v>6</v>
      </c>
      <c r="R42" s="50">
        <v>5</v>
      </c>
      <c r="S42" s="50">
        <f t="shared" si="0"/>
        <v>66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23</v>
      </c>
      <c r="M43" s="50">
        <v>10</v>
      </c>
      <c r="N43" s="50">
        <v>10</v>
      </c>
      <c r="O43" s="50">
        <v>4</v>
      </c>
      <c r="P43" s="50">
        <v>5</v>
      </c>
      <c r="Q43" s="50">
        <v>5</v>
      </c>
      <c r="R43" s="50">
        <v>3</v>
      </c>
      <c r="S43" s="50">
        <f t="shared" si="0"/>
        <v>60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23</v>
      </c>
      <c r="M44" s="50">
        <v>10</v>
      </c>
      <c r="N44" s="50">
        <v>10</v>
      </c>
      <c r="O44" s="50">
        <v>4</v>
      </c>
      <c r="P44" s="50">
        <v>5</v>
      </c>
      <c r="Q44" s="50">
        <v>5</v>
      </c>
      <c r="R44" s="50">
        <v>3</v>
      </c>
      <c r="S44" s="50">
        <f t="shared" si="0"/>
        <v>60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20</v>
      </c>
      <c r="M45" s="50">
        <v>10</v>
      </c>
      <c r="N45" s="50">
        <v>9</v>
      </c>
      <c r="O45" s="50">
        <v>4</v>
      </c>
      <c r="P45" s="50">
        <v>4</v>
      </c>
      <c r="Q45" s="50">
        <v>4</v>
      </c>
      <c r="R45" s="50">
        <v>4</v>
      </c>
      <c r="S45" s="50">
        <f t="shared" si="0"/>
        <v>55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19</v>
      </c>
      <c r="M46" s="50">
        <v>9</v>
      </c>
      <c r="N46" s="50">
        <v>9</v>
      </c>
      <c r="O46" s="50">
        <v>3</v>
      </c>
      <c r="P46" s="50">
        <v>4</v>
      </c>
      <c r="Q46" s="50">
        <v>4</v>
      </c>
      <c r="R46" s="50">
        <v>2</v>
      </c>
      <c r="S46" s="50">
        <f t="shared" si="0"/>
        <v>50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21</v>
      </c>
      <c r="M47" s="50">
        <v>10</v>
      </c>
      <c r="N47" s="50">
        <v>10</v>
      </c>
      <c r="O47" s="50">
        <v>4</v>
      </c>
      <c r="P47" s="50">
        <v>5</v>
      </c>
      <c r="Q47" s="50">
        <v>5</v>
      </c>
      <c r="R47" s="50">
        <v>2</v>
      </c>
      <c r="S47" s="50">
        <f t="shared" si="0"/>
        <v>57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27</v>
      </c>
      <c r="M48" s="50">
        <v>11</v>
      </c>
      <c r="N48" s="50">
        <v>11</v>
      </c>
      <c r="O48" s="50">
        <v>4</v>
      </c>
      <c r="P48" s="50">
        <v>6</v>
      </c>
      <c r="Q48" s="50">
        <v>6</v>
      </c>
      <c r="R48" s="50">
        <v>4</v>
      </c>
      <c r="S48" s="50">
        <f t="shared" si="0"/>
        <v>69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35</v>
      </c>
      <c r="M49" s="50">
        <v>12</v>
      </c>
      <c r="N49" s="50">
        <v>11</v>
      </c>
      <c r="O49" s="50">
        <v>5</v>
      </c>
      <c r="P49" s="50">
        <v>6</v>
      </c>
      <c r="Q49" s="50">
        <v>7</v>
      </c>
      <c r="R49" s="50">
        <v>4</v>
      </c>
      <c r="S49" s="50">
        <f t="shared" si="0"/>
        <v>80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29</v>
      </c>
      <c r="M50" s="50">
        <v>11</v>
      </c>
      <c r="N50" s="50">
        <v>10</v>
      </c>
      <c r="O50" s="50">
        <v>4</v>
      </c>
      <c r="P50" s="50">
        <v>6</v>
      </c>
      <c r="Q50" s="50">
        <v>6</v>
      </c>
      <c r="R50" s="50">
        <v>5</v>
      </c>
      <c r="S50" s="50">
        <f t="shared" si="0"/>
        <v>71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36</v>
      </c>
      <c r="M51" s="50">
        <v>13</v>
      </c>
      <c r="N51" s="50">
        <v>13</v>
      </c>
      <c r="O51" s="50">
        <v>5</v>
      </c>
      <c r="P51" s="50">
        <v>8</v>
      </c>
      <c r="Q51" s="50">
        <v>9</v>
      </c>
      <c r="R51" s="50">
        <v>4</v>
      </c>
      <c r="S51" s="50">
        <f t="shared" si="0"/>
        <v>88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16</v>
      </c>
      <c r="M52" s="50">
        <v>12</v>
      </c>
      <c r="N52" s="50">
        <v>11</v>
      </c>
      <c r="O52" s="50">
        <v>5</v>
      </c>
      <c r="P52" s="50">
        <v>6</v>
      </c>
      <c r="Q52" s="50">
        <v>6</v>
      </c>
      <c r="R52" s="50">
        <v>4</v>
      </c>
      <c r="S52" s="50">
        <f t="shared" si="0"/>
        <v>60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37</v>
      </c>
      <c r="M53" s="50">
        <v>12</v>
      </c>
      <c r="N53" s="50">
        <v>12</v>
      </c>
      <c r="O53" s="50">
        <v>5</v>
      </c>
      <c r="P53" s="50">
        <v>9</v>
      </c>
      <c r="Q53" s="50">
        <v>9</v>
      </c>
      <c r="R53" s="50">
        <v>5</v>
      </c>
      <c r="S53" s="50">
        <f t="shared" si="0"/>
        <v>89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27</v>
      </c>
      <c r="M54" s="50">
        <v>10</v>
      </c>
      <c r="N54" s="50">
        <v>11</v>
      </c>
      <c r="O54" s="50">
        <v>4</v>
      </c>
      <c r="P54" s="50">
        <v>5</v>
      </c>
      <c r="Q54" s="50">
        <v>6</v>
      </c>
      <c r="R54" s="50">
        <v>4</v>
      </c>
      <c r="S54" s="50">
        <f t="shared" si="0"/>
        <v>67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35</v>
      </c>
      <c r="M55" s="50">
        <v>12</v>
      </c>
      <c r="N55" s="50">
        <v>12</v>
      </c>
      <c r="O55" s="50">
        <v>5</v>
      </c>
      <c r="P55" s="50">
        <v>6</v>
      </c>
      <c r="Q55" s="50">
        <v>8</v>
      </c>
      <c r="R55" s="50">
        <v>2</v>
      </c>
      <c r="S55" s="50">
        <f t="shared" si="0"/>
        <v>80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21</v>
      </c>
      <c r="M56" s="50">
        <v>12</v>
      </c>
      <c r="N56" s="50">
        <v>11</v>
      </c>
      <c r="O56" s="50">
        <v>5</v>
      </c>
      <c r="P56" s="50">
        <v>7</v>
      </c>
      <c r="Q56" s="50">
        <v>8</v>
      </c>
      <c r="R56" s="50">
        <v>4</v>
      </c>
      <c r="S56" s="50">
        <f t="shared" si="0"/>
        <v>68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20</v>
      </c>
      <c r="M57" s="50">
        <v>10</v>
      </c>
      <c r="N57" s="50">
        <v>10</v>
      </c>
      <c r="O57" s="50">
        <v>5</v>
      </c>
      <c r="P57" s="50">
        <v>5</v>
      </c>
      <c r="Q57" s="50">
        <v>6</v>
      </c>
      <c r="R57" s="50">
        <v>3</v>
      </c>
      <c r="S57" s="50">
        <f t="shared" si="0"/>
        <v>59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22</v>
      </c>
      <c r="M58" s="50">
        <v>11</v>
      </c>
      <c r="N58" s="50">
        <v>10</v>
      </c>
      <c r="O58" s="50">
        <v>4</v>
      </c>
      <c r="P58" s="50">
        <v>5</v>
      </c>
      <c r="Q58" s="50">
        <v>5</v>
      </c>
      <c r="R58" s="50">
        <v>2</v>
      </c>
      <c r="S58" s="50">
        <f t="shared" si="0"/>
        <v>59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29</v>
      </c>
      <c r="M59" s="50">
        <v>11</v>
      </c>
      <c r="N59" s="50">
        <v>12</v>
      </c>
      <c r="O59" s="50">
        <v>4</v>
      </c>
      <c r="P59" s="50">
        <v>5</v>
      </c>
      <c r="Q59" s="50">
        <v>6</v>
      </c>
      <c r="R59" s="50">
        <v>3</v>
      </c>
      <c r="S59" s="50">
        <f t="shared" si="0"/>
        <v>70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25</v>
      </c>
      <c r="M60" s="50">
        <v>10</v>
      </c>
      <c r="N60" s="50">
        <v>10</v>
      </c>
      <c r="O60" s="50">
        <v>4</v>
      </c>
      <c r="P60" s="50">
        <v>5</v>
      </c>
      <c r="Q60" s="50">
        <v>6</v>
      </c>
      <c r="R60" s="50">
        <v>3</v>
      </c>
      <c r="S60" s="50">
        <f t="shared" si="0"/>
        <v>63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34</v>
      </c>
      <c r="M61" s="50">
        <v>12</v>
      </c>
      <c r="N61" s="50">
        <v>12</v>
      </c>
      <c r="O61" s="50">
        <v>5</v>
      </c>
      <c r="P61" s="50">
        <v>7</v>
      </c>
      <c r="Q61" s="50">
        <v>7</v>
      </c>
      <c r="R61" s="50">
        <v>3</v>
      </c>
      <c r="S61" s="50">
        <f t="shared" si="0"/>
        <v>80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37</v>
      </c>
      <c r="M62" s="50">
        <v>13</v>
      </c>
      <c r="N62" s="50">
        <v>12</v>
      </c>
      <c r="O62" s="50">
        <v>5</v>
      </c>
      <c r="P62" s="50">
        <v>8</v>
      </c>
      <c r="Q62" s="50">
        <v>9</v>
      </c>
      <c r="R62" s="50">
        <v>4</v>
      </c>
      <c r="S62" s="50">
        <f t="shared" si="0"/>
        <v>88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30</v>
      </c>
      <c r="M63" s="50">
        <v>11</v>
      </c>
      <c r="N63" s="50">
        <v>11</v>
      </c>
      <c r="O63" s="50">
        <v>5</v>
      </c>
      <c r="P63" s="50">
        <v>5</v>
      </c>
      <c r="Q63" s="50">
        <v>6</v>
      </c>
      <c r="R63" s="50">
        <v>3</v>
      </c>
      <c r="S63" s="50">
        <f t="shared" si="0"/>
        <v>71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22</v>
      </c>
      <c r="M64" s="50">
        <v>10</v>
      </c>
      <c r="N64" s="50">
        <v>10</v>
      </c>
      <c r="O64" s="50">
        <v>4</v>
      </c>
      <c r="P64" s="50">
        <v>5</v>
      </c>
      <c r="Q64" s="50">
        <v>5</v>
      </c>
      <c r="R64" s="50">
        <v>2</v>
      </c>
      <c r="S64" s="50">
        <f t="shared" si="0"/>
        <v>58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35</v>
      </c>
      <c r="M65" s="50">
        <v>12</v>
      </c>
      <c r="N65" s="50">
        <v>13</v>
      </c>
      <c r="O65" s="50">
        <v>5</v>
      </c>
      <c r="P65" s="50">
        <v>8</v>
      </c>
      <c r="Q65" s="50">
        <v>9</v>
      </c>
      <c r="R65" s="50">
        <v>5</v>
      </c>
      <c r="S65" s="50">
        <f t="shared" si="0"/>
        <v>87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34</v>
      </c>
      <c r="M66" s="50">
        <v>11</v>
      </c>
      <c r="N66" s="50">
        <v>12</v>
      </c>
      <c r="O66" s="50">
        <v>5</v>
      </c>
      <c r="P66" s="50">
        <v>7</v>
      </c>
      <c r="Q66" s="50">
        <v>8</v>
      </c>
      <c r="R66" s="50">
        <v>3</v>
      </c>
      <c r="S66" s="50">
        <f t="shared" si="0"/>
        <v>80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24</v>
      </c>
      <c r="M67" s="50">
        <v>10</v>
      </c>
      <c r="N67" s="50">
        <v>10</v>
      </c>
      <c r="O67" s="50">
        <v>4</v>
      </c>
      <c r="P67" s="50">
        <v>5</v>
      </c>
      <c r="Q67" s="50">
        <v>6</v>
      </c>
      <c r="R67" s="50">
        <v>4</v>
      </c>
      <c r="S67" s="50">
        <f t="shared" si="0"/>
        <v>63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30</v>
      </c>
      <c r="M68" s="50">
        <v>13</v>
      </c>
      <c r="N68" s="50">
        <v>12</v>
      </c>
      <c r="O68" s="50">
        <v>5</v>
      </c>
      <c r="P68" s="50">
        <v>8</v>
      </c>
      <c r="Q68" s="50">
        <v>8</v>
      </c>
      <c r="R68" s="50">
        <v>4</v>
      </c>
      <c r="S68" s="50">
        <f t="shared" si="0"/>
        <v>80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19</v>
      </c>
      <c r="M69" s="50">
        <v>10</v>
      </c>
      <c r="N69" s="50">
        <v>9</v>
      </c>
      <c r="O69" s="50">
        <v>4</v>
      </c>
      <c r="P69" s="50">
        <v>4</v>
      </c>
      <c r="Q69" s="50">
        <v>5</v>
      </c>
      <c r="R69" s="50">
        <v>2</v>
      </c>
      <c r="S69" s="50">
        <f t="shared" si="0"/>
        <v>53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32</v>
      </c>
      <c r="M70" s="50">
        <v>12</v>
      </c>
      <c r="N70" s="50">
        <v>12</v>
      </c>
      <c r="O70" s="50">
        <v>5</v>
      </c>
      <c r="P70" s="50">
        <v>7</v>
      </c>
      <c r="Q70" s="50">
        <v>8</v>
      </c>
      <c r="R70" s="50">
        <v>4</v>
      </c>
      <c r="S70" s="50">
        <f t="shared" si="0"/>
        <v>80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25</v>
      </c>
      <c r="M71" s="50">
        <v>11</v>
      </c>
      <c r="N71" s="50">
        <v>10</v>
      </c>
      <c r="O71" s="50">
        <v>5</v>
      </c>
      <c r="P71" s="50">
        <v>6</v>
      </c>
      <c r="Q71" s="50">
        <v>6</v>
      </c>
      <c r="R71" s="50">
        <v>4</v>
      </c>
      <c r="S71" s="50">
        <f t="shared" si="0"/>
        <v>67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35</v>
      </c>
      <c r="M72" s="50">
        <v>12</v>
      </c>
      <c r="N72" s="50">
        <v>12</v>
      </c>
      <c r="O72" s="50">
        <v>5</v>
      </c>
      <c r="P72" s="50">
        <v>8</v>
      </c>
      <c r="Q72" s="50">
        <v>8</v>
      </c>
      <c r="R72" s="50">
        <v>2</v>
      </c>
      <c r="S72" s="50">
        <f t="shared" si="0"/>
        <v>82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24</v>
      </c>
      <c r="M73" s="50">
        <v>10</v>
      </c>
      <c r="N73" s="50">
        <v>10</v>
      </c>
      <c r="O73" s="50">
        <v>5</v>
      </c>
      <c r="P73" s="50">
        <v>6</v>
      </c>
      <c r="Q73" s="50">
        <v>7</v>
      </c>
      <c r="R73" s="50">
        <v>2</v>
      </c>
      <c r="S73" s="50">
        <f t="shared" si="0"/>
        <v>64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17</v>
      </c>
      <c r="M74" s="50">
        <v>10</v>
      </c>
      <c r="N74" s="50">
        <v>10</v>
      </c>
      <c r="O74" s="50">
        <v>5</v>
      </c>
      <c r="P74" s="50">
        <v>6</v>
      </c>
      <c r="Q74" s="50">
        <v>6</v>
      </c>
      <c r="R74" s="50">
        <v>4</v>
      </c>
      <c r="S74" s="50">
        <f t="shared" si="0"/>
        <v>58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15</v>
      </c>
      <c r="M75" s="50">
        <v>9</v>
      </c>
      <c r="N75" s="50">
        <v>9</v>
      </c>
      <c r="O75" s="50">
        <v>4</v>
      </c>
      <c r="P75" s="50">
        <v>4</v>
      </c>
      <c r="Q75" s="50">
        <v>5</v>
      </c>
      <c r="R75" s="50">
        <v>3</v>
      </c>
      <c r="S75" s="50">
        <f t="shared" si="0"/>
        <v>49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20</v>
      </c>
      <c r="M76" s="50">
        <v>10</v>
      </c>
      <c r="N76" s="50">
        <v>10</v>
      </c>
      <c r="O76" s="50">
        <v>4</v>
      </c>
      <c r="P76" s="50">
        <v>5</v>
      </c>
      <c r="Q76" s="50">
        <v>6</v>
      </c>
      <c r="R76" s="50">
        <v>3</v>
      </c>
      <c r="S76" s="50">
        <f t="shared" si="0"/>
        <v>58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23</v>
      </c>
      <c r="M77" s="50">
        <v>10</v>
      </c>
      <c r="N77" s="50">
        <v>10</v>
      </c>
      <c r="O77" s="50">
        <v>5</v>
      </c>
      <c r="P77" s="50">
        <v>7</v>
      </c>
      <c r="Q77" s="50">
        <v>7</v>
      </c>
      <c r="R77" s="50">
        <v>4</v>
      </c>
      <c r="S77" s="50">
        <f t="shared" si="0"/>
        <v>66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12</v>
      </c>
      <c r="O78" s="50">
        <v>5</v>
      </c>
      <c r="P78" s="50">
        <v>7</v>
      </c>
      <c r="Q78" s="50">
        <v>8</v>
      </c>
      <c r="R78" s="50">
        <v>2</v>
      </c>
      <c r="S78" s="50">
        <f t="shared" si="0"/>
        <v>80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20</v>
      </c>
      <c r="M79" s="50">
        <v>10</v>
      </c>
      <c r="N79" s="50">
        <v>10</v>
      </c>
      <c r="O79" s="50">
        <v>5</v>
      </c>
      <c r="P79" s="50">
        <v>6</v>
      </c>
      <c r="Q79" s="50">
        <v>6</v>
      </c>
      <c r="R79" s="50">
        <v>4</v>
      </c>
      <c r="S79" s="50">
        <f t="shared" si="0"/>
        <v>61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18</v>
      </c>
      <c r="M80" s="50">
        <v>10</v>
      </c>
      <c r="N80" s="50">
        <v>10</v>
      </c>
      <c r="O80" s="50">
        <v>5</v>
      </c>
      <c r="P80" s="50">
        <v>6</v>
      </c>
      <c r="Q80" s="50">
        <v>6</v>
      </c>
      <c r="R80" s="50">
        <v>4</v>
      </c>
      <c r="S80" s="50">
        <f t="shared" ref="S80:S112" si="1">SUM(L80:R80)</f>
        <v>59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34</v>
      </c>
      <c r="M81" s="50">
        <v>12</v>
      </c>
      <c r="N81" s="50">
        <v>12</v>
      </c>
      <c r="O81" s="50">
        <v>5</v>
      </c>
      <c r="P81" s="50">
        <v>7</v>
      </c>
      <c r="Q81" s="50">
        <v>8</v>
      </c>
      <c r="R81" s="50">
        <v>4</v>
      </c>
      <c r="S81" s="50">
        <f t="shared" si="1"/>
        <v>82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35</v>
      </c>
      <c r="M82" s="50">
        <v>12</v>
      </c>
      <c r="N82" s="50">
        <v>13</v>
      </c>
      <c r="O82" s="50">
        <v>5</v>
      </c>
      <c r="P82" s="50">
        <v>8</v>
      </c>
      <c r="Q82" s="50">
        <v>8</v>
      </c>
      <c r="R82" s="50">
        <v>4</v>
      </c>
      <c r="S82" s="50">
        <f t="shared" si="1"/>
        <v>85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33</v>
      </c>
      <c r="M83" s="50">
        <v>12</v>
      </c>
      <c r="N83" s="50">
        <v>12</v>
      </c>
      <c r="O83" s="50">
        <v>5</v>
      </c>
      <c r="P83" s="50">
        <v>7</v>
      </c>
      <c r="Q83" s="50">
        <v>8</v>
      </c>
      <c r="R83" s="50">
        <v>3</v>
      </c>
      <c r="S83" s="50">
        <f t="shared" si="1"/>
        <v>80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34</v>
      </c>
      <c r="M84" s="50">
        <v>13</v>
      </c>
      <c r="N84" s="50">
        <v>12</v>
      </c>
      <c r="O84" s="50">
        <v>5</v>
      </c>
      <c r="P84" s="50">
        <v>7</v>
      </c>
      <c r="Q84" s="50">
        <v>8</v>
      </c>
      <c r="R84" s="50">
        <v>3</v>
      </c>
      <c r="S84" s="50">
        <f t="shared" si="1"/>
        <v>82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32</v>
      </c>
      <c r="M85" s="50">
        <v>12</v>
      </c>
      <c r="N85" s="50">
        <v>12</v>
      </c>
      <c r="O85" s="50">
        <v>5</v>
      </c>
      <c r="P85" s="50">
        <v>7</v>
      </c>
      <c r="Q85" s="50">
        <v>8</v>
      </c>
      <c r="R85" s="50">
        <v>4</v>
      </c>
      <c r="S85" s="50">
        <f t="shared" si="1"/>
        <v>80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33</v>
      </c>
      <c r="M86" s="50">
        <v>12</v>
      </c>
      <c r="N86" s="50">
        <v>11</v>
      </c>
      <c r="O86" s="50">
        <v>5</v>
      </c>
      <c r="P86" s="50">
        <v>7</v>
      </c>
      <c r="Q86" s="50">
        <v>8</v>
      </c>
      <c r="R86" s="50">
        <v>4</v>
      </c>
      <c r="S86" s="50">
        <f t="shared" si="1"/>
        <v>80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24</v>
      </c>
      <c r="M87" s="50">
        <v>11</v>
      </c>
      <c r="N87" s="50">
        <v>10</v>
      </c>
      <c r="O87" s="50">
        <v>5</v>
      </c>
      <c r="P87" s="50">
        <v>6</v>
      </c>
      <c r="Q87" s="50">
        <v>6</v>
      </c>
      <c r="R87" s="50">
        <v>4</v>
      </c>
      <c r="S87" s="50">
        <f t="shared" si="1"/>
        <v>66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30</v>
      </c>
      <c r="M88" s="50">
        <v>12</v>
      </c>
      <c r="N88" s="50">
        <v>12</v>
      </c>
      <c r="O88" s="50">
        <v>5</v>
      </c>
      <c r="P88" s="50">
        <v>7</v>
      </c>
      <c r="Q88" s="50">
        <v>8</v>
      </c>
      <c r="R88" s="50">
        <v>4</v>
      </c>
      <c r="S88" s="50">
        <f t="shared" si="1"/>
        <v>78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18</v>
      </c>
      <c r="M89" s="50">
        <v>10</v>
      </c>
      <c r="N89" s="50">
        <v>10</v>
      </c>
      <c r="O89" s="50">
        <v>4</v>
      </c>
      <c r="P89" s="50">
        <v>5</v>
      </c>
      <c r="Q89" s="50">
        <v>5</v>
      </c>
      <c r="R89" s="50">
        <v>2</v>
      </c>
      <c r="S89" s="50">
        <f t="shared" si="1"/>
        <v>54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20</v>
      </c>
      <c r="M90" s="50">
        <v>10</v>
      </c>
      <c r="N90" s="50">
        <v>9</v>
      </c>
      <c r="O90" s="50">
        <v>4</v>
      </c>
      <c r="P90" s="50">
        <v>4</v>
      </c>
      <c r="Q90" s="50">
        <v>5</v>
      </c>
      <c r="R90" s="50">
        <v>3</v>
      </c>
      <c r="S90" s="50">
        <f t="shared" si="1"/>
        <v>55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16</v>
      </c>
      <c r="M91" s="50">
        <v>9</v>
      </c>
      <c r="N91" s="50">
        <v>9</v>
      </c>
      <c r="O91" s="50">
        <v>4</v>
      </c>
      <c r="P91" s="50">
        <v>4</v>
      </c>
      <c r="Q91" s="50">
        <v>5</v>
      </c>
      <c r="R91" s="50">
        <v>2</v>
      </c>
      <c r="S91" s="50">
        <f t="shared" si="1"/>
        <v>49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18</v>
      </c>
      <c r="M92" s="50">
        <v>10</v>
      </c>
      <c r="N92" s="50">
        <v>9</v>
      </c>
      <c r="O92" s="50">
        <v>4</v>
      </c>
      <c r="P92" s="50">
        <v>5</v>
      </c>
      <c r="Q92" s="50">
        <v>5</v>
      </c>
      <c r="R92" s="50">
        <v>2</v>
      </c>
      <c r="S92" s="50">
        <f t="shared" si="1"/>
        <v>53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37</v>
      </c>
      <c r="M93" s="50">
        <v>13</v>
      </c>
      <c r="N93" s="50">
        <v>13</v>
      </c>
      <c r="O93" s="50">
        <v>5</v>
      </c>
      <c r="P93" s="50">
        <v>9</v>
      </c>
      <c r="Q93" s="50">
        <v>9</v>
      </c>
      <c r="R93" s="50">
        <v>4</v>
      </c>
      <c r="S93" s="50">
        <f t="shared" si="1"/>
        <v>90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20</v>
      </c>
      <c r="M94" s="50">
        <v>10</v>
      </c>
      <c r="N94" s="50">
        <v>10</v>
      </c>
      <c r="O94" s="50">
        <v>5</v>
      </c>
      <c r="P94" s="50">
        <v>7</v>
      </c>
      <c r="Q94" s="50">
        <v>7</v>
      </c>
      <c r="R94" s="50">
        <v>4</v>
      </c>
      <c r="S94" s="50">
        <f t="shared" si="1"/>
        <v>63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32</v>
      </c>
      <c r="M95" s="50">
        <v>12</v>
      </c>
      <c r="N95" s="50">
        <v>12</v>
      </c>
      <c r="O95" s="50">
        <v>5</v>
      </c>
      <c r="P95" s="50">
        <v>7</v>
      </c>
      <c r="Q95" s="50">
        <v>8</v>
      </c>
      <c r="R95" s="50">
        <v>4</v>
      </c>
      <c r="S95" s="50">
        <f t="shared" si="1"/>
        <v>80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22</v>
      </c>
      <c r="M96" s="50">
        <v>11</v>
      </c>
      <c r="N96" s="50">
        <v>11</v>
      </c>
      <c r="O96" s="50">
        <v>5</v>
      </c>
      <c r="P96" s="50">
        <v>6</v>
      </c>
      <c r="Q96" s="50">
        <v>7</v>
      </c>
      <c r="R96" s="50">
        <v>5</v>
      </c>
      <c r="S96" s="50">
        <f t="shared" si="1"/>
        <v>67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35</v>
      </c>
      <c r="M97" s="50">
        <v>12</v>
      </c>
      <c r="N97" s="50">
        <v>12</v>
      </c>
      <c r="O97" s="50">
        <v>5</v>
      </c>
      <c r="P97" s="50">
        <v>6</v>
      </c>
      <c r="Q97" s="50">
        <v>7</v>
      </c>
      <c r="R97" s="50">
        <v>4</v>
      </c>
      <c r="S97" s="50">
        <f t="shared" si="1"/>
        <v>81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35</v>
      </c>
      <c r="M98" s="50">
        <v>12</v>
      </c>
      <c r="N98" s="50">
        <v>13</v>
      </c>
      <c r="O98" s="50">
        <v>5</v>
      </c>
      <c r="P98" s="50">
        <v>8</v>
      </c>
      <c r="Q98" s="50">
        <v>9</v>
      </c>
      <c r="R98" s="50">
        <v>5</v>
      </c>
      <c r="S98" s="50">
        <f t="shared" si="1"/>
        <v>87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23</v>
      </c>
      <c r="M99" s="50">
        <v>11</v>
      </c>
      <c r="N99" s="50">
        <v>11</v>
      </c>
      <c r="O99" s="50">
        <v>5</v>
      </c>
      <c r="P99" s="50">
        <v>6</v>
      </c>
      <c r="Q99" s="50">
        <v>8</v>
      </c>
      <c r="R99" s="50">
        <v>5</v>
      </c>
      <c r="S99" s="50">
        <f t="shared" si="1"/>
        <v>69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35</v>
      </c>
      <c r="M100" s="50">
        <v>13</v>
      </c>
      <c r="N100" s="50">
        <v>13</v>
      </c>
      <c r="O100" s="50">
        <v>5</v>
      </c>
      <c r="P100" s="50">
        <v>8</v>
      </c>
      <c r="Q100" s="50">
        <v>9</v>
      </c>
      <c r="R100" s="50">
        <v>5</v>
      </c>
      <c r="S100" s="50">
        <f t="shared" si="1"/>
        <v>88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25</v>
      </c>
      <c r="M101" s="50">
        <v>10</v>
      </c>
      <c r="N101" s="50">
        <v>10</v>
      </c>
      <c r="O101" s="50">
        <v>4</v>
      </c>
      <c r="P101" s="50">
        <v>5</v>
      </c>
      <c r="Q101" s="50">
        <v>5</v>
      </c>
      <c r="R101" s="50">
        <v>3</v>
      </c>
      <c r="S101" s="50">
        <f t="shared" si="1"/>
        <v>62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17</v>
      </c>
      <c r="M102" s="50">
        <v>12</v>
      </c>
      <c r="N102" s="50">
        <v>10</v>
      </c>
      <c r="O102" s="50">
        <v>4</v>
      </c>
      <c r="P102" s="50">
        <v>5</v>
      </c>
      <c r="Q102" s="50">
        <v>5</v>
      </c>
      <c r="R102" s="50">
        <v>4</v>
      </c>
      <c r="S102" s="50">
        <f t="shared" si="1"/>
        <v>57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15</v>
      </c>
      <c r="M103" s="50">
        <v>10</v>
      </c>
      <c r="N103" s="50">
        <v>10</v>
      </c>
      <c r="O103" s="50">
        <v>4</v>
      </c>
      <c r="P103" s="50">
        <v>5</v>
      </c>
      <c r="Q103" s="50">
        <v>6</v>
      </c>
      <c r="R103" s="50">
        <v>3</v>
      </c>
      <c r="S103" s="50">
        <f t="shared" si="1"/>
        <v>53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20</v>
      </c>
      <c r="M104" s="50">
        <v>10</v>
      </c>
      <c r="N104" s="50">
        <v>10</v>
      </c>
      <c r="O104" s="50">
        <v>4</v>
      </c>
      <c r="P104" s="50">
        <v>5</v>
      </c>
      <c r="Q104" s="50">
        <v>5</v>
      </c>
      <c r="R104" s="50">
        <v>3</v>
      </c>
      <c r="S104" s="50">
        <f t="shared" si="1"/>
        <v>57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22</v>
      </c>
      <c r="M105" s="50">
        <v>10</v>
      </c>
      <c r="N105" s="50">
        <v>10</v>
      </c>
      <c r="O105" s="50">
        <v>4</v>
      </c>
      <c r="P105" s="50">
        <v>5</v>
      </c>
      <c r="Q105" s="50">
        <v>5</v>
      </c>
      <c r="R105" s="50">
        <v>2</v>
      </c>
      <c r="S105" s="50">
        <f t="shared" si="1"/>
        <v>58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31</v>
      </c>
      <c r="M106" s="50">
        <v>12</v>
      </c>
      <c r="N106" s="50">
        <v>12</v>
      </c>
      <c r="O106" s="50">
        <v>3</v>
      </c>
      <c r="P106" s="50">
        <v>4</v>
      </c>
      <c r="Q106" s="50">
        <v>6</v>
      </c>
      <c r="R106" s="50">
        <v>2</v>
      </c>
      <c r="S106" s="50">
        <f t="shared" si="1"/>
        <v>70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33</v>
      </c>
      <c r="M107" s="50">
        <v>10</v>
      </c>
      <c r="N107" s="50">
        <v>10</v>
      </c>
      <c r="O107" s="50">
        <v>4</v>
      </c>
      <c r="P107" s="50">
        <v>5</v>
      </c>
      <c r="Q107" s="50">
        <v>6</v>
      </c>
      <c r="R107" s="50">
        <v>3</v>
      </c>
      <c r="S107" s="50">
        <f t="shared" si="1"/>
        <v>71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22</v>
      </c>
      <c r="M108" s="50">
        <v>10</v>
      </c>
      <c r="N108" s="50">
        <v>9</v>
      </c>
      <c r="O108" s="50">
        <v>4</v>
      </c>
      <c r="P108" s="50">
        <v>5</v>
      </c>
      <c r="Q108" s="50">
        <v>5</v>
      </c>
      <c r="R108" s="50">
        <v>2</v>
      </c>
      <c r="S108" s="50">
        <f t="shared" si="1"/>
        <v>57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37</v>
      </c>
      <c r="M109" s="50">
        <v>12</v>
      </c>
      <c r="N109" s="50">
        <v>13</v>
      </c>
      <c r="O109" s="50">
        <v>5</v>
      </c>
      <c r="P109" s="50">
        <v>8</v>
      </c>
      <c r="Q109" s="50">
        <v>8</v>
      </c>
      <c r="R109" s="50">
        <v>2</v>
      </c>
      <c r="S109" s="50">
        <f t="shared" si="1"/>
        <v>85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24</v>
      </c>
      <c r="M110" s="50">
        <v>10</v>
      </c>
      <c r="N110" s="50">
        <v>10</v>
      </c>
      <c r="O110" s="50">
        <v>4</v>
      </c>
      <c r="P110" s="50">
        <v>5</v>
      </c>
      <c r="Q110" s="50">
        <v>5</v>
      </c>
      <c r="R110" s="50">
        <v>2</v>
      </c>
      <c r="S110" s="50">
        <f t="shared" si="1"/>
        <v>60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18</v>
      </c>
      <c r="M111" s="50">
        <v>10</v>
      </c>
      <c r="N111" s="50">
        <v>9</v>
      </c>
      <c r="O111" s="50">
        <v>4</v>
      </c>
      <c r="P111" s="50">
        <v>4</v>
      </c>
      <c r="Q111" s="50">
        <v>4</v>
      </c>
      <c r="R111" s="50">
        <v>2</v>
      </c>
      <c r="S111" s="50">
        <f t="shared" si="1"/>
        <v>51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30</v>
      </c>
      <c r="M112" s="50">
        <v>11</v>
      </c>
      <c r="N112" s="50">
        <v>12</v>
      </c>
      <c r="O112" s="50">
        <v>5</v>
      </c>
      <c r="P112" s="50">
        <v>6</v>
      </c>
      <c r="Q112" s="50">
        <v>7</v>
      </c>
      <c r="R112" s="50">
        <v>2</v>
      </c>
      <c r="S112" s="50">
        <f t="shared" si="1"/>
        <v>73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8842A387-3D2F-494D-BDC7-8619483BAAEB}">
      <formula1>40</formula1>
    </dataValidation>
    <dataValidation type="decimal" operator="lessThanOrEqual" allowBlank="1" showInputMessage="1" showErrorMessage="1" error="max. 15" sqref="M16:N71" xr:uid="{557C11D8-F8C9-4BD3-BF8B-8FABA82DEBE7}">
      <formula1>15</formula1>
    </dataValidation>
    <dataValidation type="decimal" operator="lessThanOrEqual" allowBlank="1" showInputMessage="1" showErrorMessage="1" error="max. 10" sqref="P16:Q71" xr:uid="{DFC45122-6DE8-4C80-9BA9-A70F24E79938}">
      <formula1>10</formula1>
    </dataValidation>
    <dataValidation type="decimal" operator="lessThanOrEqual" allowBlank="1" showInputMessage="1" showErrorMessage="1" error="max. 5" sqref="O16:O71 R16:R71" xr:uid="{05CD2A9F-81B9-4457-9DAA-90B88EF35EC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C1A3-A4F0-4BF8-AF58-6442CF7AAE33}">
  <dimension ref="A1:BR115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6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50">
        <f t="shared" ref="S16:S79" si="0">SUM(L16:R16)</f>
        <v>48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25</v>
      </c>
      <c r="M17" s="50">
        <v>12</v>
      </c>
      <c r="N17" s="50">
        <v>8</v>
      </c>
      <c r="O17" s="50">
        <v>4</v>
      </c>
      <c r="P17" s="50">
        <v>7</v>
      </c>
      <c r="Q17" s="50">
        <v>7</v>
      </c>
      <c r="R17" s="50">
        <v>4</v>
      </c>
      <c r="S17" s="50">
        <f t="shared" si="0"/>
        <v>67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20</v>
      </c>
      <c r="M18" s="50">
        <v>10</v>
      </c>
      <c r="N18" s="50">
        <v>7</v>
      </c>
      <c r="O18" s="50">
        <v>2</v>
      </c>
      <c r="P18" s="50">
        <v>5</v>
      </c>
      <c r="Q18" s="50">
        <v>5</v>
      </c>
      <c r="R18" s="50">
        <v>4</v>
      </c>
      <c r="S18" s="50">
        <f t="shared" si="0"/>
        <v>53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22</v>
      </c>
      <c r="M19" s="50">
        <v>11</v>
      </c>
      <c r="N19" s="50">
        <v>8</v>
      </c>
      <c r="O19" s="50">
        <v>3</v>
      </c>
      <c r="P19" s="50">
        <v>5</v>
      </c>
      <c r="Q19" s="50">
        <v>4</v>
      </c>
      <c r="R19" s="50">
        <v>2</v>
      </c>
      <c r="S19" s="50">
        <f t="shared" si="0"/>
        <v>55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22</v>
      </c>
      <c r="M20" s="50">
        <v>11</v>
      </c>
      <c r="N20" s="50">
        <v>8</v>
      </c>
      <c r="O20" s="50">
        <v>4</v>
      </c>
      <c r="P20" s="50">
        <v>7</v>
      </c>
      <c r="Q20" s="50">
        <v>7</v>
      </c>
      <c r="R20" s="50">
        <v>3</v>
      </c>
      <c r="S20" s="50">
        <f t="shared" si="0"/>
        <v>62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23</v>
      </c>
      <c r="M21" s="50">
        <v>11</v>
      </c>
      <c r="N21" s="50">
        <v>9</v>
      </c>
      <c r="O21" s="50">
        <v>5</v>
      </c>
      <c r="P21" s="50">
        <v>7</v>
      </c>
      <c r="Q21" s="50">
        <v>7</v>
      </c>
      <c r="R21" s="50">
        <v>2</v>
      </c>
      <c r="S21" s="50">
        <f t="shared" si="0"/>
        <v>64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35</v>
      </c>
      <c r="M22" s="50">
        <v>13</v>
      </c>
      <c r="N22" s="50">
        <v>13</v>
      </c>
      <c r="O22" s="50">
        <v>5</v>
      </c>
      <c r="P22" s="50">
        <v>6</v>
      </c>
      <c r="Q22" s="50">
        <v>5</v>
      </c>
      <c r="R22" s="50">
        <v>3</v>
      </c>
      <c r="S22" s="50">
        <f t="shared" si="0"/>
        <v>80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12</v>
      </c>
      <c r="N23" s="50">
        <v>7</v>
      </c>
      <c r="O23" s="50">
        <v>2</v>
      </c>
      <c r="P23" s="50">
        <v>5</v>
      </c>
      <c r="Q23" s="50">
        <v>5</v>
      </c>
      <c r="R23" s="50">
        <v>4</v>
      </c>
      <c r="S23" s="50">
        <f t="shared" si="0"/>
        <v>55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22</v>
      </c>
      <c r="M24" s="50">
        <v>11</v>
      </c>
      <c r="N24" s="50">
        <v>10</v>
      </c>
      <c r="O24" s="50">
        <v>5</v>
      </c>
      <c r="P24" s="50">
        <v>8</v>
      </c>
      <c r="Q24" s="50">
        <v>7</v>
      </c>
      <c r="R24" s="50">
        <v>4</v>
      </c>
      <c r="S24" s="50">
        <f t="shared" si="0"/>
        <v>67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33</v>
      </c>
      <c r="M25" s="50">
        <v>12</v>
      </c>
      <c r="N25" s="50">
        <v>11</v>
      </c>
      <c r="O25" s="50">
        <v>5</v>
      </c>
      <c r="P25" s="50">
        <v>8</v>
      </c>
      <c r="Q25" s="50">
        <v>8</v>
      </c>
      <c r="R25" s="50">
        <v>4</v>
      </c>
      <c r="S25" s="50">
        <f t="shared" si="0"/>
        <v>81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25</v>
      </c>
      <c r="M26" s="50">
        <v>13</v>
      </c>
      <c r="N26" s="50">
        <v>7</v>
      </c>
      <c r="O26" s="50">
        <v>2</v>
      </c>
      <c r="P26" s="50">
        <v>5</v>
      </c>
      <c r="Q26" s="50">
        <v>5</v>
      </c>
      <c r="R26" s="50">
        <v>4</v>
      </c>
      <c r="S26" s="50">
        <f t="shared" si="0"/>
        <v>61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23</v>
      </c>
      <c r="M27" s="50">
        <v>11</v>
      </c>
      <c r="N27" s="50">
        <v>8</v>
      </c>
      <c r="O27" s="50">
        <v>4</v>
      </c>
      <c r="P27" s="50">
        <v>6</v>
      </c>
      <c r="Q27" s="50">
        <v>6</v>
      </c>
      <c r="R27" s="50">
        <v>2</v>
      </c>
      <c r="S27" s="50">
        <f t="shared" si="0"/>
        <v>60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20</v>
      </c>
      <c r="M28" s="50">
        <v>12</v>
      </c>
      <c r="N28" s="50">
        <v>7</v>
      </c>
      <c r="O28" s="50">
        <v>2</v>
      </c>
      <c r="P28" s="50">
        <v>5</v>
      </c>
      <c r="Q28" s="50">
        <v>5</v>
      </c>
      <c r="R28" s="50">
        <v>5</v>
      </c>
      <c r="S28" s="50">
        <f t="shared" si="0"/>
        <v>56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20</v>
      </c>
      <c r="M29" s="50">
        <v>13</v>
      </c>
      <c r="N29" s="50">
        <v>7</v>
      </c>
      <c r="O29" s="50">
        <v>2</v>
      </c>
      <c r="P29" s="50">
        <v>5</v>
      </c>
      <c r="Q29" s="50">
        <v>5</v>
      </c>
      <c r="R29" s="50">
        <v>4</v>
      </c>
      <c r="S29" s="50">
        <f t="shared" si="0"/>
        <v>56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25</v>
      </c>
      <c r="M30" s="50">
        <v>11</v>
      </c>
      <c r="N30" s="50">
        <v>8</v>
      </c>
      <c r="O30" s="50">
        <v>5</v>
      </c>
      <c r="P30" s="50">
        <v>7</v>
      </c>
      <c r="Q30" s="50">
        <v>7</v>
      </c>
      <c r="R30" s="50">
        <v>3</v>
      </c>
      <c r="S30" s="50">
        <f t="shared" si="0"/>
        <v>66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35</v>
      </c>
      <c r="M31" s="50">
        <v>12</v>
      </c>
      <c r="N31" s="50">
        <v>12</v>
      </c>
      <c r="O31" s="50">
        <v>5</v>
      </c>
      <c r="P31" s="50">
        <v>8</v>
      </c>
      <c r="Q31" s="50">
        <v>7</v>
      </c>
      <c r="R31" s="50">
        <v>2</v>
      </c>
      <c r="S31" s="50">
        <f t="shared" si="0"/>
        <v>81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28</v>
      </c>
      <c r="M32" s="50">
        <v>10</v>
      </c>
      <c r="N32" s="50">
        <v>10</v>
      </c>
      <c r="O32" s="50">
        <v>5</v>
      </c>
      <c r="P32" s="50">
        <v>8</v>
      </c>
      <c r="Q32" s="50">
        <v>8</v>
      </c>
      <c r="R32" s="50">
        <v>5</v>
      </c>
      <c r="S32" s="50">
        <f t="shared" si="0"/>
        <v>74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25</v>
      </c>
      <c r="M33" s="50">
        <v>10</v>
      </c>
      <c r="N33" s="50">
        <v>9</v>
      </c>
      <c r="O33" s="50">
        <v>4</v>
      </c>
      <c r="P33" s="50">
        <v>7</v>
      </c>
      <c r="Q33" s="50">
        <v>7</v>
      </c>
      <c r="R33" s="50">
        <v>4</v>
      </c>
      <c r="S33" s="50">
        <f t="shared" si="0"/>
        <v>66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25</v>
      </c>
      <c r="M34" s="50">
        <v>10</v>
      </c>
      <c r="N34" s="50">
        <v>9</v>
      </c>
      <c r="O34" s="50">
        <v>4</v>
      </c>
      <c r="P34" s="50">
        <v>7</v>
      </c>
      <c r="Q34" s="50">
        <v>7</v>
      </c>
      <c r="R34" s="50">
        <v>5</v>
      </c>
      <c r="S34" s="50">
        <f t="shared" si="0"/>
        <v>67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32</v>
      </c>
      <c r="M35" s="50">
        <v>11</v>
      </c>
      <c r="N35" s="50">
        <v>12</v>
      </c>
      <c r="O35" s="50">
        <v>5</v>
      </c>
      <c r="P35" s="50">
        <v>8</v>
      </c>
      <c r="Q35" s="50">
        <v>8</v>
      </c>
      <c r="R35" s="50">
        <v>4</v>
      </c>
      <c r="S35" s="50">
        <f t="shared" si="0"/>
        <v>80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35</v>
      </c>
      <c r="M36" s="50">
        <v>13</v>
      </c>
      <c r="N36" s="50">
        <v>13</v>
      </c>
      <c r="O36" s="50">
        <v>5</v>
      </c>
      <c r="P36" s="50">
        <v>7</v>
      </c>
      <c r="Q36" s="50">
        <v>6</v>
      </c>
      <c r="R36" s="50">
        <v>2</v>
      </c>
      <c r="S36" s="50">
        <f t="shared" si="0"/>
        <v>81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25</v>
      </c>
      <c r="M37" s="50">
        <v>11</v>
      </c>
      <c r="N37" s="50">
        <v>9</v>
      </c>
      <c r="O37" s="50">
        <v>4</v>
      </c>
      <c r="P37" s="50">
        <v>6</v>
      </c>
      <c r="Q37" s="50">
        <v>6</v>
      </c>
      <c r="R37" s="50">
        <v>2</v>
      </c>
      <c r="S37" s="50">
        <f t="shared" si="0"/>
        <v>63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29</v>
      </c>
      <c r="M38" s="50">
        <v>12</v>
      </c>
      <c r="N38" s="50">
        <v>10</v>
      </c>
      <c r="O38" s="50">
        <v>4</v>
      </c>
      <c r="P38" s="50">
        <v>7</v>
      </c>
      <c r="Q38" s="50">
        <v>6</v>
      </c>
      <c r="R38" s="50">
        <v>3</v>
      </c>
      <c r="S38" s="50">
        <f t="shared" si="0"/>
        <v>71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20</v>
      </c>
      <c r="M39" s="50">
        <v>13</v>
      </c>
      <c r="N39" s="50">
        <v>7</v>
      </c>
      <c r="O39" s="50">
        <v>2</v>
      </c>
      <c r="P39" s="50">
        <v>5</v>
      </c>
      <c r="Q39" s="50">
        <v>5</v>
      </c>
      <c r="R39" s="50">
        <v>5</v>
      </c>
      <c r="S39" s="50">
        <f t="shared" si="0"/>
        <v>57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10</v>
      </c>
      <c r="N40" s="50">
        <v>7</v>
      </c>
      <c r="O40" s="50">
        <v>2</v>
      </c>
      <c r="P40" s="50">
        <v>5</v>
      </c>
      <c r="Q40" s="50">
        <v>5</v>
      </c>
      <c r="R40" s="50">
        <v>3</v>
      </c>
      <c r="S40" s="50">
        <f t="shared" si="0"/>
        <v>52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33</v>
      </c>
      <c r="M41" s="50">
        <v>12</v>
      </c>
      <c r="N41" s="50">
        <v>11</v>
      </c>
      <c r="O41" s="50">
        <v>5</v>
      </c>
      <c r="P41" s="50">
        <v>8</v>
      </c>
      <c r="Q41" s="50">
        <v>8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25</v>
      </c>
      <c r="M42" s="50">
        <v>11</v>
      </c>
      <c r="N42" s="50">
        <v>9</v>
      </c>
      <c r="O42" s="50">
        <v>4</v>
      </c>
      <c r="P42" s="50">
        <v>7</v>
      </c>
      <c r="Q42" s="50">
        <v>7</v>
      </c>
      <c r="R42" s="50">
        <v>5</v>
      </c>
      <c r="S42" s="50">
        <f t="shared" si="0"/>
        <v>68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23</v>
      </c>
      <c r="M43" s="50">
        <v>10</v>
      </c>
      <c r="N43" s="50">
        <v>9</v>
      </c>
      <c r="O43" s="50">
        <v>4</v>
      </c>
      <c r="P43" s="50">
        <v>7</v>
      </c>
      <c r="Q43" s="50">
        <v>7</v>
      </c>
      <c r="R43" s="50">
        <v>3</v>
      </c>
      <c r="S43" s="50">
        <f t="shared" si="0"/>
        <v>63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22</v>
      </c>
      <c r="M44" s="50">
        <v>11</v>
      </c>
      <c r="N44" s="50">
        <v>8</v>
      </c>
      <c r="O44" s="50">
        <v>4</v>
      </c>
      <c r="P44" s="50">
        <v>6</v>
      </c>
      <c r="Q44" s="50">
        <v>6</v>
      </c>
      <c r="R44" s="50">
        <v>3</v>
      </c>
      <c r="S44" s="50">
        <f t="shared" si="0"/>
        <v>60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20</v>
      </c>
      <c r="M45" s="50">
        <v>11</v>
      </c>
      <c r="N45" s="50">
        <v>9</v>
      </c>
      <c r="O45" s="50">
        <v>4</v>
      </c>
      <c r="P45" s="50">
        <v>8</v>
      </c>
      <c r="Q45" s="50">
        <v>8</v>
      </c>
      <c r="R45" s="50">
        <v>4</v>
      </c>
      <c r="S45" s="50">
        <f t="shared" si="0"/>
        <v>64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20</v>
      </c>
      <c r="M46" s="50">
        <v>11</v>
      </c>
      <c r="N46" s="50">
        <v>7</v>
      </c>
      <c r="O46" s="50">
        <v>2</v>
      </c>
      <c r="P46" s="50">
        <v>5</v>
      </c>
      <c r="Q46" s="50">
        <v>5</v>
      </c>
      <c r="R46" s="50">
        <v>2</v>
      </c>
      <c r="S46" s="50">
        <f t="shared" si="0"/>
        <v>52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19</v>
      </c>
      <c r="M47" s="50">
        <v>11</v>
      </c>
      <c r="N47" s="50">
        <v>8</v>
      </c>
      <c r="O47" s="50">
        <v>3</v>
      </c>
      <c r="P47" s="50">
        <v>7</v>
      </c>
      <c r="Q47" s="50">
        <v>5</v>
      </c>
      <c r="R47" s="50">
        <v>2</v>
      </c>
      <c r="S47" s="50">
        <f t="shared" si="0"/>
        <v>55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22</v>
      </c>
      <c r="M48" s="50">
        <v>13</v>
      </c>
      <c r="N48" s="50">
        <v>9</v>
      </c>
      <c r="O48" s="50">
        <v>4</v>
      </c>
      <c r="P48" s="50">
        <v>8</v>
      </c>
      <c r="Q48" s="50">
        <v>6</v>
      </c>
      <c r="R48" s="50">
        <v>4</v>
      </c>
      <c r="S48" s="50">
        <f t="shared" si="0"/>
        <v>66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32</v>
      </c>
      <c r="M49" s="50">
        <v>13</v>
      </c>
      <c r="N49" s="50">
        <v>12</v>
      </c>
      <c r="O49" s="50">
        <v>5</v>
      </c>
      <c r="P49" s="50">
        <v>8</v>
      </c>
      <c r="Q49" s="50">
        <v>8</v>
      </c>
      <c r="R49" s="50">
        <v>4</v>
      </c>
      <c r="S49" s="50">
        <f t="shared" si="0"/>
        <v>82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28</v>
      </c>
      <c r="M50" s="50">
        <v>11</v>
      </c>
      <c r="N50" s="50">
        <v>10</v>
      </c>
      <c r="O50" s="50">
        <v>4</v>
      </c>
      <c r="P50" s="50">
        <v>8</v>
      </c>
      <c r="Q50" s="50">
        <v>7</v>
      </c>
      <c r="R50" s="50">
        <v>4</v>
      </c>
      <c r="S50" s="50">
        <f t="shared" si="0"/>
        <v>72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35</v>
      </c>
      <c r="M51" s="50">
        <v>11</v>
      </c>
      <c r="N51" s="50">
        <v>13</v>
      </c>
      <c r="O51" s="50">
        <v>5</v>
      </c>
      <c r="P51" s="50">
        <v>9</v>
      </c>
      <c r="Q51" s="50">
        <v>9</v>
      </c>
      <c r="R51" s="50">
        <v>4</v>
      </c>
      <c r="S51" s="50">
        <f t="shared" si="0"/>
        <v>86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20</v>
      </c>
      <c r="M52" s="50">
        <v>13</v>
      </c>
      <c r="N52" s="50">
        <v>7</v>
      </c>
      <c r="O52" s="50">
        <v>2</v>
      </c>
      <c r="P52" s="50">
        <v>5</v>
      </c>
      <c r="Q52" s="50">
        <v>5</v>
      </c>
      <c r="R52" s="50">
        <v>4</v>
      </c>
      <c r="S52" s="50">
        <f t="shared" si="0"/>
        <v>56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32</v>
      </c>
      <c r="M53" s="50">
        <v>12</v>
      </c>
      <c r="N53" s="50">
        <v>12</v>
      </c>
      <c r="O53" s="50">
        <v>5</v>
      </c>
      <c r="P53" s="50">
        <v>8</v>
      </c>
      <c r="Q53" s="50">
        <v>7</v>
      </c>
      <c r="R53" s="50">
        <v>5</v>
      </c>
      <c r="S53" s="50">
        <f t="shared" si="0"/>
        <v>81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22</v>
      </c>
      <c r="M54" s="50">
        <v>10</v>
      </c>
      <c r="N54" s="50">
        <v>9</v>
      </c>
      <c r="O54" s="50">
        <v>4</v>
      </c>
      <c r="P54" s="50">
        <v>7</v>
      </c>
      <c r="Q54" s="50">
        <v>7</v>
      </c>
      <c r="R54" s="50">
        <v>4</v>
      </c>
      <c r="S54" s="50">
        <f t="shared" si="0"/>
        <v>63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32</v>
      </c>
      <c r="M55" s="50">
        <v>12</v>
      </c>
      <c r="N55" s="50">
        <v>12</v>
      </c>
      <c r="O55" s="50">
        <v>5</v>
      </c>
      <c r="P55" s="50">
        <v>9</v>
      </c>
      <c r="Q55" s="50">
        <v>8</v>
      </c>
      <c r="R55" s="50">
        <v>2</v>
      </c>
      <c r="S55" s="50">
        <f t="shared" si="0"/>
        <v>80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20</v>
      </c>
      <c r="M56" s="50">
        <v>11</v>
      </c>
      <c r="N56" s="50">
        <v>7</v>
      </c>
      <c r="O56" s="50">
        <v>2</v>
      </c>
      <c r="P56" s="50">
        <v>5</v>
      </c>
      <c r="Q56" s="50">
        <v>5</v>
      </c>
      <c r="R56" s="50">
        <v>4</v>
      </c>
      <c r="S56" s="50">
        <f t="shared" si="0"/>
        <v>54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20</v>
      </c>
      <c r="M57" s="50">
        <v>11</v>
      </c>
      <c r="N57" s="50">
        <v>8</v>
      </c>
      <c r="O57" s="50">
        <v>4</v>
      </c>
      <c r="P57" s="50">
        <v>7</v>
      </c>
      <c r="Q57" s="50">
        <v>7</v>
      </c>
      <c r="R57" s="50">
        <v>3</v>
      </c>
      <c r="S57" s="50">
        <f t="shared" si="0"/>
        <v>60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20</v>
      </c>
      <c r="M58" s="50">
        <v>12</v>
      </c>
      <c r="N58" s="50">
        <v>8</v>
      </c>
      <c r="O58" s="50">
        <v>4</v>
      </c>
      <c r="P58" s="50">
        <v>8</v>
      </c>
      <c r="Q58" s="50">
        <v>7</v>
      </c>
      <c r="R58" s="50">
        <v>2</v>
      </c>
      <c r="S58" s="50">
        <f t="shared" si="0"/>
        <v>61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23</v>
      </c>
      <c r="M59" s="50">
        <v>11</v>
      </c>
      <c r="N59" s="50">
        <v>9</v>
      </c>
      <c r="O59" s="50">
        <v>4</v>
      </c>
      <c r="P59" s="50">
        <v>7</v>
      </c>
      <c r="Q59" s="50">
        <v>7</v>
      </c>
      <c r="R59" s="50">
        <v>3</v>
      </c>
      <c r="S59" s="50">
        <f t="shared" si="0"/>
        <v>64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25</v>
      </c>
      <c r="M60" s="50">
        <v>10</v>
      </c>
      <c r="N60" s="50">
        <v>9</v>
      </c>
      <c r="O60" s="50">
        <v>4</v>
      </c>
      <c r="P60" s="50">
        <v>7</v>
      </c>
      <c r="Q60" s="50">
        <v>7</v>
      </c>
      <c r="R60" s="50">
        <v>3</v>
      </c>
      <c r="S60" s="50">
        <f t="shared" si="0"/>
        <v>65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33</v>
      </c>
      <c r="M61" s="50">
        <v>12</v>
      </c>
      <c r="N61" s="50">
        <v>11</v>
      </c>
      <c r="O61" s="50">
        <v>5</v>
      </c>
      <c r="P61" s="50">
        <v>8</v>
      </c>
      <c r="Q61" s="50">
        <v>8</v>
      </c>
      <c r="R61" s="50">
        <v>3</v>
      </c>
      <c r="S61" s="50">
        <f t="shared" si="0"/>
        <v>80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34</v>
      </c>
      <c r="M62" s="50">
        <v>11</v>
      </c>
      <c r="N62" s="50">
        <v>12</v>
      </c>
      <c r="O62" s="50">
        <v>5</v>
      </c>
      <c r="P62" s="50">
        <v>8</v>
      </c>
      <c r="Q62" s="50">
        <v>9</v>
      </c>
      <c r="R62" s="50">
        <v>4</v>
      </c>
      <c r="S62" s="50">
        <f t="shared" si="0"/>
        <v>83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25</v>
      </c>
      <c r="M63" s="50">
        <v>11</v>
      </c>
      <c r="N63" s="50">
        <v>10</v>
      </c>
      <c r="O63" s="50">
        <v>4</v>
      </c>
      <c r="P63" s="50">
        <v>7</v>
      </c>
      <c r="Q63" s="50">
        <v>5</v>
      </c>
      <c r="R63" s="50">
        <v>3</v>
      </c>
      <c r="S63" s="50">
        <f t="shared" si="0"/>
        <v>65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22</v>
      </c>
      <c r="M64" s="50">
        <v>10</v>
      </c>
      <c r="N64" s="50">
        <v>7</v>
      </c>
      <c r="O64" s="50">
        <v>4</v>
      </c>
      <c r="P64" s="50">
        <v>6</v>
      </c>
      <c r="Q64" s="50">
        <v>6</v>
      </c>
      <c r="R64" s="50">
        <v>2</v>
      </c>
      <c r="S64" s="50">
        <f t="shared" si="0"/>
        <v>57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33</v>
      </c>
      <c r="M65" s="50">
        <v>11</v>
      </c>
      <c r="N65" s="50">
        <v>11</v>
      </c>
      <c r="O65" s="50">
        <v>5</v>
      </c>
      <c r="P65" s="50">
        <v>8</v>
      </c>
      <c r="Q65" s="50">
        <v>8</v>
      </c>
      <c r="R65" s="50">
        <v>5</v>
      </c>
      <c r="S65" s="50">
        <f t="shared" si="0"/>
        <v>81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34</v>
      </c>
      <c r="M66" s="50">
        <v>10</v>
      </c>
      <c r="N66" s="50">
        <v>12</v>
      </c>
      <c r="O66" s="50">
        <v>5</v>
      </c>
      <c r="P66" s="50">
        <v>8</v>
      </c>
      <c r="Q66" s="50">
        <v>8</v>
      </c>
      <c r="R66" s="50">
        <v>3</v>
      </c>
      <c r="S66" s="50">
        <f t="shared" si="0"/>
        <v>80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25</v>
      </c>
      <c r="M67" s="50">
        <v>12</v>
      </c>
      <c r="N67" s="50">
        <v>7</v>
      </c>
      <c r="O67" s="50">
        <v>2</v>
      </c>
      <c r="P67" s="50">
        <v>5</v>
      </c>
      <c r="Q67" s="50">
        <v>5</v>
      </c>
      <c r="R67" s="50">
        <v>4</v>
      </c>
      <c r="S67" s="50">
        <f t="shared" si="0"/>
        <v>60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33</v>
      </c>
      <c r="M68" s="50">
        <v>13</v>
      </c>
      <c r="N68" s="50">
        <v>11</v>
      </c>
      <c r="O68" s="50">
        <v>5</v>
      </c>
      <c r="P68" s="50">
        <v>8</v>
      </c>
      <c r="Q68" s="50">
        <v>8</v>
      </c>
      <c r="R68" s="50">
        <v>4</v>
      </c>
      <c r="S68" s="50">
        <f t="shared" si="0"/>
        <v>82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20</v>
      </c>
      <c r="M69" s="50">
        <v>9</v>
      </c>
      <c r="N69" s="50">
        <v>7</v>
      </c>
      <c r="O69" s="50">
        <v>2</v>
      </c>
      <c r="P69" s="50">
        <v>5</v>
      </c>
      <c r="Q69" s="50">
        <v>5</v>
      </c>
      <c r="R69" s="50">
        <v>2</v>
      </c>
      <c r="S69" s="50">
        <f t="shared" si="0"/>
        <v>50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35</v>
      </c>
      <c r="M70" s="50">
        <v>11</v>
      </c>
      <c r="N70" s="50">
        <v>13</v>
      </c>
      <c r="O70" s="50">
        <v>5</v>
      </c>
      <c r="P70" s="50">
        <v>8</v>
      </c>
      <c r="Q70" s="50">
        <v>8</v>
      </c>
      <c r="R70" s="50">
        <v>4</v>
      </c>
      <c r="S70" s="50">
        <f t="shared" si="0"/>
        <v>84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20</v>
      </c>
      <c r="M71" s="50">
        <v>12</v>
      </c>
      <c r="N71" s="50">
        <v>7</v>
      </c>
      <c r="O71" s="50">
        <v>2</v>
      </c>
      <c r="P71" s="50">
        <v>5</v>
      </c>
      <c r="Q71" s="50">
        <v>5</v>
      </c>
      <c r="R71" s="50">
        <v>4</v>
      </c>
      <c r="S71" s="50">
        <f t="shared" si="0"/>
        <v>55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34</v>
      </c>
      <c r="M72" s="50">
        <v>11</v>
      </c>
      <c r="N72" s="50">
        <v>12</v>
      </c>
      <c r="O72" s="50">
        <v>5</v>
      </c>
      <c r="P72" s="50">
        <v>8</v>
      </c>
      <c r="Q72" s="50">
        <v>8</v>
      </c>
      <c r="R72" s="50">
        <v>2</v>
      </c>
      <c r="S72" s="50">
        <f t="shared" si="0"/>
        <v>80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23</v>
      </c>
      <c r="M73" s="50">
        <v>11</v>
      </c>
      <c r="N73" s="50">
        <v>10</v>
      </c>
      <c r="O73" s="50">
        <v>4</v>
      </c>
      <c r="P73" s="50">
        <v>7</v>
      </c>
      <c r="Q73" s="50">
        <v>5</v>
      </c>
      <c r="R73" s="50">
        <v>2</v>
      </c>
      <c r="S73" s="50">
        <f t="shared" si="0"/>
        <v>62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20</v>
      </c>
      <c r="M74" s="50">
        <v>12</v>
      </c>
      <c r="N74" s="50">
        <v>7</v>
      </c>
      <c r="O74" s="50">
        <v>2</v>
      </c>
      <c r="P74" s="50">
        <v>5</v>
      </c>
      <c r="Q74" s="50">
        <v>5</v>
      </c>
      <c r="R74" s="50">
        <v>4</v>
      </c>
      <c r="S74" s="50">
        <f t="shared" si="0"/>
        <v>55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22</v>
      </c>
      <c r="M75" s="50">
        <v>10</v>
      </c>
      <c r="N75" s="50">
        <v>8</v>
      </c>
      <c r="O75" s="50">
        <v>4</v>
      </c>
      <c r="P75" s="50">
        <v>8</v>
      </c>
      <c r="Q75" s="50">
        <v>7</v>
      </c>
      <c r="R75" s="50">
        <v>3</v>
      </c>
      <c r="S75" s="50">
        <f t="shared" si="0"/>
        <v>62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22</v>
      </c>
      <c r="M76" s="50">
        <v>10</v>
      </c>
      <c r="N76" s="50">
        <v>8</v>
      </c>
      <c r="O76" s="50">
        <v>4</v>
      </c>
      <c r="P76" s="50">
        <v>6</v>
      </c>
      <c r="Q76" s="50">
        <v>6</v>
      </c>
      <c r="R76" s="50">
        <v>3</v>
      </c>
      <c r="S76" s="50">
        <f t="shared" si="0"/>
        <v>59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11</v>
      </c>
      <c r="N77" s="50">
        <v>7</v>
      </c>
      <c r="O77" s="50">
        <v>2</v>
      </c>
      <c r="P77" s="50">
        <v>5</v>
      </c>
      <c r="Q77" s="50">
        <v>5</v>
      </c>
      <c r="R77" s="50">
        <v>4</v>
      </c>
      <c r="S77" s="50">
        <f t="shared" si="0"/>
        <v>54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13</v>
      </c>
      <c r="O78" s="50">
        <v>5</v>
      </c>
      <c r="P78" s="50">
        <v>8</v>
      </c>
      <c r="Q78" s="50">
        <v>8</v>
      </c>
      <c r="R78" s="50">
        <v>2</v>
      </c>
      <c r="S78" s="50">
        <f t="shared" si="0"/>
        <v>82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20</v>
      </c>
      <c r="M79" s="50">
        <v>12</v>
      </c>
      <c r="N79" s="50">
        <v>7</v>
      </c>
      <c r="O79" s="50">
        <v>2</v>
      </c>
      <c r="P79" s="50">
        <v>5</v>
      </c>
      <c r="Q79" s="50">
        <v>5</v>
      </c>
      <c r="R79" s="50">
        <v>4</v>
      </c>
      <c r="S79" s="50">
        <f t="shared" si="0"/>
        <v>55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22</v>
      </c>
      <c r="M80" s="50">
        <v>10</v>
      </c>
      <c r="N80" s="50">
        <v>8</v>
      </c>
      <c r="O80" s="50">
        <v>5</v>
      </c>
      <c r="P80" s="50">
        <v>7</v>
      </c>
      <c r="Q80" s="50">
        <v>7</v>
      </c>
      <c r="R80" s="50">
        <v>4</v>
      </c>
      <c r="S80" s="50">
        <f t="shared" ref="S80:S112" si="1">SUM(L80:R80)</f>
        <v>63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33</v>
      </c>
      <c r="M81" s="50">
        <v>13</v>
      </c>
      <c r="N81" s="50">
        <v>12</v>
      </c>
      <c r="O81" s="50">
        <v>5</v>
      </c>
      <c r="P81" s="50">
        <v>7</v>
      </c>
      <c r="Q81" s="50">
        <v>7</v>
      </c>
      <c r="R81" s="50">
        <v>4</v>
      </c>
      <c r="S81" s="50">
        <f t="shared" si="1"/>
        <v>81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33</v>
      </c>
      <c r="M82" s="50">
        <v>11</v>
      </c>
      <c r="N82" s="50">
        <v>11</v>
      </c>
      <c r="O82" s="50">
        <v>5</v>
      </c>
      <c r="P82" s="50">
        <v>8</v>
      </c>
      <c r="Q82" s="50">
        <v>8</v>
      </c>
      <c r="R82" s="50">
        <v>4</v>
      </c>
      <c r="S82" s="50">
        <f t="shared" si="1"/>
        <v>80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33</v>
      </c>
      <c r="M83" s="50">
        <v>12</v>
      </c>
      <c r="N83" s="50">
        <v>13</v>
      </c>
      <c r="O83" s="50">
        <v>5</v>
      </c>
      <c r="P83" s="50">
        <v>7</v>
      </c>
      <c r="Q83" s="50">
        <v>7</v>
      </c>
      <c r="R83" s="50">
        <v>3</v>
      </c>
      <c r="S83" s="50">
        <f t="shared" si="1"/>
        <v>80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34</v>
      </c>
      <c r="M84" s="50">
        <v>12</v>
      </c>
      <c r="N84" s="50">
        <v>13</v>
      </c>
      <c r="O84" s="50">
        <v>5</v>
      </c>
      <c r="P84" s="50">
        <v>8</v>
      </c>
      <c r="Q84" s="50">
        <v>8</v>
      </c>
      <c r="R84" s="50">
        <v>3</v>
      </c>
      <c r="S84" s="50">
        <f t="shared" si="1"/>
        <v>83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35</v>
      </c>
      <c r="M85" s="50">
        <v>13</v>
      </c>
      <c r="N85" s="50">
        <v>13</v>
      </c>
      <c r="O85" s="50">
        <v>5</v>
      </c>
      <c r="P85" s="50">
        <v>8</v>
      </c>
      <c r="Q85" s="50">
        <v>9</v>
      </c>
      <c r="R85" s="50">
        <v>4</v>
      </c>
      <c r="S85" s="50">
        <f t="shared" si="1"/>
        <v>87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35</v>
      </c>
      <c r="M86" s="50">
        <v>11</v>
      </c>
      <c r="N86" s="50">
        <v>13</v>
      </c>
      <c r="O86" s="50">
        <v>5</v>
      </c>
      <c r="P86" s="50">
        <v>9</v>
      </c>
      <c r="Q86" s="50">
        <v>9</v>
      </c>
      <c r="R86" s="50">
        <v>4</v>
      </c>
      <c r="S86" s="50">
        <f t="shared" si="1"/>
        <v>86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25</v>
      </c>
      <c r="M87" s="50">
        <v>13</v>
      </c>
      <c r="N87" s="50">
        <v>8</v>
      </c>
      <c r="O87" s="50">
        <v>4</v>
      </c>
      <c r="P87" s="50">
        <v>7</v>
      </c>
      <c r="Q87" s="50">
        <v>7</v>
      </c>
      <c r="R87" s="50">
        <v>4</v>
      </c>
      <c r="S87" s="50">
        <f t="shared" si="1"/>
        <v>68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30</v>
      </c>
      <c r="M88" s="50">
        <v>13</v>
      </c>
      <c r="N88" s="50">
        <v>9</v>
      </c>
      <c r="O88" s="50">
        <v>4</v>
      </c>
      <c r="P88" s="50">
        <v>7</v>
      </c>
      <c r="Q88" s="50">
        <v>7</v>
      </c>
      <c r="R88" s="50">
        <v>4</v>
      </c>
      <c r="S88" s="50">
        <f t="shared" si="1"/>
        <v>74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22</v>
      </c>
      <c r="M89" s="50">
        <v>9</v>
      </c>
      <c r="N89" s="50">
        <v>9</v>
      </c>
      <c r="O89" s="50">
        <v>4</v>
      </c>
      <c r="P89" s="50">
        <v>7</v>
      </c>
      <c r="Q89" s="50">
        <v>7</v>
      </c>
      <c r="R89" s="50">
        <v>2</v>
      </c>
      <c r="S89" s="50">
        <f t="shared" si="1"/>
        <v>60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23</v>
      </c>
      <c r="M90" s="50">
        <v>10</v>
      </c>
      <c r="N90" s="50">
        <v>9</v>
      </c>
      <c r="O90" s="50">
        <v>4</v>
      </c>
      <c r="P90" s="50">
        <v>7</v>
      </c>
      <c r="Q90" s="50">
        <v>6</v>
      </c>
      <c r="R90" s="50">
        <v>3</v>
      </c>
      <c r="S90" s="50">
        <f t="shared" si="1"/>
        <v>62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7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50">
        <f t="shared" si="1"/>
        <v>48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18</v>
      </c>
      <c r="M92" s="50">
        <v>9</v>
      </c>
      <c r="N92" s="50">
        <v>7</v>
      </c>
      <c r="O92" s="50">
        <v>4</v>
      </c>
      <c r="P92" s="50">
        <v>6</v>
      </c>
      <c r="Q92" s="50">
        <v>6</v>
      </c>
      <c r="R92" s="50">
        <v>2</v>
      </c>
      <c r="S92" s="50">
        <f t="shared" si="1"/>
        <v>52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34</v>
      </c>
      <c r="M93" s="50">
        <v>12</v>
      </c>
      <c r="N93" s="50">
        <v>12</v>
      </c>
      <c r="O93" s="50">
        <v>5</v>
      </c>
      <c r="P93" s="50">
        <v>8</v>
      </c>
      <c r="Q93" s="50">
        <v>7</v>
      </c>
      <c r="R93" s="50">
        <v>4</v>
      </c>
      <c r="S93" s="50">
        <f t="shared" si="1"/>
        <v>82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24</v>
      </c>
      <c r="M94" s="50">
        <v>11</v>
      </c>
      <c r="N94" s="50">
        <v>9</v>
      </c>
      <c r="O94" s="50">
        <v>4</v>
      </c>
      <c r="P94" s="50">
        <v>6</v>
      </c>
      <c r="Q94" s="50">
        <v>6</v>
      </c>
      <c r="R94" s="50">
        <v>4</v>
      </c>
      <c r="S94" s="50">
        <f t="shared" si="1"/>
        <v>64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33</v>
      </c>
      <c r="M95" s="50">
        <v>12</v>
      </c>
      <c r="N95" s="50">
        <v>12</v>
      </c>
      <c r="O95" s="50">
        <v>5</v>
      </c>
      <c r="P95" s="50">
        <v>8</v>
      </c>
      <c r="Q95" s="50">
        <v>7</v>
      </c>
      <c r="R95" s="50">
        <v>4</v>
      </c>
      <c r="S95" s="50">
        <f t="shared" si="1"/>
        <v>81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22</v>
      </c>
      <c r="M96" s="50">
        <v>12</v>
      </c>
      <c r="N96" s="50">
        <v>8</v>
      </c>
      <c r="O96" s="50">
        <v>4</v>
      </c>
      <c r="P96" s="50">
        <v>8</v>
      </c>
      <c r="Q96" s="50">
        <v>6</v>
      </c>
      <c r="R96" s="50">
        <v>5</v>
      </c>
      <c r="S96" s="50">
        <f t="shared" si="1"/>
        <v>65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33</v>
      </c>
      <c r="M97" s="50">
        <v>12</v>
      </c>
      <c r="N97" s="50">
        <v>11</v>
      </c>
      <c r="O97" s="50">
        <v>5</v>
      </c>
      <c r="P97" s="50">
        <v>8</v>
      </c>
      <c r="Q97" s="50">
        <v>7</v>
      </c>
      <c r="R97" s="50">
        <v>4</v>
      </c>
      <c r="S97" s="50">
        <f t="shared" si="1"/>
        <v>80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31</v>
      </c>
      <c r="M98" s="50">
        <v>13</v>
      </c>
      <c r="N98" s="50">
        <v>11</v>
      </c>
      <c r="O98" s="50">
        <v>5</v>
      </c>
      <c r="P98" s="50">
        <v>8</v>
      </c>
      <c r="Q98" s="50">
        <v>8</v>
      </c>
      <c r="R98" s="50">
        <v>5</v>
      </c>
      <c r="S98" s="50">
        <f t="shared" si="1"/>
        <v>81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23</v>
      </c>
      <c r="M99" s="50">
        <v>10</v>
      </c>
      <c r="N99" s="50">
        <v>9</v>
      </c>
      <c r="O99" s="50">
        <v>4</v>
      </c>
      <c r="P99" s="50">
        <v>7</v>
      </c>
      <c r="Q99" s="50">
        <v>7</v>
      </c>
      <c r="R99" s="50">
        <v>5</v>
      </c>
      <c r="S99" s="50">
        <f t="shared" si="1"/>
        <v>65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34</v>
      </c>
      <c r="M100" s="50">
        <v>10</v>
      </c>
      <c r="N100" s="50">
        <v>12</v>
      </c>
      <c r="O100" s="50">
        <v>5</v>
      </c>
      <c r="P100" s="50">
        <v>9</v>
      </c>
      <c r="Q100" s="50">
        <v>8</v>
      </c>
      <c r="R100" s="50">
        <v>5</v>
      </c>
      <c r="S100" s="50">
        <f t="shared" si="1"/>
        <v>83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22</v>
      </c>
      <c r="M101" s="50">
        <v>11</v>
      </c>
      <c r="N101" s="50">
        <v>9</v>
      </c>
      <c r="O101" s="50">
        <v>4</v>
      </c>
      <c r="P101" s="50">
        <v>6</v>
      </c>
      <c r="Q101" s="50">
        <v>5</v>
      </c>
      <c r="R101" s="50">
        <v>3</v>
      </c>
      <c r="S101" s="50">
        <f t="shared" si="1"/>
        <v>60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20</v>
      </c>
      <c r="M102" s="50">
        <v>13</v>
      </c>
      <c r="N102" s="50">
        <v>7</v>
      </c>
      <c r="O102" s="50">
        <v>2</v>
      </c>
      <c r="P102" s="50">
        <v>5</v>
      </c>
      <c r="Q102" s="50">
        <v>5</v>
      </c>
      <c r="R102" s="50">
        <v>2</v>
      </c>
      <c r="S102" s="50">
        <f t="shared" si="1"/>
        <v>54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22</v>
      </c>
      <c r="M103" s="50">
        <v>11</v>
      </c>
      <c r="N103" s="50">
        <v>9</v>
      </c>
      <c r="O103" s="50">
        <v>4</v>
      </c>
      <c r="P103" s="50">
        <v>8</v>
      </c>
      <c r="Q103" s="50">
        <v>8</v>
      </c>
      <c r="R103" s="50">
        <v>3</v>
      </c>
      <c r="S103" s="50">
        <f t="shared" si="1"/>
        <v>65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24</v>
      </c>
      <c r="M104" s="50">
        <v>10</v>
      </c>
      <c r="N104" s="50">
        <v>9</v>
      </c>
      <c r="O104" s="50">
        <v>4</v>
      </c>
      <c r="P104" s="50">
        <v>7</v>
      </c>
      <c r="Q104" s="50">
        <v>7</v>
      </c>
      <c r="R104" s="50">
        <v>3</v>
      </c>
      <c r="S104" s="50">
        <f t="shared" si="1"/>
        <v>64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22</v>
      </c>
      <c r="M105" s="50">
        <v>10</v>
      </c>
      <c r="N105" s="50">
        <v>8</v>
      </c>
      <c r="O105" s="50">
        <v>4</v>
      </c>
      <c r="P105" s="50">
        <v>6</v>
      </c>
      <c r="Q105" s="50">
        <v>5</v>
      </c>
      <c r="R105" s="50">
        <v>2</v>
      </c>
      <c r="S105" s="50">
        <f t="shared" si="1"/>
        <v>57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29</v>
      </c>
      <c r="M106" s="50">
        <v>12</v>
      </c>
      <c r="N106" s="50">
        <v>12</v>
      </c>
      <c r="O106" s="50">
        <v>5</v>
      </c>
      <c r="P106" s="50">
        <v>5</v>
      </c>
      <c r="Q106" s="50">
        <v>5</v>
      </c>
      <c r="R106" s="50">
        <v>2</v>
      </c>
      <c r="S106" s="50">
        <f t="shared" si="1"/>
        <v>70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29</v>
      </c>
      <c r="M107" s="50">
        <v>12</v>
      </c>
      <c r="N107" s="50">
        <v>9</v>
      </c>
      <c r="O107" s="50">
        <v>5</v>
      </c>
      <c r="P107" s="50">
        <v>6</v>
      </c>
      <c r="Q107" s="50">
        <v>6</v>
      </c>
      <c r="R107" s="50">
        <v>3</v>
      </c>
      <c r="S107" s="50">
        <f t="shared" si="1"/>
        <v>70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23</v>
      </c>
      <c r="M108" s="50">
        <v>10</v>
      </c>
      <c r="N108" s="50">
        <v>9</v>
      </c>
      <c r="O108" s="50">
        <v>4</v>
      </c>
      <c r="P108" s="50">
        <v>7</v>
      </c>
      <c r="Q108" s="50">
        <v>6</v>
      </c>
      <c r="R108" s="50">
        <v>2</v>
      </c>
      <c r="S108" s="50">
        <f t="shared" si="1"/>
        <v>61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35</v>
      </c>
      <c r="M109" s="50">
        <v>12</v>
      </c>
      <c r="N109" s="50">
        <v>13</v>
      </c>
      <c r="O109" s="50">
        <v>5</v>
      </c>
      <c r="P109" s="50">
        <v>8</v>
      </c>
      <c r="Q109" s="50">
        <v>8</v>
      </c>
      <c r="R109" s="50">
        <v>2</v>
      </c>
      <c r="S109" s="50">
        <f t="shared" si="1"/>
        <v>83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15</v>
      </c>
      <c r="M110" s="50">
        <v>9</v>
      </c>
      <c r="N110" s="50">
        <v>5</v>
      </c>
      <c r="O110" s="50">
        <v>4</v>
      </c>
      <c r="P110" s="50">
        <v>6</v>
      </c>
      <c r="Q110" s="50">
        <v>5</v>
      </c>
      <c r="R110" s="50">
        <v>2</v>
      </c>
      <c r="S110" s="50">
        <f t="shared" si="1"/>
        <v>46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17</v>
      </c>
      <c r="M111" s="50">
        <v>9</v>
      </c>
      <c r="N111" s="50">
        <v>6</v>
      </c>
      <c r="O111" s="50">
        <v>4</v>
      </c>
      <c r="P111" s="50">
        <v>6</v>
      </c>
      <c r="Q111" s="50">
        <v>6</v>
      </c>
      <c r="R111" s="50">
        <v>2</v>
      </c>
      <c r="S111" s="50">
        <f t="shared" si="1"/>
        <v>50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29</v>
      </c>
      <c r="M112" s="50">
        <v>12</v>
      </c>
      <c r="N112" s="50">
        <v>10</v>
      </c>
      <c r="O112" s="50">
        <v>4</v>
      </c>
      <c r="P112" s="50">
        <v>7</v>
      </c>
      <c r="Q112" s="50">
        <v>6</v>
      </c>
      <c r="R112" s="50">
        <v>2</v>
      </c>
      <c r="S112" s="50">
        <f t="shared" si="1"/>
        <v>70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720555AE-951D-481B-9474-F8AB201BF4BB}">
      <formula1>40</formula1>
    </dataValidation>
    <dataValidation type="decimal" operator="lessThanOrEqual" allowBlank="1" showInputMessage="1" showErrorMessage="1" error="max. 15" sqref="M16:N71" xr:uid="{2405F613-F662-4C67-88C1-56155AFCD477}">
      <formula1>15</formula1>
    </dataValidation>
    <dataValidation type="decimal" operator="lessThanOrEqual" allowBlank="1" showInputMessage="1" showErrorMessage="1" error="max. 10" sqref="P16:Q71" xr:uid="{9E74F7F4-8523-4D5E-A4BB-1ED0CFE2ED17}">
      <formula1>10</formula1>
    </dataValidation>
    <dataValidation type="decimal" operator="lessThanOrEqual" allowBlank="1" showInputMessage="1" showErrorMessage="1" error="max. 5" sqref="O16:O71 R16:R71" xr:uid="{58A13FB2-C9F7-4DFC-BE02-4E3570F8FCB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5A18-9B10-451A-A945-CF543392B74C}">
  <dimension ref="A1:BR115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6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50">
        <f t="shared" ref="S16:S79" si="0">SUM(L16:R16)</f>
        <v>48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20</v>
      </c>
      <c r="M17" s="50">
        <v>11</v>
      </c>
      <c r="N17" s="50">
        <v>10</v>
      </c>
      <c r="O17" s="50">
        <v>5</v>
      </c>
      <c r="P17" s="50">
        <v>8</v>
      </c>
      <c r="Q17" s="50">
        <v>7</v>
      </c>
      <c r="R17" s="50">
        <v>5</v>
      </c>
      <c r="S17" s="50">
        <f t="shared" si="0"/>
        <v>66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27</v>
      </c>
      <c r="M18" s="50">
        <v>11</v>
      </c>
      <c r="N18" s="50">
        <v>8</v>
      </c>
      <c r="O18" s="50">
        <v>2</v>
      </c>
      <c r="P18" s="50">
        <v>5</v>
      </c>
      <c r="Q18" s="50">
        <v>5</v>
      </c>
      <c r="R18" s="50">
        <v>4</v>
      </c>
      <c r="S18" s="50">
        <f t="shared" si="0"/>
        <v>62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20</v>
      </c>
      <c r="M19" s="50">
        <v>10</v>
      </c>
      <c r="N19" s="50">
        <v>9</v>
      </c>
      <c r="O19" s="50">
        <v>3</v>
      </c>
      <c r="P19" s="50">
        <v>5</v>
      </c>
      <c r="Q19" s="50">
        <v>5</v>
      </c>
      <c r="R19" s="50">
        <v>2</v>
      </c>
      <c r="S19" s="50">
        <f t="shared" si="0"/>
        <v>54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21</v>
      </c>
      <c r="M20" s="50">
        <v>10</v>
      </c>
      <c r="N20" s="50">
        <v>8</v>
      </c>
      <c r="O20" s="50">
        <v>5</v>
      </c>
      <c r="P20" s="50">
        <v>7</v>
      </c>
      <c r="Q20" s="50">
        <v>7</v>
      </c>
      <c r="R20" s="50">
        <v>3</v>
      </c>
      <c r="S20" s="50">
        <f t="shared" si="0"/>
        <v>61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26</v>
      </c>
      <c r="M21" s="50">
        <v>11</v>
      </c>
      <c r="N21" s="50">
        <v>10</v>
      </c>
      <c r="O21" s="50">
        <v>5</v>
      </c>
      <c r="P21" s="50">
        <v>7</v>
      </c>
      <c r="Q21" s="50">
        <v>7</v>
      </c>
      <c r="R21" s="50">
        <v>2</v>
      </c>
      <c r="S21" s="50">
        <f t="shared" si="0"/>
        <v>68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34</v>
      </c>
      <c r="M22" s="50">
        <v>15</v>
      </c>
      <c r="N22" s="50">
        <v>12</v>
      </c>
      <c r="O22" s="50">
        <v>4</v>
      </c>
      <c r="P22" s="50">
        <v>6</v>
      </c>
      <c r="Q22" s="50">
        <v>6</v>
      </c>
      <c r="R22" s="50">
        <v>3</v>
      </c>
      <c r="S22" s="50">
        <f t="shared" si="0"/>
        <v>80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7</v>
      </c>
      <c r="N23" s="50">
        <v>7</v>
      </c>
      <c r="O23" s="50">
        <v>2</v>
      </c>
      <c r="P23" s="50">
        <v>5</v>
      </c>
      <c r="Q23" s="50">
        <v>5</v>
      </c>
      <c r="R23" s="50">
        <v>4</v>
      </c>
      <c r="S23" s="50">
        <f t="shared" si="0"/>
        <v>50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23</v>
      </c>
      <c r="M24" s="50">
        <v>11</v>
      </c>
      <c r="N24" s="50">
        <v>10</v>
      </c>
      <c r="O24" s="50">
        <v>5</v>
      </c>
      <c r="P24" s="50">
        <v>7</v>
      </c>
      <c r="Q24" s="50">
        <v>8</v>
      </c>
      <c r="R24" s="50">
        <v>4</v>
      </c>
      <c r="S24" s="50">
        <f t="shared" si="0"/>
        <v>68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34</v>
      </c>
      <c r="M25" s="50">
        <v>12</v>
      </c>
      <c r="N25" s="50">
        <v>11</v>
      </c>
      <c r="O25" s="50">
        <v>5</v>
      </c>
      <c r="P25" s="50">
        <v>9</v>
      </c>
      <c r="Q25" s="50">
        <v>9</v>
      </c>
      <c r="R25" s="50">
        <v>4</v>
      </c>
      <c r="S25" s="50">
        <f t="shared" si="0"/>
        <v>84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29</v>
      </c>
      <c r="M26" s="50">
        <v>14</v>
      </c>
      <c r="N26" s="50">
        <v>11</v>
      </c>
      <c r="O26" s="50">
        <v>3</v>
      </c>
      <c r="P26" s="50">
        <v>4</v>
      </c>
      <c r="Q26" s="50">
        <v>4</v>
      </c>
      <c r="R26" s="50">
        <v>4</v>
      </c>
      <c r="S26" s="50">
        <f t="shared" si="0"/>
        <v>69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23</v>
      </c>
      <c r="M27" s="50">
        <v>9</v>
      </c>
      <c r="N27" s="50">
        <v>9</v>
      </c>
      <c r="O27" s="50">
        <v>4</v>
      </c>
      <c r="P27" s="50">
        <v>6</v>
      </c>
      <c r="Q27" s="50">
        <v>6</v>
      </c>
      <c r="R27" s="50">
        <v>3</v>
      </c>
      <c r="S27" s="50">
        <f t="shared" si="0"/>
        <v>60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22</v>
      </c>
      <c r="M28" s="50">
        <v>13</v>
      </c>
      <c r="N28" s="50">
        <v>8</v>
      </c>
      <c r="O28" s="50">
        <v>2</v>
      </c>
      <c r="P28" s="50">
        <v>5</v>
      </c>
      <c r="Q28" s="50">
        <v>5</v>
      </c>
      <c r="R28" s="50">
        <v>5</v>
      </c>
      <c r="S28" s="50">
        <f t="shared" si="0"/>
        <v>60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25</v>
      </c>
      <c r="M29" s="50">
        <v>12</v>
      </c>
      <c r="N29" s="50">
        <v>9</v>
      </c>
      <c r="O29" s="50">
        <v>2</v>
      </c>
      <c r="P29" s="50">
        <v>5</v>
      </c>
      <c r="Q29" s="50">
        <v>5</v>
      </c>
      <c r="R29" s="50">
        <v>4</v>
      </c>
      <c r="S29" s="50">
        <f t="shared" si="0"/>
        <v>62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24</v>
      </c>
      <c r="M30" s="50">
        <v>11</v>
      </c>
      <c r="N30" s="50">
        <v>9</v>
      </c>
      <c r="O30" s="50">
        <v>5</v>
      </c>
      <c r="P30" s="50">
        <v>7</v>
      </c>
      <c r="Q30" s="50">
        <v>7</v>
      </c>
      <c r="R30" s="50">
        <v>3</v>
      </c>
      <c r="S30" s="50">
        <f t="shared" si="0"/>
        <v>66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35</v>
      </c>
      <c r="M31" s="50">
        <v>13</v>
      </c>
      <c r="N31" s="50">
        <v>11</v>
      </c>
      <c r="O31" s="50">
        <v>5</v>
      </c>
      <c r="P31" s="50">
        <v>8</v>
      </c>
      <c r="Q31" s="50">
        <v>7</v>
      </c>
      <c r="R31" s="50">
        <v>2</v>
      </c>
      <c r="S31" s="50">
        <f t="shared" si="0"/>
        <v>81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28</v>
      </c>
      <c r="M32" s="50">
        <v>9</v>
      </c>
      <c r="N32" s="50">
        <v>11</v>
      </c>
      <c r="O32" s="50">
        <v>5</v>
      </c>
      <c r="P32" s="50">
        <v>8</v>
      </c>
      <c r="Q32" s="50">
        <v>8</v>
      </c>
      <c r="R32" s="50">
        <v>5</v>
      </c>
      <c r="S32" s="50">
        <f t="shared" si="0"/>
        <v>74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25</v>
      </c>
      <c r="M33" s="50">
        <v>10</v>
      </c>
      <c r="N33" s="50">
        <v>10</v>
      </c>
      <c r="O33" s="50">
        <v>5</v>
      </c>
      <c r="P33" s="50">
        <v>7</v>
      </c>
      <c r="Q33" s="50">
        <v>6</v>
      </c>
      <c r="R33" s="50">
        <v>4</v>
      </c>
      <c r="S33" s="50">
        <f t="shared" si="0"/>
        <v>67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20</v>
      </c>
      <c r="M34" s="50">
        <v>10</v>
      </c>
      <c r="N34" s="50">
        <v>10</v>
      </c>
      <c r="O34" s="50">
        <v>5</v>
      </c>
      <c r="P34" s="50">
        <v>7</v>
      </c>
      <c r="Q34" s="50">
        <v>7</v>
      </c>
      <c r="R34" s="50">
        <v>5</v>
      </c>
      <c r="S34" s="50">
        <f t="shared" si="0"/>
        <v>64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32</v>
      </c>
      <c r="M35" s="50">
        <v>11</v>
      </c>
      <c r="N35" s="50">
        <v>12</v>
      </c>
      <c r="O35" s="50">
        <v>5</v>
      </c>
      <c r="P35" s="50">
        <v>8</v>
      </c>
      <c r="Q35" s="50">
        <v>8</v>
      </c>
      <c r="R35" s="50">
        <v>4</v>
      </c>
      <c r="S35" s="50">
        <f t="shared" si="0"/>
        <v>80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36</v>
      </c>
      <c r="M36" s="50">
        <v>12</v>
      </c>
      <c r="N36" s="50">
        <v>13</v>
      </c>
      <c r="O36" s="50">
        <v>5</v>
      </c>
      <c r="P36" s="50">
        <v>6</v>
      </c>
      <c r="Q36" s="50">
        <v>6</v>
      </c>
      <c r="R36" s="50">
        <v>2</v>
      </c>
      <c r="S36" s="50">
        <f t="shared" si="0"/>
        <v>80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25</v>
      </c>
      <c r="M37" s="50">
        <v>10</v>
      </c>
      <c r="N37" s="50">
        <v>9</v>
      </c>
      <c r="O37" s="50">
        <v>5</v>
      </c>
      <c r="P37" s="50">
        <v>7</v>
      </c>
      <c r="Q37" s="50">
        <v>6</v>
      </c>
      <c r="R37" s="50">
        <v>2</v>
      </c>
      <c r="S37" s="50">
        <f t="shared" si="0"/>
        <v>64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28</v>
      </c>
      <c r="M38" s="50">
        <v>12</v>
      </c>
      <c r="N38" s="50">
        <v>11</v>
      </c>
      <c r="O38" s="50">
        <v>5</v>
      </c>
      <c r="P38" s="50">
        <v>7</v>
      </c>
      <c r="Q38" s="50">
        <v>6</v>
      </c>
      <c r="R38" s="50">
        <v>3</v>
      </c>
      <c r="S38" s="50">
        <f t="shared" si="0"/>
        <v>72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29</v>
      </c>
      <c r="M39" s="50">
        <v>12</v>
      </c>
      <c r="N39" s="50">
        <v>11</v>
      </c>
      <c r="O39" s="50">
        <v>2</v>
      </c>
      <c r="P39" s="50">
        <v>5</v>
      </c>
      <c r="Q39" s="50">
        <v>5</v>
      </c>
      <c r="R39" s="50">
        <v>5</v>
      </c>
      <c r="S39" s="50">
        <f t="shared" si="0"/>
        <v>69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7</v>
      </c>
      <c r="N40" s="50">
        <v>7</v>
      </c>
      <c r="O40" s="50">
        <v>2</v>
      </c>
      <c r="P40" s="50">
        <v>5</v>
      </c>
      <c r="Q40" s="50">
        <v>5</v>
      </c>
      <c r="R40" s="50">
        <v>3</v>
      </c>
      <c r="S40" s="50">
        <f t="shared" si="0"/>
        <v>49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35</v>
      </c>
      <c r="M41" s="50">
        <v>11</v>
      </c>
      <c r="N41" s="50">
        <v>12</v>
      </c>
      <c r="O41" s="50">
        <v>5</v>
      </c>
      <c r="P41" s="50">
        <v>8</v>
      </c>
      <c r="Q41" s="50">
        <v>6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23</v>
      </c>
      <c r="M42" s="50">
        <v>10</v>
      </c>
      <c r="N42" s="50">
        <v>9</v>
      </c>
      <c r="O42" s="50">
        <v>5</v>
      </c>
      <c r="P42" s="50">
        <v>7</v>
      </c>
      <c r="Q42" s="50">
        <v>7</v>
      </c>
      <c r="R42" s="50">
        <v>5</v>
      </c>
      <c r="S42" s="50">
        <f t="shared" si="0"/>
        <v>66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20</v>
      </c>
      <c r="M43" s="50">
        <v>9</v>
      </c>
      <c r="N43" s="50">
        <v>10</v>
      </c>
      <c r="O43" s="50">
        <v>5</v>
      </c>
      <c r="P43" s="50">
        <v>7</v>
      </c>
      <c r="Q43" s="50">
        <v>7</v>
      </c>
      <c r="R43" s="50">
        <v>3</v>
      </c>
      <c r="S43" s="50">
        <f t="shared" si="0"/>
        <v>61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20</v>
      </c>
      <c r="M44" s="50">
        <v>11</v>
      </c>
      <c r="N44" s="50">
        <v>10</v>
      </c>
      <c r="O44" s="50">
        <v>5</v>
      </c>
      <c r="P44" s="50">
        <v>7</v>
      </c>
      <c r="Q44" s="50">
        <v>6</v>
      </c>
      <c r="R44" s="50">
        <v>2</v>
      </c>
      <c r="S44" s="50">
        <f t="shared" si="0"/>
        <v>61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20</v>
      </c>
      <c r="M45" s="50">
        <v>10</v>
      </c>
      <c r="N45" s="50">
        <v>11</v>
      </c>
      <c r="O45" s="50">
        <v>5</v>
      </c>
      <c r="P45" s="50">
        <v>7</v>
      </c>
      <c r="Q45" s="50">
        <v>7</v>
      </c>
      <c r="R45" s="50">
        <v>4</v>
      </c>
      <c r="S45" s="50">
        <f t="shared" si="0"/>
        <v>64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20</v>
      </c>
      <c r="M46" s="50">
        <v>10</v>
      </c>
      <c r="N46" s="50">
        <v>9</v>
      </c>
      <c r="O46" s="50">
        <v>2</v>
      </c>
      <c r="P46" s="50">
        <v>5</v>
      </c>
      <c r="Q46" s="50">
        <v>5</v>
      </c>
      <c r="R46" s="50">
        <v>2</v>
      </c>
      <c r="S46" s="50">
        <f t="shared" si="0"/>
        <v>53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23</v>
      </c>
      <c r="M47" s="50">
        <v>11</v>
      </c>
      <c r="N47" s="50">
        <v>9</v>
      </c>
      <c r="O47" s="50">
        <v>5</v>
      </c>
      <c r="P47" s="50">
        <v>5</v>
      </c>
      <c r="Q47" s="50">
        <v>5</v>
      </c>
      <c r="R47" s="50">
        <v>2</v>
      </c>
      <c r="S47" s="50">
        <f t="shared" si="0"/>
        <v>60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20</v>
      </c>
      <c r="M48" s="50">
        <v>12</v>
      </c>
      <c r="N48" s="50">
        <v>11</v>
      </c>
      <c r="O48" s="50">
        <v>5</v>
      </c>
      <c r="P48" s="50">
        <v>8</v>
      </c>
      <c r="Q48" s="50">
        <v>7</v>
      </c>
      <c r="R48" s="50">
        <v>4</v>
      </c>
      <c r="S48" s="50">
        <f t="shared" si="0"/>
        <v>67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35</v>
      </c>
      <c r="M49" s="50">
        <v>12</v>
      </c>
      <c r="N49" s="50">
        <v>12</v>
      </c>
      <c r="O49" s="50">
        <v>5</v>
      </c>
      <c r="P49" s="50">
        <v>8</v>
      </c>
      <c r="Q49" s="50">
        <v>8</v>
      </c>
      <c r="R49" s="50">
        <v>4</v>
      </c>
      <c r="S49" s="50">
        <f t="shared" si="0"/>
        <v>84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27</v>
      </c>
      <c r="M50" s="50">
        <v>11</v>
      </c>
      <c r="N50" s="50">
        <v>10</v>
      </c>
      <c r="O50" s="50">
        <v>5</v>
      </c>
      <c r="P50" s="50">
        <v>7</v>
      </c>
      <c r="Q50" s="50">
        <v>7</v>
      </c>
      <c r="R50" s="50">
        <v>4</v>
      </c>
      <c r="S50" s="50">
        <f t="shared" si="0"/>
        <v>71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33</v>
      </c>
      <c r="M51" s="50">
        <v>10</v>
      </c>
      <c r="N51" s="50">
        <v>12</v>
      </c>
      <c r="O51" s="50">
        <v>5</v>
      </c>
      <c r="P51" s="50">
        <v>9</v>
      </c>
      <c r="Q51" s="50">
        <v>9</v>
      </c>
      <c r="R51" s="50">
        <v>4</v>
      </c>
      <c r="S51" s="50">
        <f t="shared" si="0"/>
        <v>82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20</v>
      </c>
      <c r="M52" s="50">
        <v>13</v>
      </c>
      <c r="N52" s="50">
        <v>10</v>
      </c>
      <c r="O52" s="50">
        <v>2</v>
      </c>
      <c r="P52" s="50">
        <v>5</v>
      </c>
      <c r="Q52" s="50">
        <v>5</v>
      </c>
      <c r="R52" s="50">
        <v>4</v>
      </c>
      <c r="S52" s="50">
        <f t="shared" si="0"/>
        <v>59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34</v>
      </c>
      <c r="M53" s="50">
        <v>12</v>
      </c>
      <c r="N53" s="50">
        <v>13</v>
      </c>
      <c r="O53" s="50">
        <v>5</v>
      </c>
      <c r="P53" s="50">
        <v>9</v>
      </c>
      <c r="Q53" s="50">
        <v>9</v>
      </c>
      <c r="R53" s="50">
        <v>5</v>
      </c>
      <c r="S53" s="50">
        <f t="shared" si="0"/>
        <v>87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23</v>
      </c>
      <c r="M54" s="50">
        <v>10</v>
      </c>
      <c r="N54" s="50">
        <v>10</v>
      </c>
      <c r="O54" s="50">
        <v>5</v>
      </c>
      <c r="P54" s="50">
        <v>7</v>
      </c>
      <c r="Q54" s="50">
        <v>7</v>
      </c>
      <c r="R54" s="50">
        <v>4</v>
      </c>
      <c r="S54" s="50">
        <f t="shared" si="0"/>
        <v>66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33</v>
      </c>
      <c r="M55" s="50">
        <v>12</v>
      </c>
      <c r="N55" s="50">
        <v>12</v>
      </c>
      <c r="O55" s="50">
        <v>5</v>
      </c>
      <c r="P55" s="50">
        <v>8</v>
      </c>
      <c r="Q55" s="50">
        <v>8</v>
      </c>
      <c r="R55" s="50">
        <v>2</v>
      </c>
      <c r="S55" s="50">
        <f t="shared" si="0"/>
        <v>80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20</v>
      </c>
      <c r="M56" s="50">
        <v>11</v>
      </c>
      <c r="N56" s="50">
        <v>7</v>
      </c>
      <c r="O56" s="50">
        <v>2</v>
      </c>
      <c r="P56" s="50">
        <v>5</v>
      </c>
      <c r="Q56" s="50">
        <v>5</v>
      </c>
      <c r="R56" s="50">
        <v>4</v>
      </c>
      <c r="S56" s="50">
        <f t="shared" si="0"/>
        <v>54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22</v>
      </c>
      <c r="M57" s="50">
        <v>11</v>
      </c>
      <c r="N57" s="50">
        <v>10</v>
      </c>
      <c r="O57" s="50">
        <v>4</v>
      </c>
      <c r="P57" s="50">
        <v>7</v>
      </c>
      <c r="Q57" s="50">
        <v>7</v>
      </c>
      <c r="R57" s="50">
        <v>3</v>
      </c>
      <c r="S57" s="50">
        <f t="shared" si="0"/>
        <v>64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22</v>
      </c>
      <c r="M58" s="50">
        <v>13</v>
      </c>
      <c r="N58" s="50">
        <v>10</v>
      </c>
      <c r="O58" s="50">
        <v>4</v>
      </c>
      <c r="P58" s="50">
        <v>7</v>
      </c>
      <c r="Q58" s="50">
        <v>8</v>
      </c>
      <c r="R58" s="50">
        <v>2</v>
      </c>
      <c r="S58" s="50">
        <f t="shared" si="0"/>
        <v>66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22</v>
      </c>
      <c r="M59" s="50">
        <v>11</v>
      </c>
      <c r="N59" s="50">
        <v>10</v>
      </c>
      <c r="O59" s="50">
        <v>4</v>
      </c>
      <c r="P59" s="50">
        <v>7</v>
      </c>
      <c r="Q59" s="50">
        <v>7</v>
      </c>
      <c r="R59" s="50">
        <v>3</v>
      </c>
      <c r="S59" s="50">
        <f t="shared" si="0"/>
        <v>64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23</v>
      </c>
      <c r="M60" s="50">
        <v>11</v>
      </c>
      <c r="N60" s="50">
        <v>10</v>
      </c>
      <c r="O60" s="50">
        <v>4</v>
      </c>
      <c r="P60" s="50">
        <v>7</v>
      </c>
      <c r="Q60" s="50">
        <v>7</v>
      </c>
      <c r="R60" s="50">
        <v>3</v>
      </c>
      <c r="S60" s="50">
        <f t="shared" si="0"/>
        <v>65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32</v>
      </c>
      <c r="M61" s="50">
        <v>12</v>
      </c>
      <c r="N61" s="50">
        <v>12</v>
      </c>
      <c r="O61" s="50">
        <v>5</v>
      </c>
      <c r="P61" s="50">
        <v>9</v>
      </c>
      <c r="Q61" s="50">
        <v>9</v>
      </c>
      <c r="R61" s="50">
        <v>3</v>
      </c>
      <c r="S61" s="50">
        <f t="shared" si="0"/>
        <v>82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34</v>
      </c>
      <c r="M62" s="50">
        <v>11</v>
      </c>
      <c r="N62" s="50">
        <v>13</v>
      </c>
      <c r="O62" s="50">
        <v>5</v>
      </c>
      <c r="P62" s="50">
        <v>9</v>
      </c>
      <c r="Q62" s="50">
        <v>9</v>
      </c>
      <c r="R62" s="50">
        <v>4</v>
      </c>
      <c r="S62" s="50">
        <f t="shared" si="0"/>
        <v>85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20</v>
      </c>
      <c r="M63" s="50">
        <v>11</v>
      </c>
      <c r="N63" s="50">
        <v>9</v>
      </c>
      <c r="O63" s="50">
        <v>4</v>
      </c>
      <c r="P63" s="50">
        <v>7</v>
      </c>
      <c r="Q63" s="50">
        <v>7</v>
      </c>
      <c r="R63" s="50">
        <v>3</v>
      </c>
      <c r="S63" s="50">
        <f t="shared" si="0"/>
        <v>61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21</v>
      </c>
      <c r="M64" s="50">
        <v>11</v>
      </c>
      <c r="N64" s="50">
        <v>9</v>
      </c>
      <c r="O64" s="50">
        <v>4</v>
      </c>
      <c r="P64" s="50">
        <v>6</v>
      </c>
      <c r="Q64" s="50">
        <v>6</v>
      </c>
      <c r="R64" s="50">
        <v>2</v>
      </c>
      <c r="S64" s="50">
        <f t="shared" si="0"/>
        <v>59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32</v>
      </c>
      <c r="M65" s="50">
        <v>11</v>
      </c>
      <c r="N65" s="50">
        <v>11</v>
      </c>
      <c r="O65" s="50">
        <v>5</v>
      </c>
      <c r="P65" s="50">
        <v>9</v>
      </c>
      <c r="Q65" s="50">
        <v>9</v>
      </c>
      <c r="R65" s="50">
        <v>5</v>
      </c>
      <c r="S65" s="50">
        <f t="shared" si="0"/>
        <v>82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35</v>
      </c>
      <c r="M66" s="50">
        <v>11</v>
      </c>
      <c r="N66" s="50">
        <v>11</v>
      </c>
      <c r="O66" s="50">
        <v>5</v>
      </c>
      <c r="P66" s="50">
        <v>8</v>
      </c>
      <c r="Q66" s="50">
        <v>8</v>
      </c>
      <c r="R66" s="50">
        <v>3</v>
      </c>
      <c r="S66" s="50">
        <f t="shared" si="0"/>
        <v>81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20</v>
      </c>
      <c r="M67" s="50">
        <v>13</v>
      </c>
      <c r="N67" s="50">
        <v>7</v>
      </c>
      <c r="O67" s="50">
        <v>2</v>
      </c>
      <c r="P67" s="50">
        <v>5</v>
      </c>
      <c r="Q67" s="50">
        <v>5</v>
      </c>
      <c r="R67" s="50">
        <v>4</v>
      </c>
      <c r="S67" s="50">
        <f t="shared" si="0"/>
        <v>56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32</v>
      </c>
      <c r="M68" s="50">
        <v>13</v>
      </c>
      <c r="N68" s="50">
        <v>11</v>
      </c>
      <c r="O68" s="50">
        <v>4</v>
      </c>
      <c r="P68" s="50">
        <v>8</v>
      </c>
      <c r="Q68" s="50">
        <v>8</v>
      </c>
      <c r="R68" s="50">
        <v>4</v>
      </c>
      <c r="S68" s="50">
        <f t="shared" si="0"/>
        <v>80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20</v>
      </c>
      <c r="M69" s="50">
        <v>10</v>
      </c>
      <c r="N69" s="50">
        <v>7</v>
      </c>
      <c r="O69" s="50">
        <v>2</v>
      </c>
      <c r="P69" s="50">
        <v>5</v>
      </c>
      <c r="Q69" s="50">
        <v>5</v>
      </c>
      <c r="R69" s="50">
        <v>2</v>
      </c>
      <c r="S69" s="50">
        <f t="shared" si="0"/>
        <v>51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34</v>
      </c>
      <c r="M70" s="50">
        <v>11</v>
      </c>
      <c r="N70" s="50">
        <v>12</v>
      </c>
      <c r="O70" s="50">
        <v>5</v>
      </c>
      <c r="P70" s="50">
        <v>9</v>
      </c>
      <c r="Q70" s="50">
        <v>9</v>
      </c>
      <c r="R70" s="50">
        <v>4</v>
      </c>
      <c r="S70" s="50">
        <f t="shared" si="0"/>
        <v>84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20</v>
      </c>
      <c r="M71" s="50">
        <v>12</v>
      </c>
      <c r="N71" s="50">
        <v>7</v>
      </c>
      <c r="O71" s="50">
        <v>2</v>
      </c>
      <c r="P71" s="50">
        <v>5</v>
      </c>
      <c r="Q71" s="50">
        <v>5</v>
      </c>
      <c r="R71" s="50">
        <v>4</v>
      </c>
      <c r="S71" s="50">
        <f t="shared" si="0"/>
        <v>55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35</v>
      </c>
      <c r="M72" s="50">
        <v>12</v>
      </c>
      <c r="N72" s="50">
        <v>11</v>
      </c>
      <c r="O72" s="50">
        <v>5</v>
      </c>
      <c r="P72" s="50">
        <v>8</v>
      </c>
      <c r="Q72" s="50">
        <v>8</v>
      </c>
      <c r="R72" s="50">
        <v>2</v>
      </c>
      <c r="S72" s="50">
        <f t="shared" si="0"/>
        <v>81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24</v>
      </c>
      <c r="M73" s="50">
        <v>11</v>
      </c>
      <c r="N73" s="50">
        <v>9</v>
      </c>
      <c r="O73" s="50">
        <v>3</v>
      </c>
      <c r="P73" s="50">
        <v>6</v>
      </c>
      <c r="Q73" s="50">
        <v>6</v>
      </c>
      <c r="R73" s="50">
        <v>2</v>
      </c>
      <c r="S73" s="50">
        <f t="shared" si="0"/>
        <v>61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20</v>
      </c>
      <c r="M74" s="50">
        <v>12</v>
      </c>
      <c r="N74" s="50">
        <v>7</v>
      </c>
      <c r="O74" s="50">
        <v>2</v>
      </c>
      <c r="P74" s="50">
        <v>5</v>
      </c>
      <c r="Q74" s="50">
        <v>5</v>
      </c>
      <c r="R74" s="50">
        <v>4</v>
      </c>
      <c r="S74" s="50">
        <f t="shared" si="0"/>
        <v>55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20</v>
      </c>
      <c r="M75" s="50">
        <v>11</v>
      </c>
      <c r="N75" s="50">
        <v>8</v>
      </c>
      <c r="O75" s="50">
        <v>4</v>
      </c>
      <c r="P75" s="50">
        <v>7</v>
      </c>
      <c r="Q75" s="50">
        <v>7</v>
      </c>
      <c r="R75" s="50">
        <v>3</v>
      </c>
      <c r="S75" s="50">
        <f t="shared" si="0"/>
        <v>60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23</v>
      </c>
      <c r="M76" s="50">
        <v>12</v>
      </c>
      <c r="N76" s="50">
        <v>9</v>
      </c>
      <c r="O76" s="50">
        <v>4</v>
      </c>
      <c r="P76" s="50">
        <v>6</v>
      </c>
      <c r="Q76" s="50">
        <v>6</v>
      </c>
      <c r="R76" s="50">
        <v>3</v>
      </c>
      <c r="S76" s="50">
        <f t="shared" si="0"/>
        <v>63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11</v>
      </c>
      <c r="N77" s="50">
        <v>7</v>
      </c>
      <c r="O77" s="50">
        <v>2</v>
      </c>
      <c r="P77" s="50">
        <v>5</v>
      </c>
      <c r="Q77" s="50">
        <v>5</v>
      </c>
      <c r="R77" s="50">
        <v>4</v>
      </c>
      <c r="S77" s="50">
        <f t="shared" si="0"/>
        <v>54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11</v>
      </c>
      <c r="O78" s="50">
        <v>5</v>
      </c>
      <c r="P78" s="50">
        <v>8</v>
      </c>
      <c r="Q78" s="50">
        <v>8</v>
      </c>
      <c r="R78" s="50">
        <v>2</v>
      </c>
      <c r="S78" s="50">
        <f t="shared" si="0"/>
        <v>80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20</v>
      </c>
      <c r="M79" s="50">
        <v>12</v>
      </c>
      <c r="N79" s="50">
        <v>7</v>
      </c>
      <c r="O79" s="50">
        <v>2</v>
      </c>
      <c r="P79" s="50">
        <v>5</v>
      </c>
      <c r="Q79" s="50">
        <v>5</v>
      </c>
      <c r="R79" s="50">
        <v>4</v>
      </c>
      <c r="S79" s="50">
        <f t="shared" si="0"/>
        <v>55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19</v>
      </c>
      <c r="M80" s="50">
        <v>10</v>
      </c>
      <c r="N80" s="50">
        <v>9</v>
      </c>
      <c r="O80" s="50">
        <v>4</v>
      </c>
      <c r="P80" s="50">
        <v>7</v>
      </c>
      <c r="Q80" s="50">
        <v>7</v>
      </c>
      <c r="R80" s="50">
        <v>4</v>
      </c>
      <c r="S80" s="50">
        <f t="shared" ref="S80:S112" si="1">SUM(L80:R80)</f>
        <v>60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36</v>
      </c>
      <c r="M81" s="50">
        <v>13</v>
      </c>
      <c r="N81" s="50">
        <v>10</v>
      </c>
      <c r="O81" s="50">
        <v>4</v>
      </c>
      <c r="P81" s="50">
        <v>7</v>
      </c>
      <c r="Q81" s="50">
        <v>7</v>
      </c>
      <c r="R81" s="50">
        <v>4</v>
      </c>
      <c r="S81" s="50">
        <f t="shared" si="1"/>
        <v>81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33</v>
      </c>
      <c r="M82" s="50">
        <v>11</v>
      </c>
      <c r="N82" s="50">
        <v>11</v>
      </c>
      <c r="O82" s="50">
        <v>5</v>
      </c>
      <c r="P82" s="50">
        <v>8</v>
      </c>
      <c r="Q82" s="50">
        <v>8</v>
      </c>
      <c r="R82" s="50">
        <v>4</v>
      </c>
      <c r="S82" s="50">
        <f t="shared" si="1"/>
        <v>80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33</v>
      </c>
      <c r="M83" s="50">
        <v>12</v>
      </c>
      <c r="N83" s="50">
        <v>12</v>
      </c>
      <c r="O83" s="50">
        <v>5</v>
      </c>
      <c r="P83" s="50">
        <v>8</v>
      </c>
      <c r="Q83" s="50">
        <v>8</v>
      </c>
      <c r="R83" s="50">
        <v>3</v>
      </c>
      <c r="S83" s="50">
        <f t="shared" si="1"/>
        <v>81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35</v>
      </c>
      <c r="M84" s="50">
        <v>12</v>
      </c>
      <c r="N84" s="50">
        <v>12</v>
      </c>
      <c r="O84" s="50">
        <v>5</v>
      </c>
      <c r="P84" s="50">
        <v>8</v>
      </c>
      <c r="Q84" s="50">
        <v>8</v>
      </c>
      <c r="R84" s="50">
        <v>3</v>
      </c>
      <c r="S84" s="50">
        <f t="shared" si="1"/>
        <v>83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36</v>
      </c>
      <c r="M85" s="50">
        <v>14</v>
      </c>
      <c r="N85" s="50">
        <v>13</v>
      </c>
      <c r="O85" s="50">
        <v>5</v>
      </c>
      <c r="P85" s="50">
        <v>9</v>
      </c>
      <c r="Q85" s="50">
        <v>9</v>
      </c>
      <c r="R85" s="50">
        <v>4</v>
      </c>
      <c r="S85" s="50">
        <f t="shared" si="1"/>
        <v>90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35</v>
      </c>
      <c r="M86" s="50">
        <v>12</v>
      </c>
      <c r="N86" s="50">
        <v>13</v>
      </c>
      <c r="O86" s="50">
        <v>5</v>
      </c>
      <c r="P86" s="50">
        <v>9</v>
      </c>
      <c r="Q86" s="50">
        <v>9</v>
      </c>
      <c r="R86" s="50">
        <v>4</v>
      </c>
      <c r="S86" s="50">
        <f t="shared" si="1"/>
        <v>87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25</v>
      </c>
      <c r="M87" s="50">
        <v>12</v>
      </c>
      <c r="N87" s="50">
        <v>9</v>
      </c>
      <c r="O87" s="50">
        <v>4</v>
      </c>
      <c r="P87" s="50">
        <v>7</v>
      </c>
      <c r="Q87" s="50">
        <v>7</v>
      </c>
      <c r="R87" s="50">
        <v>4</v>
      </c>
      <c r="S87" s="50">
        <f t="shared" si="1"/>
        <v>68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27</v>
      </c>
      <c r="M88" s="50">
        <v>13</v>
      </c>
      <c r="N88" s="50">
        <v>10</v>
      </c>
      <c r="O88" s="50">
        <v>5</v>
      </c>
      <c r="P88" s="50">
        <v>8</v>
      </c>
      <c r="Q88" s="50">
        <v>8</v>
      </c>
      <c r="R88" s="50">
        <v>4</v>
      </c>
      <c r="S88" s="50">
        <f t="shared" si="1"/>
        <v>75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20</v>
      </c>
      <c r="M89" s="50">
        <v>9</v>
      </c>
      <c r="N89" s="50">
        <v>8</v>
      </c>
      <c r="O89" s="50">
        <v>3</v>
      </c>
      <c r="P89" s="50">
        <v>6</v>
      </c>
      <c r="Q89" s="50">
        <v>6</v>
      </c>
      <c r="R89" s="50">
        <v>2</v>
      </c>
      <c r="S89" s="50">
        <f t="shared" si="1"/>
        <v>54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22</v>
      </c>
      <c r="M90" s="50">
        <v>10</v>
      </c>
      <c r="N90" s="50">
        <v>8</v>
      </c>
      <c r="O90" s="50">
        <v>3</v>
      </c>
      <c r="P90" s="50">
        <v>6</v>
      </c>
      <c r="Q90" s="50">
        <v>6</v>
      </c>
      <c r="R90" s="50">
        <v>3</v>
      </c>
      <c r="S90" s="50">
        <f t="shared" si="1"/>
        <v>58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9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50">
        <f t="shared" si="1"/>
        <v>50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20</v>
      </c>
      <c r="M92" s="50">
        <v>9</v>
      </c>
      <c r="N92" s="50">
        <v>8</v>
      </c>
      <c r="O92" s="50">
        <v>3</v>
      </c>
      <c r="P92" s="50">
        <v>6</v>
      </c>
      <c r="Q92" s="50">
        <v>6</v>
      </c>
      <c r="R92" s="50">
        <v>2</v>
      </c>
      <c r="S92" s="50">
        <f t="shared" si="1"/>
        <v>54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33</v>
      </c>
      <c r="M93" s="50">
        <v>13</v>
      </c>
      <c r="N93" s="50">
        <v>12</v>
      </c>
      <c r="O93" s="50">
        <v>4</v>
      </c>
      <c r="P93" s="50">
        <v>8</v>
      </c>
      <c r="Q93" s="50">
        <v>7</v>
      </c>
      <c r="R93" s="50">
        <v>4</v>
      </c>
      <c r="S93" s="50">
        <f t="shared" si="1"/>
        <v>81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24</v>
      </c>
      <c r="M94" s="50">
        <v>10</v>
      </c>
      <c r="N94" s="50">
        <v>9</v>
      </c>
      <c r="O94" s="50">
        <v>4</v>
      </c>
      <c r="P94" s="50">
        <v>6</v>
      </c>
      <c r="Q94" s="50">
        <v>6</v>
      </c>
      <c r="R94" s="50">
        <v>4</v>
      </c>
      <c r="S94" s="50">
        <f t="shared" si="1"/>
        <v>63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34</v>
      </c>
      <c r="M95" s="50">
        <v>12</v>
      </c>
      <c r="N95" s="50">
        <v>11</v>
      </c>
      <c r="O95" s="50">
        <v>5</v>
      </c>
      <c r="P95" s="50">
        <v>8</v>
      </c>
      <c r="Q95" s="50">
        <v>8</v>
      </c>
      <c r="R95" s="50">
        <v>4</v>
      </c>
      <c r="S95" s="50">
        <f t="shared" si="1"/>
        <v>82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23</v>
      </c>
      <c r="M96" s="50">
        <v>12</v>
      </c>
      <c r="N96" s="50">
        <v>10</v>
      </c>
      <c r="O96" s="50">
        <v>4</v>
      </c>
      <c r="P96" s="50">
        <v>7</v>
      </c>
      <c r="Q96" s="50">
        <v>7</v>
      </c>
      <c r="R96" s="50">
        <v>5</v>
      </c>
      <c r="S96" s="50">
        <f t="shared" si="1"/>
        <v>68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35</v>
      </c>
      <c r="M97" s="50">
        <v>11</v>
      </c>
      <c r="N97" s="50">
        <v>10</v>
      </c>
      <c r="O97" s="50">
        <v>5</v>
      </c>
      <c r="P97" s="50">
        <v>8</v>
      </c>
      <c r="Q97" s="50">
        <v>8</v>
      </c>
      <c r="R97" s="50">
        <v>4</v>
      </c>
      <c r="S97" s="50">
        <f t="shared" si="1"/>
        <v>81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35</v>
      </c>
      <c r="M98" s="50">
        <v>12</v>
      </c>
      <c r="N98" s="50">
        <v>10</v>
      </c>
      <c r="O98" s="50">
        <v>5</v>
      </c>
      <c r="P98" s="50">
        <v>8</v>
      </c>
      <c r="Q98" s="50">
        <v>8</v>
      </c>
      <c r="R98" s="50">
        <v>5</v>
      </c>
      <c r="S98" s="50">
        <f t="shared" si="1"/>
        <v>83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18</v>
      </c>
      <c r="M99" s="50">
        <v>10</v>
      </c>
      <c r="N99" s="50">
        <v>8</v>
      </c>
      <c r="O99" s="50">
        <v>4</v>
      </c>
      <c r="P99" s="50">
        <v>7</v>
      </c>
      <c r="Q99" s="50">
        <v>8</v>
      </c>
      <c r="R99" s="50">
        <v>5</v>
      </c>
      <c r="S99" s="50">
        <f t="shared" si="1"/>
        <v>60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35</v>
      </c>
      <c r="M100" s="50">
        <v>10</v>
      </c>
      <c r="N100" s="50">
        <v>11</v>
      </c>
      <c r="O100" s="50">
        <v>5</v>
      </c>
      <c r="P100" s="50">
        <v>9</v>
      </c>
      <c r="Q100" s="50">
        <v>9</v>
      </c>
      <c r="R100" s="50">
        <v>5</v>
      </c>
      <c r="S100" s="50">
        <f t="shared" si="1"/>
        <v>84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22</v>
      </c>
      <c r="M101" s="50">
        <v>11</v>
      </c>
      <c r="N101" s="50">
        <v>9</v>
      </c>
      <c r="O101" s="50">
        <v>4</v>
      </c>
      <c r="P101" s="50">
        <v>5</v>
      </c>
      <c r="Q101" s="50">
        <v>5</v>
      </c>
      <c r="R101" s="50">
        <v>3</v>
      </c>
      <c r="S101" s="50">
        <f t="shared" si="1"/>
        <v>59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20</v>
      </c>
      <c r="M102" s="50">
        <v>14</v>
      </c>
      <c r="N102" s="50">
        <v>7</v>
      </c>
      <c r="O102" s="50">
        <v>2</v>
      </c>
      <c r="P102" s="50">
        <v>5</v>
      </c>
      <c r="Q102" s="50">
        <v>5</v>
      </c>
      <c r="R102" s="50">
        <v>2</v>
      </c>
      <c r="S102" s="50">
        <f t="shared" si="1"/>
        <v>55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23</v>
      </c>
      <c r="M103" s="50">
        <v>12</v>
      </c>
      <c r="N103" s="50">
        <v>7</v>
      </c>
      <c r="O103" s="50">
        <v>4</v>
      </c>
      <c r="P103" s="50">
        <v>8</v>
      </c>
      <c r="Q103" s="50">
        <v>8</v>
      </c>
      <c r="R103" s="50">
        <v>3</v>
      </c>
      <c r="S103" s="50">
        <f t="shared" si="1"/>
        <v>65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24</v>
      </c>
      <c r="M104" s="50">
        <v>12</v>
      </c>
      <c r="N104" s="50">
        <v>7</v>
      </c>
      <c r="O104" s="50">
        <v>5</v>
      </c>
      <c r="P104" s="50">
        <v>8</v>
      </c>
      <c r="Q104" s="50">
        <v>8</v>
      </c>
      <c r="R104" s="50">
        <v>3</v>
      </c>
      <c r="S104" s="50">
        <f t="shared" si="1"/>
        <v>67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20</v>
      </c>
      <c r="M105" s="50">
        <v>10</v>
      </c>
      <c r="N105" s="50">
        <v>8</v>
      </c>
      <c r="O105" s="50">
        <v>4</v>
      </c>
      <c r="P105" s="50">
        <v>5</v>
      </c>
      <c r="Q105" s="50">
        <v>5</v>
      </c>
      <c r="R105" s="50">
        <v>2</v>
      </c>
      <c r="S105" s="50">
        <f t="shared" si="1"/>
        <v>54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32</v>
      </c>
      <c r="M106" s="50">
        <v>11</v>
      </c>
      <c r="N106" s="50">
        <v>10</v>
      </c>
      <c r="O106" s="50">
        <v>4</v>
      </c>
      <c r="P106" s="50">
        <v>6</v>
      </c>
      <c r="Q106" s="50">
        <v>5</v>
      </c>
      <c r="R106" s="50">
        <v>2</v>
      </c>
      <c r="S106" s="50">
        <f t="shared" si="1"/>
        <v>70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30</v>
      </c>
      <c r="M107" s="50">
        <v>12</v>
      </c>
      <c r="N107" s="50">
        <v>10</v>
      </c>
      <c r="O107" s="50">
        <v>5</v>
      </c>
      <c r="P107" s="50">
        <v>6</v>
      </c>
      <c r="Q107" s="50">
        <v>6</v>
      </c>
      <c r="R107" s="50">
        <v>3</v>
      </c>
      <c r="S107" s="50">
        <f t="shared" si="1"/>
        <v>72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22</v>
      </c>
      <c r="M108" s="50">
        <v>10</v>
      </c>
      <c r="N108" s="50">
        <v>7</v>
      </c>
      <c r="O108" s="50">
        <v>3</v>
      </c>
      <c r="P108" s="50">
        <v>5</v>
      </c>
      <c r="Q108" s="50">
        <v>5</v>
      </c>
      <c r="R108" s="50">
        <v>2</v>
      </c>
      <c r="S108" s="50">
        <f t="shared" si="1"/>
        <v>54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35</v>
      </c>
      <c r="M109" s="50">
        <v>12</v>
      </c>
      <c r="N109" s="50">
        <v>13</v>
      </c>
      <c r="O109" s="50">
        <v>5</v>
      </c>
      <c r="P109" s="50">
        <v>8</v>
      </c>
      <c r="Q109" s="50">
        <v>8</v>
      </c>
      <c r="R109" s="50">
        <v>2</v>
      </c>
      <c r="S109" s="50">
        <f t="shared" si="1"/>
        <v>83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20</v>
      </c>
      <c r="M110" s="50">
        <v>9</v>
      </c>
      <c r="N110" s="50">
        <v>7</v>
      </c>
      <c r="O110" s="50">
        <v>4</v>
      </c>
      <c r="P110" s="50">
        <v>5</v>
      </c>
      <c r="Q110" s="50">
        <v>5</v>
      </c>
      <c r="R110" s="50">
        <v>2</v>
      </c>
      <c r="S110" s="50">
        <f t="shared" si="1"/>
        <v>52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18</v>
      </c>
      <c r="M111" s="50">
        <v>9</v>
      </c>
      <c r="N111" s="50">
        <v>7</v>
      </c>
      <c r="O111" s="50">
        <v>4</v>
      </c>
      <c r="P111" s="50">
        <v>5</v>
      </c>
      <c r="Q111" s="50">
        <v>5</v>
      </c>
      <c r="R111" s="50">
        <v>2</v>
      </c>
      <c r="S111" s="50">
        <f t="shared" si="1"/>
        <v>50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29</v>
      </c>
      <c r="M112" s="50">
        <v>11</v>
      </c>
      <c r="N112" s="50">
        <v>11</v>
      </c>
      <c r="O112" s="50">
        <v>5</v>
      </c>
      <c r="P112" s="50">
        <v>6</v>
      </c>
      <c r="Q112" s="50">
        <v>6</v>
      </c>
      <c r="R112" s="50">
        <v>2</v>
      </c>
      <c r="S112" s="50">
        <f t="shared" si="1"/>
        <v>70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61B36716-F824-4B6D-BFCD-4E8C77E9AF66}">
      <formula1>40</formula1>
    </dataValidation>
    <dataValidation type="decimal" operator="lessThanOrEqual" allowBlank="1" showInputMessage="1" showErrorMessage="1" error="max. 15" sqref="M16:N71" xr:uid="{3022B9A1-BA1D-4FB0-91F6-5550504733BE}">
      <formula1>15</formula1>
    </dataValidation>
    <dataValidation type="decimal" operator="lessThanOrEqual" allowBlank="1" showInputMessage="1" showErrorMessage="1" error="max. 10" sqref="P16:Q71" xr:uid="{DED790B2-336F-4B8D-BB61-37B06099B210}">
      <formula1>10</formula1>
    </dataValidation>
    <dataValidation type="decimal" operator="lessThanOrEqual" allowBlank="1" showInputMessage="1" showErrorMessage="1" error="max. 5" sqref="O16:O71 R16:R71" xr:uid="{3CBE2DD5-FD76-4A56-8F72-D3AE5F48C2F3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FB34-5631-4166-AC1F-7C88B7501225}">
  <dimension ref="A1:BR115"/>
  <sheetViews>
    <sheetView zoomScale="70" zoomScaleNormal="70" workbookViewId="0"/>
  </sheetViews>
  <sheetFormatPr defaultColWidth="9.109375" defaultRowHeight="14.4" x14ac:dyDescent="0.3"/>
  <cols>
    <col min="1" max="1" width="11.6640625" style="44" customWidth="1"/>
    <col min="2" max="2" width="30" style="44" bestFit="1" customWidth="1"/>
    <col min="3" max="3" width="43.6640625" style="44" customWidth="1"/>
    <col min="4" max="4" width="15.5546875" style="44" customWidth="1"/>
    <col min="5" max="5" width="15" style="44" customWidth="1"/>
    <col min="6" max="6" width="18.88671875" style="44" customWidth="1"/>
    <col min="7" max="7" width="5.6640625" style="45" customWidth="1"/>
    <col min="8" max="8" width="19.5546875" style="45" customWidth="1"/>
    <col min="9" max="9" width="5.6640625" style="44" customWidth="1"/>
    <col min="10" max="10" width="18.33203125" style="44" customWidth="1"/>
    <col min="11" max="11" width="5.6640625" style="44" customWidth="1"/>
    <col min="12" max="12" width="9.6640625" style="44" customWidth="1"/>
    <col min="13" max="19" width="9.33203125" style="44" customWidth="1"/>
    <col min="20" max="16384" width="9.109375" style="44"/>
  </cols>
  <sheetData>
    <row r="1" spans="1:70" ht="38.25" customHeight="1" x14ac:dyDescent="0.3">
      <c r="A1" s="43" t="s">
        <v>39</v>
      </c>
    </row>
    <row r="2" spans="1:70" ht="12.6" x14ac:dyDescent="0.3">
      <c r="A2" s="46" t="s">
        <v>38</v>
      </c>
      <c r="D2" s="46" t="s">
        <v>25</v>
      </c>
    </row>
    <row r="3" spans="1:70" ht="12.6" x14ac:dyDescent="0.3">
      <c r="A3" s="46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54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6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6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6"/>
      <c r="D8" s="19" t="s">
        <v>46</v>
      </c>
      <c r="E8" s="19"/>
      <c r="F8" s="19"/>
      <c r="G8" s="19"/>
      <c r="H8" s="19"/>
      <c r="I8" s="19"/>
      <c r="J8" s="19"/>
      <c r="K8" s="19"/>
    </row>
    <row r="9" spans="1:70" ht="12" x14ac:dyDescent="0.3">
      <c r="G9" s="44"/>
      <c r="H9" s="44"/>
    </row>
    <row r="10" spans="1:70" ht="12.6" x14ac:dyDescent="0.3">
      <c r="A10" s="46" t="s">
        <v>24</v>
      </c>
      <c r="D10" s="46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6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47" t="s">
        <v>27</v>
      </c>
      <c r="G15" s="48" t="s">
        <v>28</v>
      </c>
      <c r="H15" s="48" t="s">
        <v>27</v>
      </c>
      <c r="I15" s="48" t="s">
        <v>28</v>
      </c>
      <c r="J15" s="48" t="s">
        <v>27</v>
      </c>
      <c r="K15" s="48" t="s">
        <v>28</v>
      </c>
      <c r="L15" s="48" t="s">
        <v>29</v>
      </c>
      <c r="M15" s="48" t="s">
        <v>21</v>
      </c>
      <c r="N15" s="48" t="s">
        <v>21</v>
      </c>
      <c r="O15" s="48" t="s">
        <v>22</v>
      </c>
      <c r="P15" s="48" t="s">
        <v>23</v>
      </c>
      <c r="Q15" s="48" t="s">
        <v>23</v>
      </c>
      <c r="R15" s="48" t="s">
        <v>22</v>
      </c>
      <c r="S15" s="48"/>
    </row>
    <row r="16" spans="1:70" s="49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50">
        <f t="shared" ref="S16:S79" si="0">SUM(L16:R16)</f>
        <v>48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</row>
    <row r="17" spans="1:70" s="49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20</v>
      </c>
      <c r="M17" s="50">
        <v>11</v>
      </c>
      <c r="N17" s="50">
        <v>10</v>
      </c>
      <c r="O17" s="50">
        <v>5</v>
      </c>
      <c r="P17" s="50">
        <v>8</v>
      </c>
      <c r="Q17" s="50">
        <v>7</v>
      </c>
      <c r="R17" s="50">
        <v>5</v>
      </c>
      <c r="S17" s="50">
        <f t="shared" si="0"/>
        <v>66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s="49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25</v>
      </c>
      <c r="M18" s="50">
        <v>11</v>
      </c>
      <c r="N18" s="50">
        <v>8</v>
      </c>
      <c r="O18" s="50">
        <v>2</v>
      </c>
      <c r="P18" s="50">
        <v>5</v>
      </c>
      <c r="Q18" s="50">
        <v>5</v>
      </c>
      <c r="R18" s="50">
        <v>4</v>
      </c>
      <c r="S18" s="50">
        <f t="shared" si="0"/>
        <v>60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9" customFormat="1" ht="12.75" customHeight="1" x14ac:dyDescent="0.2">
      <c r="A19" s="52" t="s">
        <v>360</v>
      </c>
      <c r="B19" s="52" t="s">
        <v>67</v>
      </c>
      <c r="C19" s="52" t="s">
        <v>48</v>
      </c>
      <c r="D19" s="53">
        <v>200000</v>
      </c>
      <c r="E19" s="53">
        <v>120000</v>
      </c>
      <c r="F19" s="53" t="s">
        <v>82</v>
      </c>
      <c r="G19" s="58" t="s">
        <v>83</v>
      </c>
      <c r="H19" s="51" t="s">
        <v>84</v>
      </c>
      <c r="I19" s="58" t="s">
        <v>83</v>
      </c>
      <c r="J19" s="51" t="s">
        <v>85</v>
      </c>
      <c r="K19" s="58" t="s">
        <v>83</v>
      </c>
      <c r="L19" s="50">
        <v>20</v>
      </c>
      <c r="M19" s="50">
        <v>10</v>
      </c>
      <c r="N19" s="50">
        <v>9</v>
      </c>
      <c r="O19" s="50">
        <v>3</v>
      </c>
      <c r="P19" s="50">
        <v>5</v>
      </c>
      <c r="Q19" s="50">
        <v>5</v>
      </c>
      <c r="R19" s="50">
        <v>2</v>
      </c>
      <c r="S19" s="50">
        <f t="shared" si="0"/>
        <v>54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s="49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21</v>
      </c>
      <c r="M20" s="50">
        <v>10</v>
      </c>
      <c r="N20" s="50">
        <v>8</v>
      </c>
      <c r="O20" s="50">
        <v>5</v>
      </c>
      <c r="P20" s="50">
        <v>7</v>
      </c>
      <c r="Q20" s="50">
        <v>7</v>
      </c>
      <c r="R20" s="50">
        <v>3</v>
      </c>
      <c r="S20" s="50">
        <f t="shared" si="0"/>
        <v>61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</row>
    <row r="21" spans="1:70" s="49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26</v>
      </c>
      <c r="M21" s="50">
        <v>11</v>
      </c>
      <c r="N21" s="50">
        <v>10</v>
      </c>
      <c r="O21" s="50">
        <v>5</v>
      </c>
      <c r="P21" s="50">
        <v>7</v>
      </c>
      <c r="Q21" s="50">
        <v>7</v>
      </c>
      <c r="R21" s="50">
        <v>2</v>
      </c>
      <c r="S21" s="50">
        <f t="shared" si="0"/>
        <v>68</v>
      </c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</row>
    <row r="22" spans="1:70" s="49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34</v>
      </c>
      <c r="M22" s="50">
        <v>15</v>
      </c>
      <c r="N22" s="50">
        <v>12</v>
      </c>
      <c r="O22" s="50">
        <v>4</v>
      </c>
      <c r="P22" s="50">
        <v>6</v>
      </c>
      <c r="Q22" s="50">
        <v>6</v>
      </c>
      <c r="R22" s="50">
        <v>3</v>
      </c>
      <c r="S22" s="50">
        <f t="shared" si="0"/>
        <v>80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s="49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7</v>
      </c>
      <c r="N23" s="50">
        <v>7</v>
      </c>
      <c r="O23" s="50">
        <v>2</v>
      </c>
      <c r="P23" s="50">
        <v>5</v>
      </c>
      <c r="Q23" s="50">
        <v>5</v>
      </c>
      <c r="R23" s="50">
        <v>4</v>
      </c>
      <c r="S23" s="50">
        <f t="shared" si="0"/>
        <v>50</v>
      </c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 s="49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23</v>
      </c>
      <c r="M24" s="50">
        <v>11</v>
      </c>
      <c r="N24" s="50">
        <v>10</v>
      </c>
      <c r="O24" s="50">
        <v>5</v>
      </c>
      <c r="P24" s="50">
        <v>7</v>
      </c>
      <c r="Q24" s="50">
        <v>8</v>
      </c>
      <c r="R24" s="50">
        <v>4</v>
      </c>
      <c r="S24" s="50">
        <f t="shared" si="0"/>
        <v>68</v>
      </c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s="49" customFormat="1" ht="12.75" customHeight="1" x14ac:dyDescent="0.2">
      <c r="A25" s="52" t="s">
        <v>361</v>
      </c>
      <c r="B25" s="52" t="s">
        <v>68</v>
      </c>
      <c r="C25" s="52" t="s">
        <v>49</v>
      </c>
      <c r="D25" s="53">
        <v>629000</v>
      </c>
      <c r="E25" s="53">
        <v>450000</v>
      </c>
      <c r="F25" s="53" t="s">
        <v>86</v>
      </c>
      <c r="G25" s="58" t="s">
        <v>87</v>
      </c>
      <c r="H25" s="51" t="s">
        <v>88</v>
      </c>
      <c r="I25" s="58" t="s">
        <v>83</v>
      </c>
      <c r="J25" s="51" t="s">
        <v>89</v>
      </c>
      <c r="K25" s="58" t="s">
        <v>87</v>
      </c>
      <c r="L25" s="50">
        <v>34</v>
      </c>
      <c r="M25" s="50">
        <v>12</v>
      </c>
      <c r="N25" s="50">
        <v>11</v>
      </c>
      <c r="O25" s="50">
        <v>5</v>
      </c>
      <c r="P25" s="50">
        <v>9</v>
      </c>
      <c r="Q25" s="50">
        <v>9</v>
      </c>
      <c r="R25" s="50">
        <v>4</v>
      </c>
      <c r="S25" s="50">
        <f t="shared" si="0"/>
        <v>84</v>
      </c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s="49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29</v>
      </c>
      <c r="M26" s="50">
        <v>14</v>
      </c>
      <c r="N26" s="50">
        <v>11</v>
      </c>
      <c r="O26" s="50">
        <v>3</v>
      </c>
      <c r="P26" s="50">
        <v>4</v>
      </c>
      <c r="Q26" s="50">
        <v>4</v>
      </c>
      <c r="R26" s="50">
        <v>4</v>
      </c>
      <c r="S26" s="50">
        <f t="shared" si="0"/>
        <v>69</v>
      </c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49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23</v>
      </c>
      <c r="M27" s="50">
        <v>9</v>
      </c>
      <c r="N27" s="50">
        <v>9</v>
      </c>
      <c r="O27" s="50">
        <v>4</v>
      </c>
      <c r="P27" s="50">
        <v>6</v>
      </c>
      <c r="Q27" s="50">
        <v>6</v>
      </c>
      <c r="R27" s="50">
        <v>3</v>
      </c>
      <c r="S27" s="50">
        <f t="shared" si="0"/>
        <v>60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s="49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22</v>
      </c>
      <c r="M28" s="50">
        <v>13</v>
      </c>
      <c r="N28" s="50">
        <v>8</v>
      </c>
      <c r="O28" s="50">
        <v>2</v>
      </c>
      <c r="P28" s="50">
        <v>5</v>
      </c>
      <c r="Q28" s="50">
        <v>5</v>
      </c>
      <c r="R28" s="50">
        <v>5</v>
      </c>
      <c r="S28" s="50">
        <f t="shared" si="0"/>
        <v>60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49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25</v>
      </c>
      <c r="M29" s="50">
        <v>12</v>
      </c>
      <c r="N29" s="50">
        <v>9</v>
      </c>
      <c r="O29" s="50">
        <v>2</v>
      </c>
      <c r="P29" s="50">
        <v>5</v>
      </c>
      <c r="Q29" s="50">
        <v>5</v>
      </c>
      <c r="R29" s="50">
        <v>4</v>
      </c>
      <c r="S29" s="50">
        <f t="shared" si="0"/>
        <v>62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</row>
    <row r="30" spans="1:70" s="49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24</v>
      </c>
      <c r="M30" s="50">
        <v>11</v>
      </c>
      <c r="N30" s="50">
        <v>9</v>
      </c>
      <c r="O30" s="50">
        <v>5</v>
      </c>
      <c r="P30" s="50">
        <v>7</v>
      </c>
      <c r="Q30" s="50">
        <v>7</v>
      </c>
      <c r="R30" s="50">
        <v>3</v>
      </c>
      <c r="S30" s="50">
        <f t="shared" si="0"/>
        <v>66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</row>
    <row r="31" spans="1:70" s="49" customFormat="1" ht="12.75" customHeight="1" x14ac:dyDescent="0.2">
      <c r="A31" s="52" t="s">
        <v>362</v>
      </c>
      <c r="B31" s="52" t="s">
        <v>69</v>
      </c>
      <c r="C31" s="52" t="s">
        <v>50</v>
      </c>
      <c r="D31" s="53">
        <v>457000</v>
      </c>
      <c r="E31" s="53">
        <v>320000</v>
      </c>
      <c r="F31" s="53" t="s">
        <v>88</v>
      </c>
      <c r="G31" s="58" t="s">
        <v>83</v>
      </c>
      <c r="H31" s="51" t="s">
        <v>90</v>
      </c>
      <c r="I31" s="58" t="s">
        <v>87</v>
      </c>
      <c r="J31" s="51" t="s">
        <v>91</v>
      </c>
      <c r="K31" s="58" t="s">
        <v>87</v>
      </c>
      <c r="L31" s="50">
        <v>35</v>
      </c>
      <c r="M31" s="50">
        <v>13</v>
      </c>
      <c r="N31" s="50">
        <v>11</v>
      </c>
      <c r="O31" s="50">
        <v>5</v>
      </c>
      <c r="P31" s="50">
        <v>8</v>
      </c>
      <c r="Q31" s="50">
        <v>7</v>
      </c>
      <c r="R31" s="50">
        <v>2</v>
      </c>
      <c r="S31" s="50">
        <f t="shared" si="0"/>
        <v>81</v>
      </c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</row>
    <row r="32" spans="1:70" s="49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28</v>
      </c>
      <c r="M32" s="50">
        <v>9</v>
      </c>
      <c r="N32" s="50">
        <v>11</v>
      </c>
      <c r="O32" s="50">
        <v>5</v>
      </c>
      <c r="P32" s="50">
        <v>8</v>
      </c>
      <c r="Q32" s="50">
        <v>8</v>
      </c>
      <c r="R32" s="50">
        <v>5</v>
      </c>
      <c r="S32" s="50">
        <f t="shared" si="0"/>
        <v>74</v>
      </c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</row>
    <row r="33" spans="1:70" s="49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25</v>
      </c>
      <c r="M33" s="50">
        <v>10</v>
      </c>
      <c r="N33" s="50">
        <v>10</v>
      </c>
      <c r="O33" s="50">
        <v>5</v>
      </c>
      <c r="P33" s="50">
        <v>7</v>
      </c>
      <c r="Q33" s="50">
        <v>6</v>
      </c>
      <c r="R33" s="50">
        <v>4</v>
      </c>
      <c r="S33" s="50">
        <f t="shared" si="0"/>
        <v>67</v>
      </c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s="49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20</v>
      </c>
      <c r="M34" s="50">
        <v>10</v>
      </c>
      <c r="N34" s="50">
        <v>10</v>
      </c>
      <c r="O34" s="50">
        <v>5</v>
      </c>
      <c r="P34" s="50">
        <v>7</v>
      </c>
      <c r="Q34" s="50">
        <v>7</v>
      </c>
      <c r="R34" s="50">
        <v>5</v>
      </c>
      <c r="S34" s="50">
        <f t="shared" si="0"/>
        <v>64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</row>
    <row r="35" spans="1:70" s="49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32</v>
      </c>
      <c r="M35" s="50">
        <v>11</v>
      </c>
      <c r="N35" s="50">
        <v>12</v>
      </c>
      <c r="O35" s="50">
        <v>5</v>
      </c>
      <c r="P35" s="50">
        <v>8</v>
      </c>
      <c r="Q35" s="50">
        <v>8</v>
      </c>
      <c r="R35" s="50">
        <v>4</v>
      </c>
      <c r="S35" s="50">
        <f t="shared" si="0"/>
        <v>80</v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</row>
    <row r="36" spans="1:70" s="49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36</v>
      </c>
      <c r="M36" s="50">
        <v>12</v>
      </c>
      <c r="N36" s="50">
        <v>13</v>
      </c>
      <c r="O36" s="50">
        <v>5</v>
      </c>
      <c r="P36" s="50">
        <v>6</v>
      </c>
      <c r="Q36" s="50">
        <v>6</v>
      </c>
      <c r="R36" s="50">
        <v>2</v>
      </c>
      <c r="S36" s="50">
        <f t="shared" si="0"/>
        <v>80</v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</row>
    <row r="37" spans="1:70" s="49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25</v>
      </c>
      <c r="M37" s="50">
        <v>10</v>
      </c>
      <c r="N37" s="50">
        <v>9</v>
      </c>
      <c r="O37" s="50">
        <v>5</v>
      </c>
      <c r="P37" s="50">
        <v>7</v>
      </c>
      <c r="Q37" s="50">
        <v>6</v>
      </c>
      <c r="R37" s="50">
        <v>2</v>
      </c>
      <c r="S37" s="50">
        <f t="shared" si="0"/>
        <v>64</v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</row>
    <row r="38" spans="1:70" s="49" customFormat="1" ht="12.75" customHeight="1" x14ac:dyDescent="0.2">
      <c r="A38" s="52" t="s">
        <v>363</v>
      </c>
      <c r="B38" s="52" t="s">
        <v>116</v>
      </c>
      <c r="C38" s="52" t="s">
        <v>51</v>
      </c>
      <c r="D38" s="53">
        <v>999340</v>
      </c>
      <c r="E38" s="53">
        <v>500000</v>
      </c>
      <c r="F38" s="53" t="s">
        <v>92</v>
      </c>
      <c r="G38" s="58" t="s">
        <v>92</v>
      </c>
      <c r="H38" s="51" t="s">
        <v>93</v>
      </c>
      <c r="I38" s="58" t="s">
        <v>87</v>
      </c>
      <c r="J38" s="51" t="s">
        <v>94</v>
      </c>
      <c r="K38" s="58" t="s">
        <v>87</v>
      </c>
      <c r="L38" s="50">
        <v>28</v>
      </c>
      <c r="M38" s="50">
        <v>12</v>
      </c>
      <c r="N38" s="50">
        <v>11</v>
      </c>
      <c r="O38" s="50">
        <v>5</v>
      </c>
      <c r="P38" s="50">
        <v>7</v>
      </c>
      <c r="Q38" s="50">
        <v>6</v>
      </c>
      <c r="R38" s="50">
        <v>3</v>
      </c>
      <c r="S38" s="50">
        <f t="shared" si="0"/>
        <v>72</v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</row>
    <row r="39" spans="1:70" s="49" customFormat="1" ht="12.75" customHeight="1" x14ac:dyDescent="0.2">
      <c r="A39" s="52" t="s">
        <v>364</v>
      </c>
      <c r="B39" s="52" t="s">
        <v>70</v>
      </c>
      <c r="C39" s="52" t="s">
        <v>52</v>
      </c>
      <c r="D39" s="53">
        <v>781200</v>
      </c>
      <c r="E39" s="53">
        <v>490000</v>
      </c>
      <c r="F39" s="53" t="s">
        <v>95</v>
      </c>
      <c r="G39" s="58" t="s">
        <v>87</v>
      </c>
      <c r="H39" s="51" t="s">
        <v>96</v>
      </c>
      <c r="I39" s="58" t="s">
        <v>87</v>
      </c>
      <c r="J39" s="51" t="s">
        <v>97</v>
      </c>
      <c r="K39" s="58" t="s">
        <v>87</v>
      </c>
      <c r="L39" s="50">
        <v>29</v>
      </c>
      <c r="M39" s="50">
        <v>12</v>
      </c>
      <c r="N39" s="50">
        <v>11</v>
      </c>
      <c r="O39" s="50">
        <v>2</v>
      </c>
      <c r="P39" s="50">
        <v>5</v>
      </c>
      <c r="Q39" s="50">
        <v>5</v>
      </c>
      <c r="R39" s="50">
        <v>5</v>
      </c>
      <c r="S39" s="50">
        <f t="shared" si="0"/>
        <v>69</v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</row>
    <row r="40" spans="1:70" s="49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20</v>
      </c>
      <c r="M40" s="50">
        <v>7</v>
      </c>
      <c r="N40" s="50">
        <v>7</v>
      </c>
      <c r="O40" s="50">
        <v>2</v>
      </c>
      <c r="P40" s="50">
        <v>5</v>
      </c>
      <c r="Q40" s="50">
        <v>5</v>
      </c>
      <c r="R40" s="50">
        <v>3</v>
      </c>
      <c r="S40" s="50">
        <f t="shared" si="0"/>
        <v>49</v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</row>
    <row r="41" spans="1:70" s="49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35</v>
      </c>
      <c r="M41" s="50">
        <v>11</v>
      </c>
      <c r="N41" s="50">
        <v>12</v>
      </c>
      <c r="O41" s="50">
        <v>5</v>
      </c>
      <c r="P41" s="50">
        <v>8</v>
      </c>
      <c r="Q41" s="50">
        <v>6</v>
      </c>
      <c r="R41" s="50">
        <v>3</v>
      </c>
      <c r="S41" s="50">
        <f t="shared" si="0"/>
        <v>80</v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</row>
    <row r="42" spans="1:70" s="49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23</v>
      </c>
      <c r="M42" s="50">
        <v>10</v>
      </c>
      <c r="N42" s="50">
        <v>9</v>
      </c>
      <c r="O42" s="50">
        <v>5</v>
      </c>
      <c r="P42" s="50">
        <v>7</v>
      </c>
      <c r="Q42" s="50">
        <v>7</v>
      </c>
      <c r="R42" s="50">
        <v>5</v>
      </c>
      <c r="S42" s="50">
        <f t="shared" si="0"/>
        <v>66</v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</row>
    <row r="43" spans="1:70" s="49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20</v>
      </c>
      <c r="M43" s="50">
        <v>9</v>
      </c>
      <c r="N43" s="50">
        <v>10</v>
      </c>
      <c r="O43" s="50">
        <v>5</v>
      </c>
      <c r="P43" s="50">
        <v>7</v>
      </c>
      <c r="Q43" s="50">
        <v>7</v>
      </c>
      <c r="R43" s="50">
        <v>3</v>
      </c>
      <c r="S43" s="50">
        <f t="shared" si="0"/>
        <v>61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</row>
    <row r="44" spans="1:70" s="49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20</v>
      </c>
      <c r="M44" s="50">
        <v>11</v>
      </c>
      <c r="N44" s="50">
        <v>10</v>
      </c>
      <c r="O44" s="50">
        <v>5</v>
      </c>
      <c r="P44" s="50">
        <v>7</v>
      </c>
      <c r="Q44" s="50">
        <v>6</v>
      </c>
      <c r="R44" s="50">
        <v>2</v>
      </c>
      <c r="S44" s="50">
        <f t="shared" si="0"/>
        <v>61</v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</row>
    <row r="45" spans="1:70" s="49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20</v>
      </c>
      <c r="M45" s="50">
        <v>10</v>
      </c>
      <c r="N45" s="50">
        <v>11</v>
      </c>
      <c r="O45" s="50">
        <v>5</v>
      </c>
      <c r="P45" s="50">
        <v>7</v>
      </c>
      <c r="Q45" s="50">
        <v>7</v>
      </c>
      <c r="R45" s="50">
        <v>4</v>
      </c>
      <c r="S45" s="50">
        <f t="shared" si="0"/>
        <v>64</v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</row>
    <row r="46" spans="1:70" s="49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20</v>
      </c>
      <c r="M46" s="50">
        <v>10</v>
      </c>
      <c r="N46" s="50">
        <v>9</v>
      </c>
      <c r="O46" s="50">
        <v>2</v>
      </c>
      <c r="P46" s="50">
        <v>5</v>
      </c>
      <c r="Q46" s="50">
        <v>5</v>
      </c>
      <c r="R46" s="50">
        <v>2</v>
      </c>
      <c r="S46" s="50">
        <f t="shared" si="0"/>
        <v>53</v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</row>
    <row r="47" spans="1:70" s="49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23</v>
      </c>
      <c r="M47" s="50">
        <v>11</v>
      </c>
      <c r="N47" s="50">
        <v>9</v>
      </c>
      <c r="O47" s="50">
        <v>5</v>
      </c>
      <c r="P47" s="50">
        <v>5</v>
      </c>
      <c r="Q47" s="50">
        <v>5</v>
      </c>
      <c r="R47" s="50">
        <v>2</v>
      </c>
      <c r="S47" s="50">
        <f t="shared" si="0"/>
        <v>60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</row>
    <row r="48" spans="1:70" s="49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20</v>
      </c>
      <c r="M48" s="50">
        <v>12</v>
      </c>
      <c r="N48" s="50">
        <v>11</v>
      </c>
      <c r="O48" s="50">
        <v>5</v>
      </c>
      <c r="P48" s="50">
        <v>8</v>
      </c>
      <c r="Q48" s="50">
        <v>7</v>
      </c>
      <c r="R48" s="50">
        <v>4</v>
      </c>
      <c r="S48" s="50">
        <f t="shared" si="0"/>
        <v>67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s="49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35</v>
      </c>
      <c r="M49" s="50">
        <v>12</v>
      </c>
      <c r="N49" s="50">
        <v>12</v>
      </c>
      <c r="O49" s="50">
        <v>5</v>
      </c>
      <c r="P49" s="50">
        <v>8</v>
      </c>
      <c r="Q49" s="50">
        <v>8</v>
      </c>
      <c r="R49" s="50">
        <v>4</v>
      </c>
      <c r="S49" s="50">
        <f t="shared" si="0"/>
        <v>84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</row>
    <row r="50" spans="1:70" s="49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27</v>
      </c>
      <c r="M50" s="50">
        <v>11</v>
      </c>
      <c r="N50" s="50">
        <v>10</v>
      </c>
      <c r="O50" s="50">
        <v>5</v>
      </c>
      <c r="P50" s="50">
        <v>7</v>
      </c>
      <c r="Q50" s="50">
        <v>7</v>
      </c>
      <c r="R50" s="50">
        <v>4</v>
      </c>
      <c r="S50" s="50">
        <f t="shared" si="0"/>
        <v>71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</row>
    <row r="51" spans="1:70" s="49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33</v>
      </c>
      <c r="M51" s="50">
        <v>10</v>
      </c>
      <c r="N51" s="50">
        <v>12</v>
      </c>
      <c r="O51" s="50">
        <v>5</v>
      </c>
      <c r="P51" s="50">
        <v>9</v>
      </c>
      <c r="Q51" s="50">
        <v>9</v>
      </c>
      <c r="R51" s="50">
        <v>4</v>
      </c>
      <c r="S51" s="50">
        <f t="shared" si="0"/>
        <v>82</v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</row>
    <row r="52" spans="1:70" s="49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20</v>
      </c>
      <c r="M52" s="50">
        <v>13</v>
      </c>
      <c r="N52" s="50">
        <v>10</v>
      </c>
      <c r="O52" s="50">
        <v>2</v>
      </c>
      <c r="P52" s="50">
        <v>5</v>
      </c>
      <c r="Q52" s="50">
        <v>5</v>
      </c>
      <c r="R52" s="50">
        <v>4</v>
      </c>
      <c r="S52" s="50">
        <f t="shared" si="0"/>
        <v>59</v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</row>
    <row r="53" spans="1:70" s="49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34</v>
      </c>
      <c r="M53" s="50">
        <v>12</v>
      </c>
      <c r="N53" s="50">
        <v>13</v>
      </c>
      <c r="O53" s="50">
        <v>5</v>
      </c>
      <c r="P53" s="50">
        <v>9</v>
      </c>
      <c r="Q53" s="50">
        <v>9</v>
      </c>
      <c r="R53" s="50">
        <v>5</v>
      </c>
      <c r="S53" s="50">
        <f t="shared" si="0"/>
        <v>87</v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</row>
    <row r="54" spans="1:70" s="49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23</v>
      </c>
      <c r="M54" s="50">
        <v>10</v>
      </c>
      <c r="N54" s="50">
        <v>10</v>
      </c>
      <c r="O54" s="50">
        <v>5</v>
      </c>
      <c r="P54" s="50">
        <v>7</v>
      </c>
      <c r="Q54" s="50">
        <v>7</v>
      </c>
      <c r="R54" s="50">
        <v>4</v>
      </c>
      <c r="S54" s="50">
        <f t="shared" si="0"/>
        <v>66</v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</row>
    <row r="55" spans="1:70" s="49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33</v>
      </c>
      <c r="M55" s="50">
        <v>12</v>
      </c>
      <c r="N55" s="50">
        <v>12</v>
      </c>
      <c r="O55" s="50">
        <v>5</v>
      </c>
      <c r="P55" s="50">
        <v>8</v>
      </c>
      <c r="Q55" s="50">
        <v>8</v>
      </c>
      <c r="R55" s="50">
        <v>2</v>
      </c>
      <c r="S55" s="50">
        <f t="shared" si="0"/>
        <v>80</v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</row>
    <row r="56" spans="1:70" s="49" customFormat="1" ht="12.75" customHeight="1" x14ac:dyDescent="0.2">
      <c r="A56" s="52" t="s">
        <v>365</v>
      </c>
      <c r="B56" s="52" t="s">
        <v>71</v>
      </c>
      <c r="C56" s="52" t="s">
        <v>53</v>
      </c>
      <c r="D56" s="53">
        <v>502000</v>
      </c>
      <c r="E56" s="53">
        <v>206000</v>
      </c>
      <c r="F56" s="53" t="s">
        <v>98</v>
      </c>
      <c r="G56" s="58" t="s">
        <v>87</v>
      </c>
      <c r="H56" s="51" t="s">
        <v>99</v>
      </c>
      <c r="I56" s="58" t="s">
        <v>87</v>
      </c>
      <c r="J56" s="51" t="s">
        <v>100</v>
      </c>
      <c r="K56" s="58" t="s">
        <v>87</v>
      </c>
      <c r="L56" s="50">
        <v>26</v>
      </c>
      <c r="M56" s="50">
        <v>11</v>
      </c>
      <c r="N56" s="50">
        <v>11</v>
      </c>
      <c r="O56" s="50">
        <v>2</v>
      </c>
      <c r="P56" s="50">
        <v>5</v>
      </c>
      <c r="Q56" s="50">
        <v>5</v>
      </c>
      <c r="R56" s="50">
        <v>4</v>
      </c>
      <c r="S56" s="50">
        <f t="shared" si="0"/>
        <v>64</v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</row>
    <row r="57" spans="1:70" s="49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25</v>
      </c>
      <c r="M57" s="50">
        <v>11</v>
      </c>
      <c r="N57" s="50">
        <v>10</v>
      </c>
      <c r="O57" s="50">
        <v>5</v>
      </c>
      <c r="P57" s="50">
        <v>7</v>
      </c>
      <c r="Q57" s="50">
        <v>7</v>
      </c>
      <c r="R57" s="50">
        <v>3</v>
      </c>
      <c r="S57" s="50">
        <f t="shared" si="0"/>
        <v>68</v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</row>
    <row r="58" spans="1:70" s="49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20</v>
      </c>
      <c r="M58" s="50">
        <v>12</v>
      </c>
      <c r="N58" s="50">
        <v>9</v>
      </c>
      <c r="O58" s="50">
        <v>5</v>
      </c>
      <c r="P58" s="50">
        <v>7</v>
      </c>
      <c r="Q58" s="50">
        <v>7</v>
      </c>
      <c r="R58" s="50">
        <v>2</v>
      </c>
      <c r="S58" s="50">
        <f t="shared" si="0"/>
        <v>62</v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</row>
    <row r="59" spans="1:70" s="49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22</v>
      </c>
      <c r="M59" s="50">
        <v>11</v>
      </c>
      <c r="N59" s="50">
        <v>10</v>
      </c>
      <c r="O59" s="50">
        <v>5</v>
      </c>
      <c r="P59" s="50">
        <v>7</v>
      </c>
      <c r="Q59" s="50">
        <v>6</v>
      </c>
      <c r="R59" s="50">
        <v>3</v>
      </c>
      <c r="S59" s="50">
        <f t="shared" si="0"/>
        <v>64</v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</row>
    <row r="60" spans="1:70" s="49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27</v>
      </c>
      <c r="M60" s="50">
        <v>11</v>
      </c>
      <c r="N60" s="50">
        <v>10</v>
      </c>
      <c r="O60" s="50">
        <v>5</v>
      </c>
      <c r="P60" s="50">
        <v>7</v>
      </c>
      <c r="Q60" s="50">
        <v>7</v>
      </c>
      <c r="R60" s="50">
        <v>3</v>
      </c>
      <c r="S60" s="50">
        <f t="shared" si="0"/>
        <v>70</v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</row>
    <row r="61" spans="1:70" s="49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37</v>
      </c>
      <c r="M61" s="50">
        <v>12</v>
      </c>
      <c r="N61" s="50">
        <v>12</v>
      </c>
      <c r="O61" s="50">
        <v>5</v>
      </c>
      <c r="P61" s="50">
        <v>9</v>
      </c>
      <c r="Q61" s="50">
        <v>9</v>
      </c>
      <c r="R61" s="50">
        <v>3</v>
      </c>
      <c r="S61" s="50">
        <f t="shared" si="0"/>
        <v>87</v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</row>
    <row r="62" spans="1:70" s="49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37</v>
      </c>
      <c r="M62" s="50">
        <v>12</v>
      </c>
      <c r="N62" s="50">
        <v>14</v>
      </c>
      <c r="O62" s="50">
        <v>5</v>
      </c>
      <c r="P62" s="50">
        <v>9</v>
      </c>
      <c r="Q62" s="50">
        <v>9</v>
      </c>
      <c r="R62" s="50">
        <v>4</v>
      </c>
      <c r="S62" s="50">
        <f t="shared" si="0"/>
        <v>90</v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</row>
    <row r="63" spans="1:70" s="49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22</v>
      </c>
      <c r="M63" s="50">
        <v>11</v>
      </c>
      <c r="N63" s="50">
        <v>9</v>
      </c>
      <c r="O63" s="50">
        <v>3</v>
      </c>
      <c r="P63" s="50">
        <v>4</v>
      </c>
      <c r="Q63" s="50">
        <v>4</v>
      </c>
      <c r="R63" s="50">
        <v>3</v>
      </c>
      <c r="S63" s="50">
        <f t="shared" si="0"/>
        <v>56</v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</row>
    <row r="64" spans="1:70" s="49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22</v>
      </c>
      <c r="M64" s="50">
        <v>10</v>
      </c>
      <c r="N64" s="50">
        <v>9</v>
      </c>
      <c r="O64" s="50">
        <v>5</v>
      </c>
      <c r="P64" s="50">
        <v>6</v>
      </c>
      <c r="Q64" s="50">
        <v>6</v>
      </c>
      <c r="R64" s="50">
        <v>2</v>
      </c>
      <c r="S64" s="50">
        <f t="shared" si="0"/>
        <v>60</v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</row>
    <row r="65" spans="1:70" s="49" customFormat="1" ht="12.75" customHeight="1" x14ac:dyDescent="0.2">
      <c r="A65" s="52" t="s">
        <v>366</v>
      </c>
      <c r="B65" s="52" t="s">
        <v>72</v>
      </c>
      <c r="C65" s="52" t="s">
        <v>54</v>
      </c>
      <c r="D65" s="53">
        <v>643400</v>
      </c>
      <c r="E65" s="53">
        <v>400000</v>
      </c>
      <c r="F65" s="53" t="s">
        <v>101</v>
      </c>
      <c r="G65" s="58" t="s">
        <v>87</v>
      </c>
      <c r="H65" s="51" t="s">
        <v>92</v>
      </c>
      <c r="I65" s="58" t="s">
        <v>92</v>
      </c>
      <c r="J65" s="51" t="s">
        <v>102</v>
      </c>
      <c r="K65" s="58" t="s">
        <v>87</v>
      </c>
      <c r="L65" s="50">
        <v>32</v>
      </c>
      <c r="M65" s="50">
        <v>11</v>
      </c>
      <c r="N65" s="50">
        <v>12</v>
      </c>
      <c r="O65" s="50">
        <v>5</v>
      </c>
      <c r="P65" s="50">
        <v>8</v>
      </c>
      <c r="Q65" s="50">
        <v>8</v>
      </c>
      <c r="R65" s="50">
        <v>5</v>
      </c>
      <c r="S65" s="50">
        <f t="shared" si="0"/>
        <v>81</v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</row>
    <row r="66" spans="1:70" s="49" customFormat="1" ht="12.75" customHeight="1" x14ac:dyDescent="0.2">
      <c r="A66" s="52" t="s">
        <v>367</v>
      </c>
      <c r="B66" s="52" t="s">
        <v>73</v>
      </c>
      <c r="C66" s="52" t="s">
        <v>55</v>
      </c>
      <c r="D66" s="53">
        <v>385400</v>
      </c>
      <c r="E66" s="53">
        <v>240000</v>
      </c>
      <c r="F66" s="53" t="s">
        <v>92</v>
      </c>
      <c r="G66" s="58" t="s">
        <v>92</v>
      </c>
      <c r="H66" s="51" t="s">
        <v>86</v>
      </c>
      <c r="I66" s="58" t="s">
        <v>87</v>
      </c>
      <c r="J66" s="51" t="s">
        <v>103</v>
      </c>
      <c r="K66" s="58" t="s">
        <v>83</v>
      </c>
      <c r="L66" s="50">
        <v>34</v>
      </c>
      <c r="M66" s="50">
        <v>10</v>
      </c>
      <c r="N66" s="50">
        <v>12</v>
      </c>
      <c r="O66" s="50">
        <v>5</v>
      </c>
      <c r="P66" s="50">
        <v>8</v>
      </c>
      <c r="Q66" s="50">
        <v>7</v>
      </c>
      <c r="R66" s="50">
        <v>3</v>
      </c>
      <c r="S66" s="50">
        <f t="shared" si="0"/>
        <v>79</v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</row>
    <row r="67" spans="1:70" s="49" customFormat="1" ht="12.75" customHeight="1" x14ac:dyDescent="0.2">
      <c r="A67" s="52" t="s">
        <v>368</v>
      </c>
      <c r="B67" s="52" t="s">
        <v>74</v>
      </c>
      <c r="C67" s="52" t="s">
        <v>56</v>
      </c>
      <c r="D67" s="53">
        <v>575000</v>
      </c>
      <c r="E67" s="53">
        <v>450000</v>
      </c>
      <c r="F67" s="53" t="s">
        <v>99</v>
      </c>
      <c r="G67" s="58" t="s">
        <v>87</v>
      </c>
      <c r="H67" s="51" t="s">
        <v>104</v>
      </c>
      <c r="I67" s="58" t="s">
        <v>92</v>
      </c>
      <c r="J67" s="51" t="s">
        <v>105</v>
      </c>
      <c r="K67" s="58" t="s">
        <v>87</v>
      </c>
      <c r="L67" s="50">
        <v>28</v>
      </c>
      <c r="M67" s="50">
        <v>13</v>
      </c>
      <c r="N67" s="50">
        <v>12</v>
      </c>
      <c r="O67" s="50">
        <v>3</v>
      </c>
      <c r="P67" s="50">
        <v>5</v>
      </c>
      <c r="Q67" s="50">
        <v>5</v>
      </c>
      <c r="R67" s="50">
        <v>4</v>
      </c>
      <c r="S67" s="50">
        <f t="shared" si="0"/>
        <v>70</v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</row>
    <row r="68" spans="1:70" s="49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34</v>
      </c>
      <c r="M68" s="50">
        <v>13</v>
      </c>
      <c r="N68" s="50">
        <v>11</v>
      </c>
      <c r="O68" s="50">
        <v>4</v>
      </c>
      <c r="P68" s="50">
        <v>7</v>
      </c>
      <c r="Q68" s="50">
        <v>7</v>
      </c>
      <c r="R68" s="50">
        <v>4</v>
      </c>
      <c r="S68" s="50">
        <f t="shared" si="0"/>
        <v>80</v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</row>
    <row r="69" spans="1:70" s="49" customFormat="1" ht="12.75" customHeight="1" x14ac:dyDescent="0.2">
      <c r="A69" s="52" t="s">
        <v>369</v>
      </c>
      <c r="B69" s="52" t="s">
        <v>117</v>
      </c>
      <c r="C69" s="52" t="s">
        <v>57</v>
      </c>
      <c r="D69" s="53">
        <v>610000</v>
      </c>
      <c r="E69" s="53">
        <v>450000</v>
      </c>
      <c r="F69" s="53" t="s">
        <v>106</v>
      </c>
      <c r="G69" s="58" t="s">
        <v>83</v>
      </c>
      <c r="H69" s="51" t="s">
        <v>107</v>
      </c>
      <c r="I69" s="58" t="s">
        <v>87</v>
      </c>
      <c r="J69" s="51" t="s">
        <v>108</v>
      </c>
      <c r="K69" s="58" t="s">
        <v>83</v>
      </c>
      <c r="L69" s="50">
        <v>22</v>
      </c>
      <c r="M69" s="50">
        <v>8</v>
      </c>
      <c r="N69" s="50">
        <v>8</v>
      </c>
      <c r="O69" s="50">
        <v>2</v>
      </c>
      <c r="P69" s="50">
        <v>5</v>
      </c>
      <c r="Q69" s="50">
        <v>5</v>
      </c>
      <c r="R69" s="50">
        <v>2</v>
      </c>
      <c r="S69" s="50">
        <f t="shared" si="0"/>
        <v>52</v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</row>
    <row r="70" spans="1:70" s="49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35</v>
      </c>
      <c r="M70" s="50">
        <v>12</v>
      </c>
      <c r="N70" s="50">
        <v>12</v>
      </c>
      <c r="O70" s="50">
        <v>5</v>
      </c>
      <c r="P70" s="50">
        <v>9</v>
      </c>
      <c r="Q70" s="50">
        <v>9</v>
      </c>
      <c r="R70" s="50">
        <v>5</v>
      </c>
      <c r="S70" s="50">
        <f t="shared" si="0"/>
        <v>87</v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</row>
    <row r="71" spans="1:70" s="49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20</v>
      </c>
      <c r="M71" s="50">
        <v>11</v>
      </c>
      <c r="N71" s="50">
        <v>11</v>
      </c>
      <c r="O71" s="50">
        <v>2</v>
      </c>
      <c r="P71" s="50">
        <v>5</v>
      </c>
      <c r="Q71" s="50">
        <v>5</v>
      </c>
      <c r="R71" s="50">
        <v>4</v>
      </c>
      <c r="S71" s="50">
        <f t="shared" si="0"/>
        <v>58</v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</row>
    <row r="72" spans="1:70" s="55" customFormat="1" ht="12" x14ac:dyDescent="0.2">
      <c r="A72" s="52" t="s">
        <v>370</v>
      </c>
      <c r="B72" s="52" t="s">
        <v>75</v>
      </c>
      <c r="C72" s="52" t="s">
        <v>58</v>
      </c>
      <c r="D72" s="53">
        <v>460000</v>
      </c>
      <c r="E72" s="53">
        <v>300000</v>
      </c>
      <c r="F72" s="53" t="s">
        <v>92</v>
      </c>
      <c r="G72" s="58" t="s">
        <v>92</v>
      </c>
      <c r="H72" s="51" t="s">
        <v>92</v>
      </c>
      <c r="I72" s="58" t="s">
        <v>92</v>
      </c>
      <c r="J72" s="51" t="s">
        <v>109</v>
      </c>
      <c r="K72" s="58" t="s">
        <v>87</v>
      </c>
      <c r="L72" s="50">
        <v>32</v>
      </c>
      <c r="M72" s="50">
        <v>12</v>
      </c>
      <c r="N72" s="50">
        <v>12</v>
      </c>
      <c r="O72" s="50">
        <v>5</v>
      </c>
      <c r="P72" s="50">
        <v>8</v>
      </c>
      <c r="Q72" s="50">
        <v>8</v>
      </c>
      <c r="R72" s="50">
        <v>2</v>
      </c>
      <c r="S72" s="50">
        <f t="shared" si="0"/>
        <v>79</v>
      </c>
    </row>
    <row r="73" spans="1:70" s="55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27</v>
      </c>
      <c r="M73" s="50">
        <v>12</v>
      </c>
      <c r="N73" s="50">
        <v>11</v>
      </c>
      <c r="O73" s="50">
        <v>3</v>
      </c>
      <c r="P73" s="50">
        <v>7</v>
      </c>
      <c r="Q73" s="50">
        <v>5</v>
      </c>
      <c r="R73" s="50">
        <v>2</v>
      </c>
      <c r="S73" s="50">
        <f t="shared" si="0"/>
        <v>67</v>
      </c>
    </row>
    <row r="74" spans="1:70" s="55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24</v>
      </c>
      <c r="M74" s="50">
        <v>12</v>
      </c>
      <c r="N74" s="50">
        <v>11</v>
      </c>
      <c r="O74" s="50">
        <v>2</v>
      </c>
      <c r="P74" s="50">
        <v>5</v>
      </c>
      <c r="Q74" s="50">
        <v>5</v>
      </c>
      <c r="R74" s="50">
        <v>4</v>
      </c>
      <c r="S74" s="50">
        <f t="shared" si="0"/>
        <v>63</v>
      </c>
    </row>
    <row r="75" spans="1:70" s="55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22</v>
      </c>
      <c r="M75" s="50">
        <v>10</v>
      </c>
      <c r="N75" s="50">
        <v>10</v>
      </c>
      <c r="O75" s="50">
        <v>4</v>
      </c>
      <c r="P75" s="50">
        <v>7</v>
      </c>
      <c r="Q75" s="50">
        <v>6</v>
      </c>
      <c r="R75" s="50">
        <v>3</v>
      </c>
      <c r="S75" s="50">
        <f t="shared" si="0"/>
        <v>62</v>
      </c>
    </row>
    <row r="76" spans="1:70" s="55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23</v>
      </c>
      <c r="M76" s="50">
        <v>11</v>
      </c>
      <c r="N76" s="50">
        <v>10</v>
      </c>
      <c r="O76" s="50">
        <v>5</v>
      </c>
      <c r="P76" s="50">
        <v>7</v>
      </c>
      <c r="Q76" s="50">
        <v>6</v>
      </c>
      <c r="R76" s="50">
        <v>3</v>
      </c>
      <c r="S76" s="50">
        <f t="shared" si="0"/>
        <v>65</v>
      </c>
    </row>
    <row r="77" spans="1:70" s="55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11</v>
      </c>
      <c r="N77" s="50">
        <v>10</v>
      </c>
      <c r="O77" s="50">
        <v>2</v>
      </c>
      <c r="P77" s="50">
        <v>5</v>
      </c>
      <c r="Q77" s="50">
        <v>5</v>
      </c>
      <c r="R77" s="50">
        <v>4</v>
      </c>
      <c r="S77" s="50">
        <f t="shared" si="0"/>
        <v>57</v>
      </c>
    </row>
    <row r="78" spans="1:70" s="55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12</v>
      </c>
      <c r="O78" s="50">
        <v>5</v>
      </c>
      <c r="P78" s="50">
        <v>9</v>
      </c>
      <c r="Q78" s="50">
        <v>9</v>
      </c>
      <c r="R78" s="50">
        <v>3</v>
      </c>
      <c r="S78" s="50">
        <f t="shared" si="0"/>
        <v>84</v>
      </c>
    </row>
    <row r="79" spans="1:70" s="55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22</v>
      </c>
      <c r="M79" s="50">
        <v>11</v>
      </c>
      <c r="N79" s="50">
        <v>10</v>
      </c>
      <c r="O79" s="50">
        <v>2</v>
      </c>
      <c r="P79" s="50">
        <v>5</v>
      </c>
      <c r="Q79" s="50">
        <v>5</v>
      </c>
      <c r="R79" s="50">
        <v>4</v>
      </c>
      <c r="S79" s="50">
        <f t="shared" si="0"/>
        <v>59</v>
      </c>
    </row>
    <row r="80" spans="1:70" s="55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20</v>
      </c>
      <c r="M80" s="50">
        <v>10</v>
      </c>
      <c r="N80" s="50">
        <v>10</v>
      </c>
      <c r="O80" s="50">
        <v>4</v>
      </c>
      <c r="P80" s="50">
        <v>7</v>
      </c>
      <c r="Q80" s="50">
        <v>7</v>
      </c>
      <c r="R80" s="50">
        <v>4</v>
      </c>
      <c r="S80" s="50">
        <f t="shared" ref="S80:S112" si="1">SUM(L80:R80)</f>
        <v>62</v>
      </c>
    </row>
    <row r="81" spans="1:19" s="55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32</v>
      </c>
      <c r="M81" s="50">
        <v>14</v>
      </c>
      <c r="N81" s="50">
        <v>12</v>
      </c>
      <c r="O81" s="50">
        <v>4</v>
      </c>
      <c r="P81" s="50">
        <v>7</v>
      </c>
      <c r="Q81" s="50">
        <v>7</v>
      </c>
      <c r="R81" s="50">
        <v>4</v>
      </c>
      <c r="S81" s="50">
        <f t="shared" si="1"/>
        <v>80</v>
      </c>
    </row>
    <row r="82" spans="1:19" s="55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34</v>
      </c>
      <c r="M82" s="50">
        <v>10</v>
      </c>
      <c r="N82" s="50">
        <v>12</v>
      </c>
      <c r="O82" s="50">
        <v>5</v>
      </c>
      <c r="P82" s="50">
        <v>8</v>
      </c>
      <c r="Q82" s="50">
        <v>8</v>
      </c>
      <c r="R82" s="50">
        <v>4</v>
      </c>
      <c r="S82" s="50">
        <f t="shared" si="1"/>
        <v>81</v>
      </c>
    </row>
    <row r="83" spans="1:19" s="55" customFormat="1" ht="12" x14ac:dyDescent="0.2">
      <c r="A83" s="52" t="s">
        <v>371</v>
      </c>
      <c r="B83" s="52" t="s">
        <v>76</v>
      </c>
      <c r="C83" s="52" t="s">
        <v>59</v>
      </c>
      <c r="D83" s="53">
        <v>1295000</v>
      </c>
      <c r="E83" s="53">
        <v>600000</v>
      </c>
      <c r="F83" s="53" t="s">
        <v>84</v>
      </c>
      <c r="G83" s="58" t="s">
        <v>87</v>
      </c>
      <c r="H83" s="51" t="s">
        <v>110</v>
      </c>
      <c r="I83" s="58" t="s">
        <v>83</v>
      </c>
      <c r="J83" s="51" t="s">
        <v>111</v>
      </c>
      <c r="K83" s="58" t="s">
        <v>92</v>
      </c>
      <c r="L83" s="50">
        <v>34</v>
      </c>
      <c r="M83" s="50">
        <v>11</v>
      </c>
      <c r="N83" s="50">
        <v>12</v>
      </c>
      <c r="O83" s="50">
        <v>5</v>
      </c>
      <c r="P83" s="50">
        <v>8</v>
      </c>
      <c r="Q83" s="50">
        <v>7</v>
      </c>
      <c r="R83" s="50">
        <v>3</v>
      </c>
      <c r="S83" s="50">
        <f t="shared" si="1"/>
        <v>80</v>
      </c>
    </row>
    <row r="84" spans="1:19" s="55" customFormat="1" ht="12" x14ac:dyDescent="0.2">
      <c r="A84" s="52" t="s">
        <v>372</v>
      </c>
      <c r="B84" s="52" t="s">
        <v>76</v>
      </c>
      <c r="C84" s="52" t="s">
        <v>60</v>
      </c>
      <c r="D84" s="53">
        <v>485000</v>
      </c>
      <c r="E84" s="53">
        <v>250000</v>
      </c>
      <c r="F84" s="53" t="s">
        <v>96</v>
      </c>
      <c r="G84" s="58" t="s">
        <v>83</v>
      </c>
      <c r="H84" s="51" t="s">
        <v>101</v>
      </c>
      <c r="I84" s="58" t="s">
        <v>87</v>
      </c>
      <c r="J84" s="51" t="s">
        <v>112</v>
      </c>
      <c r="K84" s="58" t="s">
        <v>87</v>
      </c>
      <c r="L84" s="50">
        <v>35</v>
      </c>
      <c r="M84" s="50">
        <v>11</v>
      </c>
      <c r="N84" s="50">
        <v>12</v>
      </c>
      <c r="O84" s="50">
        <v>5</v>
      </c>
      <c r="P84" s="50">
        <v>8</v>
      </c>
      <c r="Q84" s="50">
        <v>7</v>
      </c>
      <c r="R84" s="50">
        <v>3</v>
      </c>
      <c r="S84" s="50">
        <f t="shared" si="1"/>
        <v>81</v>
      </c>
    </row>
    <row r="85" spans="1:19" s="55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37</v>
      </c>
      <c r="M85" s="50">
        <v>12</v>
      </c>
      <c r="N85" s="50">
        <v>13</v>
      </c>
      <c r="O85" s="50">
        <v>5</v>
      </c>
      <c r="P85" s="50">
        <v>9</v>
      </c>
      <c r="Q85" s="50">
        <v>9</v>
      </c>
      <c r="R85" s="50">
        <v>4</v>
      </c>
      <c r="S85" s="50">
        <f t="shared" si="1"/>
        <v>89</v>
      </c>
    </row>
    <row r="86" spans="1:19" s="55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36</v>
      </c>
      <c r="M86" s="50">
        <v>12</v>
      </c>
      <c r="N86" s="50">
        <v>12</v>
      </c>
      <c r="O86" s="50">
        <v>5</v>
      </c>
      <c r="P86" s="50">
        <v>8</v>
      </c>
      <c r="Q86" s="50">
        <v>8</v>
      </c>
      <c r="R86" s="50">
        <v>4</v>
      </c>
      <c r="S86" s="50">
        <f t="shared" si="1"/>
        <v>85</v>
      </c>
    </row>
    <row r="87" spans="1:19" s="55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21</v>
      </c>
      <c r="M87" s="50">
        <v>12</v>
      </c>
      <c r="N87" s="50">
        <v>11</v>
      </c>
      <c r="O87" s="50">
        <v>5</v>
      </c>
      <c r="P87" s="50">
        <v>8</v>
      </c>
      <c r="Q87" s="50">
        <v>8</v>
      </c>
      <c r="R87" s="50">
        <v>4</v>
      </c>
      <c r="S87" s="50">
        <f t="shared" si="1"/>
        <v>69</v>
      </c>
    </row>
    <row r="88" spans="1:19" s="55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29</v>
      </c>
      <c r="M88" s="50">
        <v>13</v>
      </c>
      <c r="N88" s="50">
        <v>11</v>
      </c>
      <c r="O88" s="50">
        <v>5</v>
      </c>
      <c r="P88" s="50">
        <v>8</v>
      </c>
      <c r="Q88" s="50">
        <v>8</v>
      </c>
      <c r="R88" s="50">
        <v>4</v>
      </c>
      <c r="S88" s="50">
        <f t="shared" si="1"/>
        <v>78</v>
      </c>
    </row>
    <row r="89" spans="1:19" s="55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23</v>
      </c>
      <c r="M89" s="50">
        <v>9</v>
      </c>
      <c r="N89" s="50">
        <v>10</v>
      </c>
      <c r="O89" s="50">
        <v>4</v>
      </c>
      <c r="P89" s="50">
        <v>6</v>
      </c>
      <c r="Q89" s="50">
        <v>6</v>
      </c>
      <c r="R89" s="50">
        <v>2</v>
      </c>
      <c r="S89" s="50">
        <f t="shared" si="1"/>
        <v>60</v>
      </c>
    </row>
    <row r="90" spans="1:19" s="55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22</v>
      </c>
      <c r="M90" s="50">
        <v>10</v>
      </c>
      <c r="N90" s="50">
        <v>10</v>
      </c>
      <c r="O90" s="50">
        <v>4</v>
      </c>
      <c r="P90" s="50">
        <v>6</v>
      </c>
      <c r="Q90" s="50">
        <v>6</v>
      </c>
      <c r="R90" s="50">
        <v>2</v>
      </c>
      <c r="S90" s="50">
        <f t="shared" si="1"/>
        <v>60</v>
      </c>
    </row>
    <row r="91" spans="1:19" s="55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8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50">
        <f t="shared" si="1"/>
        <v>49</v>
      </c>
    </row>
    <row r="92" spans="1:19" s="55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22</v>
      </c>
      <c r="M92" s="50">
        <v>9</v>
      </c>
      <c r="N92" s="50">
        <v>9</v>
      </c>
      <c r="O92" s="50">
        <v>4</v>
      </c>
      <c r="P92" s="50">
        <v>6</v>
      </c>
      <c r="Q92" s="50">
        <v>6</v>
      </c>
      <c r="R92" s="50">
        <v>2</v>
      </c>
      <c r="S92" s="50">
        <f t="shared" si="1"/>
        <v>58</v>
      </c>
    </row>
    <row r="93" spans="1:19" s="55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36</v>
      </c>
      <c r="M93" s="50">
        <v>14</v>
      </c>
      <c r="N93" s="50">
        <v>12</v>
      </c>
      <c r="O93" s="50">
        <v>5</v>
      </c>
      <c r="P93" s="50">
        <v>7</v>
      </c>
      <c r="Q93" s="50">
        <v>7</v>
      </c>
      <c r="R93" s="50">
        <v>4</v>
      </c>
      <c r="S93" s="50">
        <f t="shared" si="1"/>
        <v>85</v>
      </c>
    </row>
    <row r="94" spans="1:19" s="55" customFormat="1" ht="12" x14ac:dyDescent="0.2">
      <c r="A94" s="52" t="s">
        <v>373</v>
      </c>
      <c r="B94" s="52" t="s">
        <v>77</v>
      </c>
      <c r="C94" s="52" t="s">
        <v>61</v>
      </c>
      <c r="D94" s="53">
        <v>1200000</v>
      </c>
      <c r="E94" s="53">
        <v>650000</v>
      </c>
      <c r="F94" s="53" t="s">
        <v>110</v>
      </c>
      <c r="G94" s="58" t="s">
        <v>87</v>
      </c>
      <c r="H94" s="51" t="s">
        <v>92</v>
      </c>
      <c r="I94" s="58" t="s">
        <v>92</v>
      </c>
      <c r="J94" s="51" t="s">
        <v>89</v>
      </c>
      <c r="K94" s="58" t="s">
        <v>87</v>
      </c>
      <c r="L94" s="50">
        <v>27</v>
      </c>
      <c r="M94" s="50">
        <v>11</v>
      </c>
      <c r="N94" s="50">
        <v>10</v>
      </c>
      <c r="O94" s="50">
        <v>4</v>
      </c>
      <c r="P94" s="50">
        <v>6</v>
      </c>
      <c r="Q94" s="50">
        <v>6</v>
      </c>
      <c r="R94" s="50">
        <v>4</v>
      </c>
      <c r="S94" s="50">
        <f t="shared" si="1"/>
        <v>68</v>
      </c>
    </row>
    <row r="95" spans="1:19" s="55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33</v>
      </c>
      <c r="M95" s="50">
        <v>12</v>
      </c>
      <c r="N95" s="50">
        <v>11</v>
      </c>
      <c r="O95" s="50">
        <v>5</v>
      </c>
      <c r="P95" s="50">
        <v>7</v>
      </c>
      <c r="Q95" s="50">
        <v>8</v>
      </c>
      <c r="R95" s="50">
        <v>4</v>
      </c>
      <c r="S95" s="50">
        <f t="shared" si="1"/>
        <v>80</v>
      </c>
    </row>
    <row r="96" spans="1:19" s="55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23</v>
      </c>
      <c r="M96" s="50">
        <v>12</v>
      </c>
      <c r="N96" s="50">
        <v>10</v>
      </c>
      <c r="O96" s="50">
        <v>5</v>
      </c>
      <c r="P96" s="50">
        <v>7</v>
      </c>
      <c r="Q96" s="50">
        <v>7</v>
      </c>
      <c r="R96" s="50">
        <v>5</v>
      </c>
      <c r="S96" s="50">
        <f t="shared" si="1"/>
        <v>69</v>
      </c>
    </row>
    <row r="97" spans="1:19" s="55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34</v>
      </c>
      <c r="M97" s="50">
        <v>12</v>
      </c>
      <c r="N97" s="50">
        <v>12</v>
      </c>
      <c r="O97" s="50">
        <v>5</v>
      </c>
      <c r="P97" s="50">
        <v>7</v>
      </c>
      <c r="Q97" s="50">
        <v>8</v>
      </c>
      <c r="R97" s="50">
        <v>4</v>
      </c>
      <c r="S97" s="50">
        <f t="shared" si="1"/>
        <v>82</v>
      </c>
    </row>
    <row r="98" spans="1:19" s="55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32</v>
      </c>
      <c r="M98" s="50">
        <v>12</v>
      </c>
      <c r="N98" s="50">
        <v>11</v>
      </c>
      <c r="O98" s="50">
        <v>5</v>
      </c>
      <c r="P98" s="50">
        <v>8</v>
      </c>
      <c r="Q98" s="50">
        <v>8</v>
      </c>
      <c r="R98" s="50">
        <v>5</v>
      </c>
      <c r="S98" s="50">
        <f t="shared" si="1"/>
        <v>81</v>
      </c>
    </row>
    <row r="99" spans="1:19" s="55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20</v>
      </c>
      <c r="M99" s="50">
        <v>11</v>
      </c>
      <c r="N99" s="50">
        <v>10</v>
      </c>
      <c r="O99" s="50">
        <v>5</v>
      </c>
      <c r="P99" s="50">
        <v>7</v>
      </c>
      <c r="Q99" s="50">
        <v>7</v>
      </c>
      <c r="R99" s="50">
        <v>5</v>
      </c>
      <c r="S99" s="50">
        <f t="shared" si="1"/>
        <v>65</v>
      </c>
    </row>
    <row r="100" spans="1:19" s="55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34</v>
      </c>
      <c r="M100" s="50">
        <v>11</v>
      </c>
      <c r="N100" s="50">
        <v>13</v>
      </c>
      <c r="O100" s="50">
        <v>5</v>
      </c>
      <c r="P100" s="50">
        <v>7</v>
      </c>
      <c r="Q100" s="50">
        <v>8</v>
      </c>
      <c r="R100" s="50">
        <v>5</v>
      </c>
      <c r="S100" s="50">
        <f t="shared" si="1"/>
        <v>83</v>
      </c>
    </row>
    <row r="101" spans="1:19" s="55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23</v>
      </c>
      <c r="M101" s="50">
        <v>12</v>
      </c>
      <c r="N101" s="50">
        <v>10</v>
      </c>
      <c r="O101" s="50">
        <v>4</v>
      </c>
      <c r="P101" s="50">
        <v>7</v>
      </c>
      <c r="Q101" s="50">
        <v>6</v>
      </c>
      <c r="R101" s="50">
        <v>3</v>
      </c>
      <c r="S101" s="50">
        <f t="shared" si="1"/>
        <v>65</v>
      </c>
    </row>
    <row r="102" spans="1:19" s="55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25</v>
      </c>
      <c r="M102" s="50">
        <v>15</v>
      </c>
      <c r="N102" s="50">
        <v>12</v>
      </c>
      <c r="O102" s="50">
        <v>3</v>
      </c>
      <c r="P102" s="50">
        <v>5</v>
      </c>
      <c r="Q102" s="50">
        <v>5</v>
      </c>
      <c r="R102" s="50">
        <v>2</v>
      </c>
      <c r="S102" s="50">
        <f t="shared" si="1"/>
        <v>67</v>
      </c>
    </row>
    <row r="103" spans="1:19" s="55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23</v>
      </c>
      <c r="M103" s="50">
        <v>11</v>
      </c>
      <c r="N103" s="50">
        <v>9</v>
      </c>
      <c r="O103" s="50">
        <v>5</v>
      </c>
      <c r="P103" s="50">
        <v>8</v>
      </c>
      <c r="Q103" s="50">
        <v>8</v>
      </c>
      <c r="R103" s="50">
        <v>3</v>
      </c>
      <c r="S103" s="50">
        <f t="shared" si="1"/>
        <v>67</v>
      </c>
    </row>
    <row r="104" spans="1:19" s="55" customFormat="1" ht="12" x14ac:dyDescent="0.2">
      <c r="A104" s="52" t="s">
        <v>374</v>
      </c>
      <c r="B104" s="52" t="s">
        <v>78</v>
      </c>
      <c r="C104" s="52" t="s">
        <v>62</v>
      </c>
      <c r="D104" s="53">
        <v>315004</v>
      </c>
      <c r="E104" s="53">
        <v>215000</v>
      </c>
      <c r="F104" s="53" t="s">
        <v>92</v>
      </c>
      <c r="G104" s="58" t="s">
        <v>92</v>
      </c>
      <c r="H104" s="51" t="s">
        <v>113</v>
      </c>
      <c r="I104" s="58" t="s">
        <v>87</v>
      </c>
      <c r="J104" s="51" t="s">
        <v>91</v>
      </c>
      <c r="K104" s="58" t="s">
        <v>87</v>
      </c>
      <c r="L104" s="50">
        <v>20</v>
      </c>
      <c r="M104" s="50">
        <v>11</v>
      </c>
      <c r="N104" s="50">
        <v>10</v>
      </c>
      <c r="O104" s="50">
        <v>5</v>
      </c>
      <c r="P104" s="50">
        <v>8</v>
      </c>
      <c r="Q104" s="50">
        <v>8</v>
      </c>
      <c r="R104" s="50">
        <v>3</v>
      </c>
      <c r="S104" s="50">
        <f t="shared" si="1"/>
        <v>65</v>
      </c>
    </row>
    <row r="105" spans="1:19" s="55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24</v>
      </c>
      <c r="M105" s="50">
        <v>10</v>
      </c>
      <c r="N105" s="50">
        <v>9</v>
      </c>
      <c r="O105" s="50">
        <v>4</v>
      </c>
      <c r="P105" s="50">
        <v>6</v>
      </c>
      <c r="Q105" s="50">
        <v>5</v>
      </c>
      <c r="R105" s="50">
        <v>2</v>
      </c>
      <c r="S105" s="50">
        <f t="shared" si="1"/>
        <v>60</v>
      </c>
    </row>
    <row r="106" spans="1:19" s="55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30</v>
      </c>
      <c r="M106" s="50">
        <v>13</v>
      </c>
      <c r="N106" s="50">
        <v>12</v>
      </c>
      <c r="O106" s="50">
        <v>4</v>
      </c>
      <c r="P106" s="50">
        <v>5</v>
      </c>
      <c r="Q106" s="50">
        <v>5</v>
      </c>
      <c r="R106" s="50">
        <v>2</v>
      </c>
      <c r="S106" s="50">
        <f t="shared" si="1"/>
        <v>71</v>
      </c>
    </row>
    <row r="107" spans="1:19" s="55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30</v>
      </c>
      <c r="M107" s="50">
        <v>12</v>
      </c>
      <c r="N107" s="50">
        <v>11</v>
      </c>
      <c r="O107" s="50">
        <v>5</v>
      </c>
      <c r="P107" s="50">
        <v>7</v>
      </c>
      <c r="Q107" s="50">
        <v>7</v>
      </c>
      <c r="R107" s="50">
        <v>3</v>
      </c>
      <c r="S107" s="50">
        <f t="shared" si="1"/>
        <v>75</v>
      </c>
    </row>
    <row r="108" spans="1:19" s="55" customFormat="1" ht="12" x14ac:dyDescent="0.2">
      <c r="A108" s="52" t="s">
        <v>375</v>
      </c>
      <c r="B108" s="52" t="s">
        <v>79</v>
      </c>
      <c r="C108" s="52" t="s">
        <v>63</v>
      </c>
      <c r="D108" s="53">
        <v>728500</v>
      </c>
      <c r="E108" s="53">
        <v>350000</v>
      </c>
      <c r="F108" s="53" t="s">
        <v>92</v>
      </c>
      <c r="G108" s="58" t="s">
        <v>92</v>
      </c>
      <c r="H108" s="51" t="s">
        <v>92</v>
      </c>
      <c r="I108" s="58" t="s">
        <v>92</v>
      </c>
      <c r="J108" s="51" t="s">
        <v>94</v>
      </c>
      <c r="K108" s="58" t="s">
        <v>83</v>
      </c>
      <c r="L108" s="50">
        <v>22</v>
      </c>
      <c r="M108" s="50">
        <v>10</v>
      </c>
      <c r="N108" s="50">
        <v>10</v>
      </c>
      <c r="O108" s="50">
        <v>3</v>
      </c>
      <c r="P108" s="50">
        <v>5</v>
      </c>
      <c r="Q108" s="50">
        <v>5</v>
      </c>
      <c r="R108" s="50">
        <v>2</v>
      </c>
      <c r="S108" s="50">
        <f t="shared" si="1"/>
        <v>57</v>
      </c>
    </row>
    <row r="109" spans="1:19" s="55" customFormat="1" ht="12" x14ac:dyDescent="0.2">
      <c r="A109" s="52" t="s">
        <v>376</v>
      </c>
      <c r="B109" s="52" t="s">
        <v>80</v>
      </c>
      <c r="C109" s="52" t="s">
        <v>64</v>
      </c>
      <c r="D109" s="53">
        <v>867900</v>
      </c>
      <c r="E109" s="53">
        <v>433950</v>
      </c>
      <c r="F109" s="53" t="s">
        <v>113</v>
      </c>
      <c r="G109" s="58" t="s">
        <v>87</v>
      </c>
      <c r="H109" s="51" t="s">
        <v>98</v>
      </c>
      <c r="I109" s="58" t="s">
        <v>87</v>
      </c>
      <c r="J109" s="51" t="s">
        <v>97</v>
      </c>
      <c r="K109" s="58" t="s">
        <v>87</v>
      </c>
      <c r="L109" s="50">
        <v>36</v>
      </c>
      <c r="M109" s="50">
        <v>12</v>
      </c>
      <c r="N109" s="50">
        <v>13</v>
      </c>
      <c r="O109" s="50">
        <v>5</v>
      </c>
      <c r="P109" s="50">
        <v>8</v>
      </c>
      <c r="Q109" s="50">
        <v>8</v>
      </c>
      <c r="R109" s="50">
        <v>2</v>
      </c>
      <c r="S109" s="50">
        <f t="shared" si="1"/>
        <v>84</v>
      </c>
    </row>
    <row r="110" spans="1:19" s="55" customFormat="1" ht="12" x14ac:dyDescent="0.2">
      <c r="A110" s="52" t="s">
        <v>377</v>
      </c>
      <c r="B110" s="52" t="s">
        <v>118</v>
      </c>
      <c r="C110" s="52" t="s">
        <v>65</v>
      </c>
      <c r="D110" s="53">
        <v>249550</v>
      </c>
      <c r="E110" s="53">
        <v>159550</v>
      </c>
      <c r="F110" s="53" t="s">
        <v>107</v>
      </c>
      <c r="G110" s="58" t="s">
        <v>83</v>
      </c>
      <c r="H110" s="51" t="s">
        <v>114</v>
      </c>
      <c r="I110" s="58" t="s">
        <v>83</v>
      </c>
      <c r="J110" s="51" t="s">
        <v>100</v>
      </c>
      <c r="K110" s="58" t="s">
        <v>87</v>
      </c>
      <c r="L110" s="50">
        <v>20</v>
      </c>
      <c r="M110" s="50">
        <v>9</v>
      </c>
      <c r="N110" s="50">
        <v>9</v>
      </c>
      <c r="O110" s="50">
        <v>4</v>
      </c>
      <c r="P110" s="50">
        <v>6</v>
      </c>
      <c r="Q110" s="50">
        <v>6</v>
      </c>
      <c r="R110" s="50">
        <v>2</v>
      </c>
      <c r="S110" s="50">
        <f t="shared" si="1"/>
        <v>56</v>
      </c>
    </row>
    <row r="111" spans="1:19" s="55" customFormat="1" ht="12" x14ac:dyDescent="0.2">
      <c r="A111" s="52" t="s">
        <v>378</v>
      </c>
      <c r="B111" s="52" t="s">
        <v>81</v>
      </c>
      <c r="C111" s="52" t="s">
        <v>66</v>
      </c>
      <c r="D111" s="53">
        <v>900000</v>
      </c>
      <c r="E111" s="53">
        <v>450000</v>
      </c>
      <c r="F111" s="53" t="s">
        <v>93</v>
      </c>
      <c r="G111" s="58" t="s">
        <v>83</v>
      </c>
      <c r="H111" s="51" t="s">
        <v>115</v>
      </c>
      <c r="I111" s="58" t="s">
        <v>83</v>
      </c>
      <c r="J111" s="51" t="s">
        <v>102</v>
      </c>
      <c r="K111" s="58" t="s">
        <v>83</v>
      </c>
      <c r="L111" s="50">
        <v>18</v>
      </c>
      <c r="M111" s="50">
        <v>9</v>
      </c>
      <c r="N111" s="50">
        <v>9</v>
      </c>
      <c r="O111" s="50">
        <v>4</v>
      </c>
      <c r="P111" s="50">
        <v>6</v>
      </c>
      <c r="Q111" s="50">
        <v>5</v>
      </c>
      <c r="R111" s="50">
        <v>2</v>
      </c>
      <c r="S111" s="50">
        <f t="shared" si="1"/>
        <v>53</v>
      </c>
    </row>
    <row r="112" spans="1:19" s="55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30</v>
      </c>
      <c r="M112" s="50">
        <v>10</v>
      </c>
      <c r="N112" s="50">
        <v>10</v>
      </c>
      <c r="O112" s="50">
        <v>5</v>
      </c>
      <c r="P112" s="50">
        <v>7</v>
      </c>
      <c r="Q112" s="50">
        <v>6</v>
      </c>
      <c r="R112" s="50">
        <v>2</v>
      </c>
      <c r="S112" s="50">
        <f t="shared" si="1"/>
        <v>70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40" sqref="L16:L71" xr:uid="{C1B98119-48A1-4DD5-BFA8-C159D1B39152}">
      <formula1>40</formula1>
    </dataValidation>
    <dataValidation type="decimal" operator="lessThanOrEqual" allowBlank="1" showInputMessage="1" showErrorMessage="1" error="max. 15" sqref="M16:N71" xr:uid="{C7C28D2E-2FEE-4641-B43D-1C55DD594D02}">
      <formula1>15</formula1>
    </dataValidation>
    <dataValidation type="decimal" operator="lessThanOrEqual" allowBlank="1" showInputMessage="1" showErrorMessage="1" error="max. 10" sqref="P16:Q71" xr:uid="{19D640CD-D72F-4966-82EE-551E2857AAEE}">
      <formula1>10</formula1>
    </dataValidation>
    <dataValidation type="decimal" operator="lessThanOrEqual" allowBlank="1" showInputMessage="1" showErrorMessage="1" error="max. 5" sqref="O16:O71 R16:R71" xr:uid="{54F0EF4F-10A1-42F4-97D3-67AEE742E6AA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3B3D-73E4-485B-BBD3-C483F8B008A0}">
  <dimension ref="A1:BR11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8.88671875" style="2" customWidth="1"/>
    <col min="7" max="7" width="5.6640625" style="3" customWidth="1"/>
    <col min="8" max="8" width="19.5546875" style="3" customWidth="1"/>
    <col min="9" max="9" width="5.6640625" style="2" customWidth="1"/>
    <col min="10" max="10" width="18.332031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0" ht="38.25" customHeight="1" x14ac:dyDescent="0.3">
      <c r="A1" s="1" t="s">
        <v>39</v>
      </c>
    </row>
    <row r="2" spans="1:70" ht="12.6" x14ac:dyDescent="0.3">
      <c r="A2" s="4" t="s">
        <v>38</v>
      </c>
      <c r="D2" s="4" t="s">
        <v>25</v>
      </c>
    </row>
    <row r="3" spans="1:70" ht="12.6" x14ac:dyDescent="0.3">
      <c r="A3" s="4" t="s">
        <v>36</v>
      </c>
      <c r="D3" s="19" t="s">
        <v>41</v>
      </c>
      <c r="E3" s="19"/>
      <c r="F3" s="19"/>
      <c r="G3" s="19"/>
      <c r="H3" s="19"/>
      <c r="I3" s="19"/>
      <c r="J3" s="19"/>
      <c r="K3" s="19"/>
    </row>
    <row r="4" spans="1:70" ht="39" customHeight="1" x14ac:dyDescent="0.3">
      <c r="A4" s="20" t="s">
        <v>40</v>
      </c>
      <c r="B4" s="20"/>
      <c r="C4" s="20"/>
      <c r="D4" s="19" t="s">
        <v>42</v>
      </c>
      <c r="E4" s="19"/>
      <c r="F4" s="19"/>
      <c r="G4" s="19"/>
      <c r="H4" s="19"/>
      <c r="I4" s="19"/>
      <c r="J4" s="19"/>
      <c r="K4" s="19"/>
    </row>
    <row r="5" spans="1:70" ht="25.2" customHeight="1" x14ac:dyDescent="0.3">
      <c r="A5" s="13" t="s">
        <v>37</v>
      </c>
      <c r="D5" s="19" t="s">
        <v>43</v>
      </c>
      <c r="E5" s="19"/>
      <c r="F5" s="19"/>
      <c r="G5" s="19"/>
      <c r="H5" s="19"/>
      <c r="I5" s="19"/>
      <c r="J5" s="19"/>
      <c r="K5" s="19"/>
    </row>
    <row r="6" spans="1:70" ht="12.6" x14ac:dyDescent="0.3">
      <c r="A6" s="4"/>
      <c r="D6" s="19" t="s">
        <v>44</v>
      </c>
      <c r="E6" s="19"/>
      <c r="F6" s="19"/>
      <c r="G6" s="19"/>
      <c r="H6" s="19"/>
      <c r="I6" s="19"/>
      <c r="J6" s="19"/>
      <c r="K6" s="19"/>
    </row>
    <row r="7" spans="1:70" ht="12.6" x14ac:dyDescent="0.3">
      <c r="A7" s="4"/>
      <c r="D7" s="19" t="s">
        <v>45</v>
      </c>
      <c r="E7" s="19"/>
      <c r="F7" s="19"/>
      <c r="G7" s="19"/>
      <c r="H7" s="19"/>
      <c r="I7" s="19"/>
      <c r="J7" s="19"/>
      <c r="K7" s="19"/>
    </row>
    <row r="8" spans="1:70" ht="25.2" customHeight="1" x14ac:dyDescent="0.3">
      <c r="A8" s="4"/>
      <c r="D8" s="19" t="s">
        <v>46</v>
      </c>
      <c r="E8" s="19"/>
      <c r="F8" s="19"/>
      <c r="G8" s="19"/>
      <c r="H8" s="19"/>
      <c r="I8" s="19"/>
      <c r="J8" s="19"/>
      <c r="K8" s="19"/>
    </row>
    <row r="9" spans="1:70" x14ac:dyDescent="0.3">
      <c r="G9" s="2"/>
      <c r="H9" s="2"/>
    </row>
    <row r="10" spans="1:70" ht="12.6" x14ac:dyDescent="0.3">
      <c r="A10" s="4" t="s">
        <v>24</v>
      </c>
      <c r="D10" s="4" t="s">
        <v>26</v>
      </c>
    </row>
    <row r="11" spans="1:70" ht="25.2" customHeight="1" x14ac:dyDescent="0.3">
      <c r="D11" s="19" t="s">
        <v>47</v>
      </c>
      <c r="E11" s="19"/>
      <c r="F11" s="19"/>
      <c r="G11" s="19"/>
      <c r="H11" s="19"/>
      <c r="I11" s="19"/>
      <c r="J11" s="19"/>
      <c r="K11" s="19"/>
    </row>
    <row r="12" spans="1:70" ht="12.6" x14ac:dyDescent="0.3">
      <c r="A12" s="4"/>
    </row>
    <row r="13" spans="1:70" ht="26.4" customHeight="1" x14ac:dyDescent="0.3">
      <c r="A13" s="18" t="s">
        <v>0</v>
      </c>
      <c r="B13" s="18" t="s">
        <v>1</v>
      </c>
      <c r="C13" s="18" t="s">
        <v>19</v>
      </c>
      <c r="D13" s="18" t="s">
        <v>13</v>
      </c>
      <c r="E13" s="36" t="s">
        <v>2</v>
      </c>
      <c r="F13" s="18" t="s">
        <v>33</v>
      </c>
      <c r="G13" s="18"/>
      <c r="H13" s="18" t="s">
        <v>34</v>
      </c>
      <c r="I13" s="18"/>
      <c r="J13" s="18" t="s">
        <v>35</v>
      </c>
      <c r="K13" s="18"/>
      <c r="L13" s="18" t="s">
        <v>15</v>
      </c>
      <c r="M13" s="18" t="s">
        <v>14</v>
      </c>
      <c r="N13" s="18" t="s">
        <v>16</v>
      </c>
      <c r="O13" s="18" t="s">
        <v>30</v>
      </c>
      <c r="P13" s="18" t="s">
        <v>31</v>
      </c>
      <c r="Q13" s="18" t="s">
        <v>32</v>
      </c>
      <c r="R13" s="18" t="s">
        <v>3</v>
      </c>
      <c r="S13" s="18" t="s">
        <v>4</v>
      </c>
    </row>
    <row r="14" spans="1:70" ht="59.4" customHeight="1" x14ac:dyDescent="0.3">
      <c r="A14" s="18"/>
      <c r="B14" s="18"/>
      <c r="C14" s="18"/>
      <c r="D14" s="18"/>
      <c r="E14" s="3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70" ht="28.95" customHeight="1" x14ac:dyDescent="0.3">
      <c r="A15" s="18"/>
      <c r="B15" s="18"/>
      <c r="C15" s="18"/>
      <c r="D15" s="18"/>
      <c r="E15" s="36"/>
      <c r="F15" s="5" t="s">
        <v>27</v>
      </c>
      <c r="G15" s="17" t="s">
        <v>28</v>
      </c>
      <c r="H15" s="17" t="s">
        <v>27</v>
      </c>
      <c r="I15" s="17" t="s">
        <v>28</v>
      </c>
      <c r="J15" s="17" t="s">
        <v>27</v>
      </c>
      <c r="K15" s="17" t="s">
        <v>28</v>
      </c>
      <c r="L15" s="17" t="s">
        <v>29</v>
      </c>
      <c r="M15" s="17" t="s">
        <v>21</v>
      </c>
      <c r="N15" s="17" t="s">
        <v>21</v>
      </c>
      <c r="O15" s="17" t="s">
        <v>22</v>
      </c>
      <c r="P15" s="17" t="s">
        <v>23</v>
      </c>
      <c r="Q15" s="17" t="s">
        <v>23</v>
      </c>
      <c r="R15" s="17" t="s">
        <v>22</v>
      </c>
      <c r="S15" s="17"/>
    </row>
    <row r="16" spans="1:70" s="6" customFormat="1" ht="12.75" customHeight="1" x14ac:dyDescent="0.2">
      <c r="A16" s="21" t="s">
        <v>119</v>
      </c>
      <c r="B16" s="21" t="s">
        <v>120</v>
      </c>
      <c r="C16" s="21" t="s">
        <v>121</v>
      </c>
      <c r="D16" s="22">
        <v>570000</v>
      </c>
      <c r="E16" s="22">
        <v>400000</v>
      </c>
      <c r="F16" s="21" t="s">
        <v>92</v>
      </c>
      <c r="G16" s="23" t="s">
        <v>92</v>
      </c>
      <c r="H16" s="24" t="s">
        <v>122</v>
      </c>
      <c r="I16" s="25" t="s">
        <v>87</v>
      </c>
      <c r="J16" s="26" t="s">
        <v>85</v>
      </c>
      <c r="K16" s="25" t="s">
        <v>83</v>
      </c>
      <c r="L16" s="50">
        <v>20</v>
      </c>
      <c r="M16" s="50">
        <v>7</v>
      </c>
      <c r="N16" s="50">
        <v>7</v>
      </c>
      <c r="O16" s="50">
        <v>2</v>
      </c>
      <c r="P16" s="50">
        <v>5</v>
      </c>
      <c r="Q16" s="50">
        <v>5</v>
      </c>
      <c r="R16" s="50">
        <v>2</v>
      </c>
      <c r="S16" s="7">
        <f t="shared" ref="S16:S79" si="0">SUM(L16:R16)</f>
        <v>48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6" customFormat="1" ht="12.75" customHeight="1" x14ac:dyDescent="0.2">
      <c r="A17" s="21" t="s">
        <v>123</v>
      </c>
      <c r="B17" s="21" t="s">
        <v>124</v>
      </c>
      <c r="C17" s="21" t="s">
        <v>125</v>
      </c>
      <c r="D17" s="22">
        <v>1095000</v>
      </c>
      <c r="E17" s="22">
        <v>700000</v>
      </c>
      <c r="F17" s="21" t="s">
        <v>92</v>
      </c>
      <c r="G17" s="29" t="s">
        <v>92</v>
      </c>
      <c r="H17" s="24" t="s">
        <v>127</v>
      </c>
      <c r="I17" s="25" t="s">
        <v>87</v>
      </c>
      <c r="J17" s="26" t="s">
        <v>89</v>
      </c>
      <c r="K17" s="25" t="s">
        <v>87</v>
      </c>
      <c r="L17" s="50">
        <v>25</v>
      </c>
      <c r="M17" s="50">
        <v>10</v>
      </c>
      <c r="N17" s="50">
        <v>5</v>
      </c>
      <c r="O17" s="50">
        <v>5</v>
      </c>
      <c r="P17" s="50">
        <v>7</v>
      </c>
      <c r="Q17" s="50">
        <v>7</v>
      </c>
      <c r="R17" s="50">
        <v>4</v>
      </c>
      <c r="S17" s="7">
        <f t="shared" si="0"/>
        <v>63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6" customFormat="1" ht="12.75" customHeight="1" x14ac:dyDescent="0.2">
      <c r="A18" s="21" t="s">
        <v>128</v>
      </c>
      <c r="B18" s="21" t="s">
        <v>129</v>
      </c>
      <c r="C18" s="21" t="s">
        <v>130</v>
      </c>
      <c r="D18" s="22">
        <v>2199380</v>
      </c>
      <c r="E18" s="22">
        <v>890000</v>
      </c>
      <c r="F18" s="21" t="s">
        <v>131</v>
      </c>
      <c r="G18" s="23" t="s">
        <v>87</v>
      </c>
      <c r="H18" s="24" t="s">
        <v>92</v>
      </c>
      <c r="I18" s="23" t="s">
        <v>92</v>
      </c>
      <c r="J18" s="26" t="s">
        <v>85</v>
      </c>
      <c r="K18" s="25" t="s">
        <v>87</v>
      </c>
      <c r="L18" s="50">
        <v>20</v>
      </c>
      <c r="M18" s="50">
        <v>12</v>
      </c>
      <c r="N18" s="50">
        <v>7</v>
      </c>
      <c r="O18" s="50">
        <v>2</v>
      </c>
      <c r="P18" s="50">
        <v>5</v>
      </c>
      <c r="Q18" s="50">
        <v>5</v>
      </c>
      <c r="R18" s="50">
        <v>4</v>
      </c>
      <c r="S18" s="7">
        <f t="shared" si="0"/>
        <v>55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6" customFormat="1" ht="12.75" customHeight="1" x14ac:dyDescent="0.2">
      <c r="A19" s="10" t="s">
        <v>360</v>
      </c>
      <c r="B19" s="10" t="s">
        <v>67</v>
      </c>
      <c r="C19" s="10" t="s">
        <v>48</v>
      </c>
      <c r="D19" s="11">
        <v>200000</v>
      </c>
      <c r="E19" s="11">
        <v>120000</v>
      </c>
      <c r="F19" s="11" t="s">
        <v>82</v>
      </c>
      <c r="G19" s="16" t="s">
        <v>83</v>
      </c>
      <c r="H19" s="9" t="s">
        <v>84</v>
      </c>
      <c r="I19" s="16" t="s">
        <v>83</v>
      </c>
      <c r="J19" s="9" t="s">
        <v>85</v>
      </c>
      <c r="K19" s="16" t="s">
        <v>83</v>
      </c>
      <c r="L19" s="50">
        <v>26</v>
      </c>
      <c r="M19" s="50">
        <v>8</v>
      </c>
      <c r="N19" s="50">
        <v>4</v>
      </c>
      <c r="O19" s="50">
        <v>3</v>
      </c>
      <c r="P19" s="50">
        <v>3</v>
      </c>
      <c r="Q19" s="50">
        <v>3</v>
      </c>
      <c r="R19" s="50">
        <v>2</v>
      </c>
      <c r="S19" s="7">
        <f t="shared" si="0"/>
        <v>49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6" customFormat="1" ht="12.75" customHeight="1" x14ac:dyDescent="0.2">
      <c r="A20" s="21" t="s">
        <v>132</v>
      </c>
      <c r="B20" s="21" t="s">
        <v>133</v>
      </c>
      <c r="C20" s="21" t="s">
        <v>134</v>
      </c>
      <c r="D20" s="22">
        <v>763500</v>
      </c>
      <c r="E20" s="22">
        <v>550000</v>
      </c>
      <c r="F20" s="21" t="s">
        <v>92</v>
      </c>
      <c r="G20" s="23" t="s">
        <v>92</v>
      </c>
      <c r="H20" s="24" t="s">
        <v>113</v>
      </c>
      <c r="I20" s="25" t="s">
        <v>87</v>
      </c>
      <c r="J20" s="26" t="s">
        <v>94</v>
      </c>
      <c r="K20" s="25" t="s">
        <v>87</v>
      </c>
      <c r="L20" s="50">
        <v>30</v>
      </c>
      <c r="M20" s="50">
        <v>11</v>
      </c>
      <c r="N20" s="50">
        <v>4</v>
      </c>
      <c r="O20" s="50">
        <v>4</v>
      </c>
      <c r="P20" s="50">
        <v>5</v>
      </c>
      <c r="Q20" s="50">
        <v>7</v>
      </c>
      <c r="R20" s="50">
        <v>3</v>
      </c>
      <c r="S20" s="7">
        <f t="shared" si="0"/>
        <v>64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6" customFormat="1" ht="12.75" customHeight="1" x14ac:dyDescent="0.2">
      <c r="A21" s="21" t="s">
        <v>135</v>
      </c>
      <c r="B21" s="21" t="s">
        <v>136</v>
      </c>
      <c r="C21" s="21" t="s">
        <v>137</v>
      </c>
      <c r="D21" s="22">
        <v>691699</v>
      </c>
      <c r="E21" s="22">
        <v>519128</v>
      </c>
      <c r="F21" s="21" t="s">
        <v>122</v>
      </c>
      <c r="G21" s="23" t="s">
        <v>87</v>
      </c>
      <c r="H21" s="24" t="s">
        <v>92</v>
      </c>
      <c r="I21" s="23" t="s">
        <v>92</v>
      </c>
      <c r="J21" s="26" t="s">
        <v>89</v>
      </c>
      <c r="K21" s="25" t="s">
        <v>87</v>
      </c>
      <c r="L21" s="50">
        <v>30</v>
      </c>
      <c r="M21" s="50">
        <v>12</v>
      </c>
      <c r="N21" s="50">
        <v>4</v>
      </c>
      <c r="O21" s="50">
        <v>5</v>
      </c>
      <c r="P21" s="50">
        <v>6</v>
      </c>
      <c r="Q21" s="50">
        <v>7</v>
      </c>
      <c r="R21" s="50">
        <v>2</v>
      </c>
      <c r="S21" s="7">
        <f t="shared" si="0"/>
        <v>66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6" customFormat="1" ht="12.75" customHeight="1" x14ac:dyDescent="0.2">
      <c r="A22" s="21" t="s">
        <v>138</v>
      </c>
      <c r="B22" s="21" t="s">
        <v>139</v>
      </c>
      <c r="C22" s="21" t="s">
        <v>140</v>
      </c>
      <c r="D22" s="22">
        <v>3560000</v>
      </c>
      <c r="E22" s="22">
        <v>1750000</v>
      </c>
      <c r="F22" s="21" t="s">
        <v>96</v>
      </c>
      <c r="G22" s="23" t="s">
        <v>83</v>
      </c>
      <c r="H22" s="24" t="s">
        <v>141</v>
      </c>
      <c r="I22" s="25" t="s">
        <v>87</v>
      </c>
      <c r="J22" s="26" t="s">
        <v>97</v>
      </c>
      <c r="K22" s="25" t="s">
        <v>87</v>
      </c>
      <c r="L22" s="50">
        <v>37</v>
      </c>
      <c r="M22" s="50">
        <v>14</v>
      </c>
      <c r="N22" s="50">
        <v>11</v>
      </c>
      <c r="O22" s="50">
        <v>4</v>
      </c>
      <c r="P22" s="50">
        <v>6</v>
      </c>
      <c r="Q22" s="50">
        <v>5</v>
      </c>
      <c r="R22" s="50">
        <v>3</v>
      </c>
      <c r="S22" s="7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s="6" customFormat="1" ht="12.75" customHeight="1" x14ac:dyDescent="0.2">
      <c r="A23" s="21" t="s">
        <v>142</v>
      </c>
      <c r="B23" s="21" t="s">
        <v>143</v>
      </c>
      <c r="C23" s="21" t="s">
        <v>144</v>
      </c>
      <c r="D23" s="22">
        <v>1377700</v>
      </c>
      <c r="E23" s="22">
        <v>700000</v>
      </c>
      <c r="F23" s="21" t="s">
        <v>107</v>
      </c>
      <c r="G23" s="23" t="s">
        <v>87</v>
      </c>
      <c r="H23" s="24" t="s">
        <v>92</v>
      </c>
      <c r="I23" s="23" t="s">
        <v>92</v>
      </c>
      <c r="J23" s="26" t="s">
        <v>94</v>
      </c>
      <c r="K23" s="25" t="s">
        <v>87</v>
      </c>
      <c r="L23" s="50">
        <v>20</v>
      </c>
      <c r="M23" s="50">
        <v>13</v>
      </c>
      <c r="N23" s="50">
        <v>7</v>
      </c>
      <c r="O23" s="50">
        <v>2</v>
      </c>
      <c r="P23" s="50">
        <v>5</v>
      </c>
      <c r="Q23" s="50">
        <v>5</v>
      </c>
      <c r="R23" s="50">
        <v>4</v>
      </c>
      <c r="S23" s="7">
        <f t="shared" si="0"/>
        <v>56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6" customFormat="1" ht="12.75" customHeight="1" x14ac:dyDescent="0.2">
      <c r="A24" s="21" t="s">
        <v>145</v>
      </c>
      <c r="B24" s="21" t="s">
        <v>143</v>
      </c>
      <c r="C24" s="21" t="s">
        <v>146</v>
      </c>
      <c r="D24" s="22">
        <v>1042000</v>
      </c>
      <c r="E24" s="22">
        <v>500000</v>
      </c>
      <c r="F24" s="21" t="s">
        <v>147</v>
      </c>
      <c r="G24" s="23" t="s">
        <v>83</v>
      </c>
      <c r="H24" s="24" t="s">
        <v>92</v>
      </c>
      <c r="I24" s="23" t="s">
        <v>92</v>
      </c>
      <c r="J24" s="26" t="s">
        <v>100</v>
      </c>
      <c r="K24" s="25" t="s">
        <v>87</v>
      </c>
      <c r="L24" s="50">
        <v>28</v>
      </c>
      <c r="M24" s="50">
        <v>10</v>
      </c>
      <c r="N24" s="50">
        <v>5</v>
      </c>
      <c r="O24" s="50">
        <v>5</v>
      </c>
      <c r="P24" s="50">
        <v>7</v>
      </c>
      <c r="Q24" s="50">
        <v>7</v>
      </c>
      <c r="R24" s="50">
        <v>3</v>
      </c>
      <c r="S24" s="7">
        <f t="shared" si="0"/>
        <v>65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6" customFormat="1" ht="12.75" customHeight="1" x14ac:dyDescent="0.2">
      <c r="A25" s="10" t="s">
        <v>361</v>
      </c>
      <c r="B25" s="10" t="s">
        <v>68</v>
      </c>
      <c r="C25" s="10" t="s">
        <v>49</v>
      </c>
      <c r="D25" s="11">
        <v>629000</v>
      </c>
      <c r="E25" s="11">
        <v>450000</v>
      </c>
      <c r="F25" s="11" t="s">
        <v>86</v>
      </c>
      <c r="G25" s="16" t="s">
        <v>87</v>
      </c>
      <c r="H25" s="9" t="s">
        <v>88</v>
      </c>
      <c r="I25" s="16" t="s">
        <v>83</v>
      </c>
      <c r="J25" s="9" t="s">
        <v>89</v>
      </c>
      <c r="K25" s="16" t="s">
        <v>87</v>
      </c>
      <c r="L25" s="50">
        <v>34</v>
      </c>
      <c r="M25" s="50">
        <v>10</v>
      </c>
      <c r="N25" s="50">
        <v>11</v>
      </c>
      <c r="O25" s="50">
        <v>5</v>
      </c>
      <c r="P25" s="50">
        <v>9</v>
      </c>
      <c r="Q25" s="50">
        <v>9</v>
      </c>
      <c r="R25" s="50">
        <v>4</v>
      </c>
      <c r="S25" s="7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6" customFormat="1" ht="12.75" customHeight="1" x14ac:dyDescent="0.2">
      <c r="A26" s="21" t="s">
        <v>148</v>
      </c>
      <c r="B26" s="21" t="s">
        <v>149</v>
      </c>
      <c r="C26" s="21" t="s">
        <v>150</v>
      </c>
      <c r="D26" s="22">
        <v>4455000</v>
      </c>
      <c r="E26" s="22">
        <v>1100000</v>
      </c>
      <c r="F26" s="21" t="s">
        <v>92</v>
      </c>
      <c r="G26" s="23" t="s">
        <v>92</v>
      </c>
      <c r="H26" s="24" t="s">
        <v>92</v>
      </c>
      <c r="I26" s="23" t="s">
        <v>92</v>
      </c>
      <c r="J26" s="26" t="s">
        <v>102</v>
      </c>
      <c r="K26" s="25" t="s">
        <v>83</v>
      </c>
      <c r="L26" s="50">
        <v>30</v>
      </c>
      <c r="M26" s="50">
        <v>12</v>
      </c>
      <c r="N26" s="50">
        <v>10</v>
      </c>
      <c r="O26" s="50">
        <v>2</v>
      </c>
      <c r="P26" s="50">
        <v>5</v>
      </c>
      <c r="Q26" s="50">
        <v>4</v>
      </c>
      <c r="R26" s="50">
        <v>5</v>
      </c>
      <c r="S26" s="7">
        <f t="shared" si="0"/>
        <v>68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6" customFormat="1" ht="12.75" customHeight="1" x14ac:dyDescent="0.2">
      <c r="A27" s="21" t="s">
        <v>152</v>
      </c>
      <c r="B27" s="32" t="s">
        <v>153</v>
      </c>
      <c r="C27" s="21" t="s">
        <v>154</v>
      </c>
      <c r="D27" s="22">
        <v>1261000</v>
      </c>
      <c r="E27" s="22">
        <v>500000</v>
      </c>
      <c r="F27" s="21" t="s">
        <v>92</v>
      </c>
      <c r="G27" s="23" t="s">
        <v>92</v>
      </c>
      <c r="H27" s="24" t="s">
        <v>92</v>
      </c>
      <c r="I27" s="23" t="s">
        <v>92</v>
      </c>
      <c r="J27" s="26" t="s">
        <v>97</v>
      </c>
      <c r="K27" s="25" t="s">
        <v>83</v>
      </c>
      <c r="L27" s="50">
        <v>25</v>
      </c>
      <c r="M27" s="50">
        <v>10</v>
      </c>
      <c r="N27" s="50">
        <v>5</v>
      </c>
      <c r="O27" s="50">
        <v>3</v>
      </c>
      <c r="P27" s="50">
        <v>6</v>
      </c>
      <c r="Q27" s="50">
        <v>5</v>
      </c>
      <c r="R27" s="50">
        <v>2</v>
      </c>
      <c r="S27" s="7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6" customFormat="1" ht="12.75" customHeight="1" x14ac:dyDescent="0.2">
      <c r="A28" s="21" t="s">
        <v>155</v>
      </c>
      <c r="B28" s="32" t="s">
        <v>124</v>
      </c>
      <c r="C28" s="21" t="s">
        <v>156</v>
      </c>
      <c r="D28" s="22">
        <v>1097500</v>
      </c>
      <c r="E28" s="22">
        <v>700000</v>
      </c>
      <c r="F28" s="21" t="s">
        <v>157</v>
      </c>
      <c r="G28" s="23" t="s">
        <v>87</v>
      </c>
      <c r="H28" s="24" t="s">
        <v>151</v>
      </c>
      <c r="I28" s="25" t="s">
        <v>83</v>
      </c>
      <c r="J28" s="31" t="s">
        <v>158</v>
      </c>
      <c r="K28" s="25" t="s">
        <v>83</v>
      </c>
      <c r="L28" s="50">
        <v>20</v>
      </c>
      <c r="M28" s="50">
        <v>13</v>
      </c>
      <c r="N28" s="50">
        <v>5</v>
      </c>
      <c r="O28" s="50">
        <v>2</v>
      </c>
      <c r="P28" s="50">
        <v>5</v>
      </c>
      <c r="Q28" s="50">
        <v>5</v>
      </c>
      <c r="R28" s="50">
        <v>5</v>
      </c>
      <c r="S28" s="7">
        <f t="shared" si="0"/>
        <v>55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6" customFormat="1" ht="12.75" customHeight="1" x14ac:dyDescent="0.2">
      <c r="A29" s="21" t="s">
        <v>159</v>
      </c>
      <c r="B29" s="32" t="s">
        <v>160</v>
      </c>
      <c r="C29" s="21" t="s">
        <v>161</v>
      </c>
      <c r="D29" s="22">
        <v>2004000</v>
      </c>
      <c r="E29" s="22">
        <v>1000000</v>
      </c>
      <c r="F29" s="26" t="s">
        <v>92</v>
      </c>
      <c r="G29" s="23" t="s">
        <v>92</v>
      </c>
      <c r="H29" s="24" t="s">
        <v>88</v>
      </c>
      <c r="I29" s="25" t="s">
        <v>83</v>
      </c>
      <c r="J29" s="26" t="s">
        <v>103</v>
      </c>
      <c r="K29" s="25" t="s">
        <v>87</v>
      </c>
      <c r="L29" s="50">
        <v>22</v>
      </c>
      <c r="M29" s="50">
        <v>12</v>
      </c>
      <c r="N29" s="50">
        <v>7</v>
      </c>
      <c r="O29" s="50">
        <v>2</v>
      </c>
      <c r="P29" s="50">
        <v>5</v>
      </c>
      <c r="Q29" s="50">
        <v>5</v>
      </c>
      <c r="R29" s="50">
        <v>4</v>
      </c>
      <c r="S29" s="7">
        <f t="shared" si="0"/>
        <v>57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6" customFormat="1" ht="12.75" customHeight="1" x14ac:dyDescent="0.2">
      <c r="A30" s="21" t="s">
        <v>162</v>
      </c>
      <c r="B30" s="21" t="s">
        <v>163</v>
      </c>
      <c r="C30" s="21" t="s">
        <v>164</v>
      </c>
      <c r="D30" s="22">
        <v>930038</v>
      </c>
      <c r="E30" s="22">
        <v>650000</v>
      </c>
      <c r="F30" s="26" t="s">
        <v>95</v>
      </c>
      <c r="G30" s="23" t="s">
        <v>87</v>
      </c>
      <c r="H30" s="24" t="s">
        <v>165</v>
      </c>
      <c r="I30" s="23" t="s">
        <v>92</v>
      </c>
      <c r="J30" s="26" t="s">
        <v>105</v>
      </c>
      <c r="K30" s="25" t="s">
        <v>83</v>
      </c>
      <c r="L30" s="50">
        <v>18</v>
      </c>
      <c r="M30" s="50">
        <v>11</v>
      </c>
      <c r="N30" s="50">
        <v>5</v>
      </c>
      <c r="O30" s="50">
        <v>4</v>
      </c>
      <c r="P30" s="50">
        <v>6</v>
      </c>
      <c r="Q30" s="50">
        <v>6</v>
      </c>
      <c r="R30" s="50">
        <v>3</v>
      </c>
      <c r="S30" s="7">
        <f t="shared" si="0"/>
        <v>53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6" customFormat="1" ht="12.75" customHeight="1" x14ac:dyDescent="0.2">
      <c r="A31" s="10" t="s">
        <v>362</v>
      </c>
      <c r="B31" s="10" t="s">
        <v>69</v>
      </c>
      <c r="C31" s="10" t="s">
        <v>50</v>
      </c>
      <c r="D31" s="11">
        <v>457000</v>
      </c>
      <c r="E31" s="11">
        <v>320000</v>
      </c>
      <c r="F31" s="11" t="s">
        <v>88</v>
      </c>
      <c r="G31" s="16" t="s">
        <v>83</v>
      </c>
      <c r="H31" s="9" t="s">
        <v>90</v>
      </c>
      <c r="I31" s="16" t="s">
        <v>87</v>
      </c>
      <c r="J31" s="9" t="s">
        <v>91</v>
      </c>
      <c r="K31" s="16" t="s">
        <v>87</v>
      </c>
      <c r="L31" s="50">
        <v>36</v>
      </c>
      <c r="M31" s="50">
        <v>14</v>
      </c>
      <c r="N31" s="50">
        <v>12</v>
      </c>
      <c r="O31" s="50">
        <v>4</v>
      </c>
      <c r="P31" s="50">
        <v>9</v>
      </c>
      <c r="Q31" s="50">
        <v>7</v>
      </c>
      <c r="R31" s="50">
        <v>2</v>
      </c>
      <c r="S31" s="7">
        <f t="shared" si="0"/>
        <v>84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6" customFormat="1" ht="12.75" customHeight="1" x14ac:dyDescent="0.2">
      <c r="A32" s="21" t="s">
        <v>166</v>
      </c>
      <c r="B32" s="21" t="s">
        <v>167</v>
      </c>
      <c r="C32" s="21" t="s">
        <v>168</v>
      </c>
      <c r="D32" s="22">
        <v>1980000</v>
      </c>
      <c r="E32" s="22">
        <v>800000</v>
      </c>
      <c r="F32" s="26" t="s">
        <v>88</v>
      </c>
      <c r="G32" s="23" t="s">
        <v>83</v>
      </c>
      <c r="H32" s="24" t="s">
        <v>96</v>
      </c>
      <c r="I32" s="25" t="s">
        <v>87</v>
      </c>
      <c r="J32" s="26" t="s">
        <v>100</v>
      </c>
      <c r="K32" s="25" t="s">
        <v>87</v>
      </c>
      <c r="L32" s="50">
        <v>33</v>
      </c>
      <c r="M32" s="50">
        <v>11</v>
      </c>
      <c r="N32" s="50">
        <v>10</v>
      </c>
      <c r="O32" s="50">
        <v>4</v>
      </c>
      <c r="P32" s="50">
        <v>8</v>
      </c>
      <c r="Q32" s="50">
        <v>8</v>
      </c>
      <c r="R32" s="50">
        <v>4</v>
      </c>
      <c r="S32" s="7">
        <f t="shared" si="0"/>
        <v>78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1:70" s="6" customFormat="1" ht="12.75" customHeight="1" x14ac:dyDescent="0.2">
      <c r="A33" s="21" t="s">
        <v>169</v>
      </c>
      <c r="B33" s="21" t="s">
        <v>170</v>
      </c>
      <c r="C33" s="21" t="s">
        <v>171</v>
      </c>
      <c r="D33" s="22">
        <v>2335000</v>
      </c>
      <c r="E33" s="22">
        <v>800000</v>
      </c>
      <c r="F33" s="26" t="s">
        <v>92</v>
      </c>
      <c r="G33" s="23" t="s">
        <v>92</v>
      </c>
      <c r="H33" s="24" t="s">
        <v>96</v>
      </c>
      <c r="I33" s="25" t="s">
        <v>87</v>
      </c>
      <c r="J33" s="26" t="s">
        <v>108</v>
      </c>
      <c r="K33" s="25" t="s">
        <v>87</v>
      </c>
      <c r="L33" s="50">
        <v>22</v>
      </c>
      <c r="M33" s="50">
        <v>14</v>
      </c>
      <c r="N33" s="50">
        <v>5</v>
      </c>
      <c r="O33" s="50">
        <v>3</v>
      </c>
      <c r="P33" s="50">
        <v>7</v>
      </c>
      <c r="Q33" s="50">
        <v>7</v>
      </c>
      <c r="R33" s="50">
        <v>4</v>
      </c>
      <c r="S33" s="7">
        <f t="shared" si="0"/>
        <v>62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1:70" s="6" customFormat="1" ht="12.75" customHeight="1" x14ac:dyDescent="0.2">
      <c r="A34" s="21" t="s">
        <v>172</v>
      </c>
      <c r="B34" s="21" t="s">
        <v>173</v>
      </c>
      <c r="C34" s="21" t="s">
        <v>174</v>
      </c>
      <c r="D34" s="22">
        <v>1260000</v>
      </c>
      <c r="E34" s="22">
        <v>750000</v>
      </c>
      <c r="F34" s="26" t="s">
        <v>147</v>
      </c>
      <c r="G34" s="23" t="s">
        <v>87</v>
      </c>
      <c r="H34" s="24" t="s">
        <v>151</v>
      </c>
      <c r="I34" s="23" t="s">
        <v>92</v>
      </c>
      <c r="J34" s="26" t="s">
        <v>102</v>
      </c>
      <c r="K34" s="25" t="s">
        <v>87</v>
      </c>
      <c r="L34" s="50">
        <v>20</v>
      </c>
      <c r="M34" s="50">
        <v>9</v>
      </c>
      <c r="N34" s="50">
        <v>4</v>
      </c>
      <c r="O34" s="50">
        <v>4</v>
      </c>
      <c r="P34" s="50">
        <v>6</v>
      </c>
      <c r="Q34" s="50">
        <v>6</v>
      </c>
      <c r="R34" s="50">
        <v>5</v>
      </c>
      <c r="S34" s="7">
        <f t="shared" si="0"/>
        <v>54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6" customFormat="1" ht="12.75" customHeight="1" x14ac:dyDescent="0.2">
      <c r="A35" s="21" t="s">
        <v>175</v>
      </c>
      <c r="B35" s="21" t="s">
        <v>176</v>
      </c>
      <c r="C35" s="21" t="s">
        <v>177</v>
      </c>
      <c r="D35" s="22">
        <v>3000000</v>
      </c>
      <c r="E35" s="22">
        <v>1200000</v>
      </c>
      <c r="F35" s="26" t="s">
        <v>101</v>
      </c>
      <c r="G35" s="23" t="s">
        <v>178</v>
      </c>
      <c r="H35" s="24" t="s">
        <v>95</v>
      </c>
      <c r="I35" s="25" t="s">
        <v>83</v>
      </c>
      <c r="J35" s="26" t="s">
        <v>109</v>
      </c>
      <c r="K35" s="25" t="s">
        <v>87</v>
      </c>
      <c r="L35" s="50">
        <v>33</v>
      </c>
      <c r="M35" s="50">
        <v>11</v>
      </c>
      <c r="N35" s="50">
        <v>10</v>
      </c>
      <c r="O35" s="50">
        <v>5</v>
      </c>
      <c r="P35" s="50">
        <v>8</v>
      </c>
      <c r="Q35" s="50">
        <v>9</v>
      </c>
      <c r="R35" s="50">
        <v>4</v>
      </c>
      <c r="S35" s="7">
        <f t="shared" si="0"/>
        <v>80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 s="6" customFormat="1" ht="12.75" customHeight="1" x14ac:dyDescent="0.2">
      <c r="A36" s="21" t="s">
        <v>179</v>
      </c>
      <c r="B36" s="21" t="s">
        <v>180</v>
      </c>
      <c r="C36" s="21" t="s">
        <v>181</v>
      </c>
      <c r="D36" s="22">
        <v>2240000</v>
      </c>
      <c r="E36" s="22">
        <v>1100000</v>
      </c>
      <c r="F36" s="26" t="s">
        <v>92</v>
      </c>
      <c r="G36" s="23" t="s">
        <v>92</v>
      </c>
      <c r="H36" s="24" t="s">
        <v>147</v>
      </c>
      <c r="I36" s="25" t="s">
        <v>83</v>
      </c>
      <c r="J36" s="31" t="s">
        <v>158</v>
      </c>
      <c r="K36" s="25" t="s">
        <v>83</v>
      </c>
      <c r="L36" s="50">
        <v>36</v>
      </c>
      <c r="M36" s="50">
        <v>12</v>
      </c>
      <c r="N36" s="50">
        <v>12</v>
      </c>
      <c r="O36" s="50">
        <v>4</v>
      </c>
      <c r="P36" s="50">
        <v>7</v>
      </c>
      <c r="Q36" s="50">
        <v>7</v>
      </c>
      <c r="R36" s="50">
        <v>2</v>
      </c>
      <c r="S36" s="7">
        <f t="shared" si="0"/>
        <v>80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 s="6" customFormat="1" ht="12.75" customHeight="1" x14ac:dyDescent="0.2">
      <c r="A37" s="21" t="s">
        <v>182</v>
      </c>
      <c r="B37" s="32" t="s">
        <v>183</v>
      </c>
      <c r="C37" s="32" t="s">
        <v>184</v>
      </c>
      <c r="D37" s="22">
        <v>1609956</v>
      </c>
      <c r="E37" s="22">
        <v>700000</v>
      </c>
      <c r="F37" s="26" t="s">
        <v>185</v>
      </c>
      <c r="G37" s="23" t="s">
        <v>87</v>
      </c>
      <c r="H37" s="24" t="s">
        <v>157</v>
      </c>
      <c r="I37" s="25" t="s">
        <v>83</v>
      </c>
      <c r="J37" s="26" t="s">
        <v>103</v>
      </c>
      <c r="K37" s="25" t="s">
        <v>83</v>
      </c>
      <c r="L37" s="50">
        <v>19</v>
      </c>
      <c r="M37" s="50">
        <v>11</v>
      </c>
      <c r="N37" s="50">
        <v>11</v>
      </c>
      <c r="O37" s="50">
        <v>4</v>
      </c>
      <c r="P37" s="50">
        <v>6</v>
      </c>
      <c r="Q37" s="50">
        <v>6</v>
      </c>
      <c r="R37" s="50">
        <v>2</v>
      </c>
      <c r="S37" s="7">
        <f t="shared" si="0"/>
        <v>59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 s="6" customFormat="1" ht="12.75" customHeight="1" x14ac:dyDescent="0.2">
      <c r="A38" s="10" t="s">
        <v>363</v>
      </c>
      <c r="B38" s="10" t="s">
        <v>116</v>
      </c>
      <c r="C38" s="10" t="s">
        <v>51</v>
      </c>
      <c r="D38" s="11">
        <v>999340</v>
      </c>
      <c r="E38" s="11">
        <v>500000</v>
      </c>
      <c r="F38" s="11" t="s">
        <v>92</v>
      </c>
      <c r="G38" s="16" t="s">
        <v>92</v>
      </c>
      <c r="H38" s="9" t="s">
        <v>93</v>
      </c>
      <c r="I38" s="16" t="s">
        <v>87</v>
      </c>
      <c r="J38" s="9" t="s">
        <v>94</v>
      </c>
      <c r="K38" s="16" t="s">
        <v>87</v>
      </c>
      <c r="L38" s="50">
        <v>30</v>
      </c>
      <c r="M38" s="50">
        <v>11</v>
      </c>
      <c r="N38" s="50">
        <v>12</v>
      </c>
      <c r="O38" s="50">
        <v>3</v>
      </c>
      <c r="P38" s="50">
        <v>6</v>
      </c>
      <c r="Q38" s="50">
        <v>6</v>
      </c>
      <c r="R38" s="50">
        <v>3</v>
      </c>
      <c r="S38" s="7">
        <f t="shared" si="0"/>
        <v>71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</row>
    <row r="39" spans="1:70" s="6" customFormat="1" ht="12.75" customHeight="1" x14ac:dyDescent="0.2">
      <c r="A39" s="10" t="s">
        <v>364</v>
      </c>
      <c r="B39" s="10" t="s">
        <v>70</v>
      </c>
      <c r="C39" s="10" t="s">
        <v>52</v>
      </c>
      <c r="D39" s="11">
        <v>781200</v>
      </c>
      <c r="E39" s="11">
        <v>490000</v>
      </c>
      <c r="F39" s="11" t="s">
        <v>95</v>
      </c>
      <c r="G39" s="16" t="s">
        <v>87</v>
      </c>
      <c r="H39" s="9" t="s">
        <v>96</v>
      </c>
      <c r="I39" s="16" t="s">
        <v>87</v>
      </c>
      <c r="J39" s="9" t="s">
        <v>97</v>
      </c>
      <c r="K39" s="16" t="s">
        <v>87</v>
      </c>
      <c r="L39" s="50">
        <v>29</v>
      </c>
      <c r="M39" s="50">
        <v>14</v>
      </c>
      <c r="N39" s="50">
        <v>10</v>
      </c>
      <c r="O39" s="50">
        <v>2</v>
      </c>
      <c r="P39" s="50">
        <v>5</v>
      </c>
      <c r="Q39" s="50">
        <v>5</v>
      </c>
      <c r="R39" s="50">
        <v>5</v>
      </c>
      <c r="S39" s="7">
        <f t="shared" si="0"/>
        <v>70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</row>
    <row r="40" spans="1:70" s="6" customFormat="1" ht="13.2" x14ac:dyDescent="0.2">
      <c r="A40" s="21" t="s">
        <v>186</v>
      </c>
      <c r="B40" s="32" t="s">
        <v>187</v>
      </c>
      <c r="C40" s="32" t="s">
        <v>188</v>
      </c>
      <c r="D40" s="22">
        <v>780000</v>
      </c>
      <c r="E40" s="22">
        <v>380000</v>
      </c>
      <c r="F40" s="26" t="s">
        <v>82</v>
      </c>
      <c r="G40" s="23" t="s">
        <v>87</v>
      </c>
      <c r="H40" s="24" t="s">
        <v>189</v>
      </c>
      <c r="I40" s="25" t="s">
        <v>87</v>
      </c>
      <c r="J40" s="26" t="s">
        <v>111</v>
      </c>
      <c r="K40" s="25" t="s">
        <v>83</v>
      </c>
      <c r="L40" s="50">
        <v>22</v>
      </c>
      <c r="M40" s="50">
        <v>9</v>
      </c>
      <c r="N40" s="50">
        <v>5</v>
      </c>
      <c r="O40" s="50">
        <v>2</v>
      </c>
      <c r="P40" s="50">
        <v>5</v>
      </c>
      <c r="Q40" s="50">
        <v>6</v>
      </c>
      <c r="R40" s="50">
        <v>3</v>
      </c>
      <c r="S40" s="7">
        <f t="shared" si="0"/>
        <v>52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</row>
    <row r="41" spans="1:70" s="6" customFormat="1" ht="12.75" customHeight="1" x14ac:dyDescent="0.2">
      <c r="A41" s="21" t="s">
        <v>190</v>
      </c>
      <c r="B41" s="32" t="s">
        <v>191</v>
      </c>
      <c r="C41" s="32" t="s">
        <v>192</v>
      </c>
      <c r="D41" s="22">
        <v>2275000</v>
      </c>
      <c r="E41" s="22">
        <v>950000</v>
      </c>
      <c r="F41" s="26" t="s">
        <v>92</v>
      </c>
      <c r="G41" s="23" t="s">
        <v>92</v>
      </c>
      <c r="H41" s="24" t="s">
        <v>92</v>
      </c>
      <c r="I41" s="23" t="s">
        <v>92</v>
      </c>
      <c r="J41" s="26" t="s">
        <v>105</v>
      </c>
      <c r="K41" s="25" t="s">
        <v>83</v>
      </c>
      <c r="L41" s="50">
        <v>25</v>
      </c>
      <c r="M41" s="50">
        <v>12</v>
      </c>
      <c r="N41" s="50">
        <v>10</v>
      </c>
      <c r="O41" s="50">
        <v>4</v>
      </c>
      <c r="P41" s="50">
        <v>8</v>
      </c>
      <c r="Q41" s="50">
        <v>8</v>
      </c>
      <c r="R41" s="50">
        <v>3</v>
      </c>
      <c r="S41" s="7">
        <f t="shared" si="0"/>
        <v>70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</row>
    <row r="42" spans="1:70" s="6" customFormat="1" ht="12.75" customHeight="1" x14ac:dyDescent="0.2">
      <c r="A42" s="21" t="s">
        <v>194</v>
      </c>
      <c r="B42" s="21" t="s">
        <v>173</v>
      </c>
      <c r="C42" s="32" t="s">
        <v>195</v>
      </c>
      <c r="D42" s="22">
        <v>710000</v>
      </c>
      <c r="E42" s="22">
        <v>350000</v>
      </c>
      <c r="F42" s="26" t="s">
        <v>122</v>
      </c>
      <c r="G42" s="23" t="s">
        <v>87</v>
      </c>
      <c r="H42" s="24" t="s">
        <v>92</v>
      </c>
      <c r="I42" s="23" t="s">
        <v>92</v>
      </c>
      <c r="J42" s="26" t="s">
        <v>112</v>
      </c>
      <c r="K42" s="25" t="s">
        <v>87</v>
      </c>
      <c r="L42" s="50">
        <v>18</v>
      </c>
      <c r="M42" s="50">
        <v>11</v>
      </c>
      <c r="N42" s="50">
        <v>7</v>
      </c>
      <c r="O42" s="50">
        <v>5</v>
      </c>
      <c r="P42" s="50">
        <v>8</v>
      </c>
      <c r="Q42" s="50">
        <v>8</v>
      </c>
      <c r="R42" s="50">
        <v>5</v>
      </c>
      <c r="S42" s="7">
        <f t="shared" si="0"/>
        <v>62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</row>
    <row r="43" spans="1:70" s="6" customFormat="1" ht="13.5" customHeight="1" x14ac:dyDescent="0.2">
      <c r="A43" s="21" t="s">
        <v>196</v>
      </c>
      <c r="B43" s="21" t="s">
        <v>197</v>
      </c>
      <c r="C43" s="32" t="s">
        <v>198</v>
      </c>
      <c r="D43" s="22">
        <v>3020000</v>
      </c>
      <c r="E43" s="22">
        <v>1510000</v>
      </c>
      <c r="F43" s="26" t="s">
        <v>122</v>
      </c>
      <c r="G43" s="23" t="s">
        <v>83</v>
      </c>
      <c r="H43" s="24" t="s">
        <v>141</v>
      </c>
      <c r="I43" s="25" t="s">
        <v>87</v>
      </c>
      <c r="J43" s="26" t="s">
        <v>85</v>
      </c>
      <c r="K43" s="25" t="s">
        <v>87</v>
      </c>
      <c r="L43" s="50">
        <v>25</v>
      </c>
      <c r="M43" s="50">
        <v>10</v>
      </c>
      <c r="N43" s="50">
        <v>5</v>
      </c>
      <c r="O43" s="50">
        <v>3</v>
      </c>
      <c r="P43" s="50">
        <v>5</v>
      </c>
      <c r="Q43" s="50">
        <v>5</v>
      </c>
      <c r="R43" s="50">
        <v>3</v>
      </c>
      <c r="S43" s="7">
        <f t="shared" si="0"/>
        <v>56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</row>
    <row r="44" spans="1:70" s="6" customFormat="1" ht="12.75" customHeight="1" x14ac:dyDescent="0.2">
      <c r="A44" s="21" t="s">
        <v>200</v>
      </c>
      <c r="B44" s="21" t="s">
        <v>201</v>
      </c>
      <c r="C44" s="32" t="s">
        <v>202</v>
      </c>
      <c r="D44" s="22">
        <v>405000</v>
      </c>
      <c r="E44" s="22">
        <v>200000</v>
      </c>
      <c r="F44" s="26" t="s">
        <v>92</v>
      </c>
      <c r="G44" s="23" t="s">
        <v>92</v>
      </c>
      <c r="H44" s="24" t="s">
        <v>92</v>
      </c>
      <c r="I44" s="23" t="s">
        <v>92</v>
      </c>
      <c r="J44" s="26" t="s">
        <v>89</v>
      </c>
      <c r="K44" s="25" t="s">
        <v>83</v>
      </c>
      <c r="L44" s="50">
        <v>25</v>
      </c>
      <c r="M44" s="50">
        <v>11</v>
      </c>
      <c r="N44" s="50">
        <v>5</v>
      </c>
      <c r="O44" s="50">
        <v>4</v>
      </c>
      <c r="P44" s="50">
        <v>8</v>
      </c>
      <c r="Q44" s="50">
        <v>7</v>
      </c>
      <c r="R44" s="50">
        <v>3</v>
      </c>
      <c r="S44" s="7">
        <f t="shared" si="0"/>
        <v>63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6" customFormat="1" ht="12.75" customHeight="1" x14ac:dyDescent="0.2">
      <c r="A45" s="21" t="s">
        <v>205</v>
      </c>
      <c r="B45" s="21" t="s">
        <v>206</v>
      </c>
      <c r="C45" s="32" t="s">
        <v>207</v>
      </c>
      <c r="D45" s="22">
        <v>1448250</v>
      </c>
      <c r="E45" s="22">
        <v>850000</v>
      </c>
      <c r="F45" s="26" t="s">
        <v>127</v>
      </c>
      <c r="G45" s="23" t="s">
        <v>83</v>
      </c>
      <c r="H45" s="24" t="s">
        <v>92</v>
      </c>
      <c r="I45" s="23" t="s">
        <v>92</v>
      </c>
      <c r="J45" s="26" t="s">
        <v>108</v>
      </c>
      <c r="K45" s="25" t="s">
        <v>87</v>
      </c>
      <c r="L45" s="50">
        <v>25</v>
      </c>
      <c r="M45" s="50">
        <v>12</v>
      </c>
      <c r="N45" s="50">
        <v>6</v>
      </c>
      <c r="O45" s="50">
        <v>5</v>
      </c>
      <c r="P45" s="50">
        <v>8</v>
      </c>
      <c r="Q45" s="50">
        <v>8</v>
      </c>
      <c r="R45" s="50">
        <v>4</v>
      </c>
      <c r="S45" s="7">
        <f t="shared" si="0"/>
        <v>68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6" customFormat="1" ht="12.75" customHeight="1" x14ac:dyDescent="0.2">
      <c r="A46" s="21" t="s">
        <v>209</v>
      </c>
      <c r="B46" s="21" t="s">
        <v>210</v>
      </c>
      <c r="C46" s="32" t="s">
        <v>211</v>
      </c>
      <c r="D46" s="22">
        <v>1491940</v>
      </c>
      <c r="E46" s="22">
        <v>725000</v>
      </c>
      <c r="F46" s="26" t="s">
        <v>113</v>
      </c>
      <c r="G46" s="23" t="s">
        <v>83</v>
      </c>
      <c r="H46" s="24" t="s">
        <v>92</v>
      </c>
      <c r="I46" s="23" t="s">
        <v>92</v>
      </c>
      <c r="J46" s="26" t="s">
        <v>109</v>
      </c>
      <c r="K46" s="25" t="s">
        <v>83</v>
      </c>
      <c r="L46" s="50">
        <v>20</v>
      </c>
      <c r="M46" s="50">
        <v>10</v>
      </c>
      <c r="N46" s="50">
        <v>7</v>
      </c>
      <c r="O46" s="50">
        <v>2</v>
      </c>
      <c r="P46" s="50">
        <v>5</v>
      </c>
      <c r="Q46" s="50">
        <v>5</v>
      </c>
      <c r="R46" s="50">
        <v>2</v>
      </c>
      <c r="S46" s="7">
        <f t="shared" si="0"/>
        <v>51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6" customFormat="1" ht="12.75" customHeight="1" x14ac:dyDescent="0.2">
      <c r="A47" s="21" t="s">
        <v>213</v>
      </c>
      <c r="B47" s="21" t="s">
        <v>214</v>
      </c>
      <c r="C47" s="32" t="s">
        <v>215</v>
      </c>
      <c r="D47" s="22">
        <v>1718050</v>
      </c>
      <c r="E47" s="22">
        <v>800000</v>
      </c>
      <c r="F47" s="26" t="s">
        <v>96</v>
      </c>
      <c r="G47" s="23" t="s">
        <v>87</v>
      </c>
      <c r="H47" s="24" t="s">
        <v>141</v>
      </c>
      <c r="I47" s="25" t="s">
        <v>87</v>
      </c>
      <c r="J47" s="26" t="s">
        <v>111</v>
      </c>
      <c r="K47" s="25" t="s">
        <v>83</v>
      </c>
      <c r="L47" s="50">
        <v>25</v>
      </c>
      <c r="M47" s="50">
        <v>8</v>
      </c>
      <c r="N47" s="50">
        <v>4</v>
      </c>
      <c r="O47" s="50">
        <v>4</v>
      </c>
      <c r="P47" s="50">
        <v>5</v>
      </c>
      <c r="Q47" s="50">
        <v>3</v>
      </c>
      <c r="R47" s="50">
        <v>2</v>
      </c>
      <c r="S47" s="7">
        <f t="shared" si="0"/>
        <v>51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6" customFormat="1" ht="13.2" x14ac:dyDescent="0.2">
      <c r="A48" s="21" t="s">
        <v>217</v>
      </c>
      <c r="B48" s="21" t="s">
        <v>206</v>
      </c>
      <c r="C48" s="32" t="s">
        <v>218</v>
      </c>
      <c r="D48" s="22">
        <v>1203000</v>
      </c>
      <c r="E48" s="22">
        <v>700000</v>
      </c>
      <c r="F48" s="26" t="s">
        <v>189</v>
      </c>
      <c r="G48" s="23" t="s">
        <v>87</v>
      </c>
      <c r="H48" s="24" t="s">
        <v>165</v>
      </c>
      <c r="I48" s="23" t="s">
        <v>92</v>
      </c>
      <c r="J48" s="26" t="s">
        <v>112</v>
      </c>
      <c r="K48" s="25" t="s">
        <v>87</v>
      </c>
      <c r="L48" s="50">
        <v>28</v>
      </c>
      <c r="M48" s="50">
        <v>12</v>
      </c>
      <c r="N48" s="50">
        <v>4</v>
      </c>
      <c r="O48" s="50">
        <v>5</v>
      </c>
      <c r="P48" s="50">
        <v>9</v>
      </c>
      <c r="Q48" s="50">
        <v>7</v>
      </c>
      <c r="R48" s="50">
        <v>4</v>
      </c>
      <c r="S48" s="7">
        <f t="shared" si="0"/>
        <v>69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6" customFormat="1" ht="12.75" customHeight="1" x14ac:dyDescent="0.2">
      <c r="A49" s="21" t="s">
        <v>220</v>
      </c>
      <c r="B49" s="21" t="s">
        <v>221</v>
      </c>
      <c r="C49" s="32" t="s">
        <v>222</v>
      </c>
      <c r="D49" s="22">
        <v>961000</v>
      </c>
      <c r="E49" s="22">
        <v>750000</v>
      </c>
      <c r="F49" s="26" t="s">
        <v>86</v>
      </c>
      <c r="G49" s="23" t="s">
        <v>87</v>
      </c>
      <c r="H49" s="24" t="s">
        <v>113</v>
      </c>
      <c r="I49" s="25" t="s">
        <v>83</v>
      </c>
      <c r="J49" s="26" t="s">
        <v>85</v>
      </c>
      <c r="K49" s="25" t="s">
        <v>87</v>
      </c>
      <c r="L49" s="50">
        <v>36</v>
      </c>
      <c r="M49" s="50">
        <v>10</v>
      </c>
      <c r="N49" s="50">
        <v>10</v>
      </c>
      <c r="O49" s="50">
        <v>5</v>
      </c>
      <c r="P49" s="50">
        <v>9</v>
      </c>
      <c r="Q49" s="50">
        <v>9</v>
      </c>
      <c r="R49" s="50">
        <v>4</v>
      </c>
      <c r="S49" s="7">
        <f t="shared" si="0"/>
        <v>83</v>
      </c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6" customFormat="1" ht="12.75" customHeight="1" x14ac:dyDescent="0.2">
      <c r="A50" s="21" t="s">
        <v>224</v>
      </c>
      <c r="B50" s="21" t="s">
        <v>225</v>
      </c>
      <c r="C50" s="32" t="s">
        <v>226</v>
      </c>
      <c r="D50" s="22">
        <v>2757200</v>
      </c>
      <c r="E50" s="22">
        <v>1100000</v>
      </c>
      <c r="F50" s="26" t="s">
        <v>203</v>
      </c>
      <c r="G50" s="23" t="s">
        <v>87</v>
      </c>
      <c r="H50" s="24" t="s">
        <v>88</v>
      </c>
      <c r="I50" s="25" t="s">
        <v>83</v>
      </c>
      <c r="J50" s="26" t="s">
        <v>89</v>
      </c>
      <c r="K50" s="25" t="s">
        <v>87</v>
      </c>
      <c r="L50" s="50">
        <v>28</v>
      </c>
      <c r="M50" s="50">
        <v>11</v>
      </c>
      <c r="N50" s="50">
        <v>8</v>
      </c>
      <c r="O50" s="50">
        <v>4</v>
      </c>
      <c r="P50" s="50">
        <v>8</v>
      </c>
      <c r="Q50" s="50">
        <v>7</v>
      </c>
      <c r="R50" s="50">
        <v>4</v>
      </c>
      <c r="S50" s="7">
        <f t="shared" si="0"/>
        <v>70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</row>
    <row r="51" spans="1:70" s="6" customFormat="1" ht="12.75" customHeight="1" x14ac:dyDescent="0.2">
      <c r="A51" s="21" t="s">
        <v>228</v>
      </c>
      <c r="B51" s="21" t="s">
        <v>229</v>
      </c>
      <c r="C51" s="32" t="s">
        <v>230</v>
      </c>
      <c r="D51" s="22">
        <v>1753000</v>
      </c>
      <c r="E51" s="22">
        <v>1000000</v>
      </c>
      <c r="F51" s="26" t="s">
        <v>203</v>
      </c>
      <c r="G51" s="23" t="s">
        <v>87</v>
      </c>
      <c r="H51" s="24" t="s">
        <v>189</v>
      </c>
      <c r="I51" s="25" t="s">
        <v>87</v>
      </c>
      <c r="J51" s="26" t="s">
        <v>94</v>
      </c>
      <c r="K51" s="25" t="s">
        <v>87</v>
      </c>
      <c r="L51" s="50">
        <v>37</v>
      </c>
      <c r="M51" s="50">
        <v>12</v>
      </c>
      <c r="N51" s="50">
        <v>12</v>
      </c>
      <c r="O51" s="50">
        <v>5</v>
      </c>
      <c r="P51" s="50">
        <v>9</v>
      </c>
      <c r="Q51" s="50">
        <v>9</v>
      </c>
      <c r="R51" s="50">
        <v>4</v>
      </c>
      <c r="S51" s="7">
        <f t="shared" si="0"/>
        <v>88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</row>
    <row r="52" spans="1:70" s="6" customFormat="1" ht="12.75" customHeight="1" x14ac:dyDescent="0.2">
      <c r="A52" s="21" t="s">
        <v>231</v>
      </c>
      <c r="B52" s="21" t="s">
        <v>232</v>
      </c>
      <c r="C52" s="32" t="s">
        <v>233</v>
      </c>
      <c r="D52" s="22">
        <v>2705000</v>
      </c>
      <c r="E52" s="22">
        <v>1600000</v>
      </c>
      <c r="F52" s="26" t="s">
        <v>189</v>
      </c>
      <c r="G52" s="23" t="s">
        <v>87</v>
      </c>
      <c r="H52" s="24" t="s">
        <v>96</v>
      </c>
      <c r="I52" s="25" t="s">
        <v>87</v>
      </c>
      <c r="J52" s="26" t="s">
        <v>97</v>
      </c>
      <c r="K52" s="25" t="s">
        <v>87</v>
      </c>
      <c r="L52" s="50">
        <v>29</v>
      </c>
      <c r="M52" s="50">
        <v>14</v>
      </c>
      <c r="N52" s="50">
        <v>5</v>
      </c>
      <c r="O52" s="50">
        <v>3</v>
      </c>
      <c r="P52" s="50">
        <v>7</v>
      </c>
      <c r="Q52" s="50">
        <v>7</v>
      </c>
      <c r="R52" s="50">
        <v>4</v>
      </c>
      <c r="S52" s="7">
        <f t="shared" si="0"/>
        <v>69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</row>
    <row r="53" spans="1:70" s="6" customFormat="1" ht="13.2" x14ac:dyDescent="0.2">
      <c r="A53" s="21" t="s">
        <v>235</v>
      </c>
      <c r="B53" s="21" t="s">
        <v>167</v>
      </c>
      <c r="C53" s="32" t="s">
        <v>236</v>
      </c>
      <c r="D53" s="22">
        <v>1415500</v>
      </c>
      <c r="E53" s="22">
        <v>700000</v>
      </c>
      <c r="F53" s="26" t="s">
        <v>126</v>
      </c>
      <c r="G53" s="23" t="s">
        <v>87</v>
      </c>
      <c r="H53" s="24" t="s">
        <v>237</v>
      </c>
      <c r="I53" s="25" t="s">
        <v>87</v>
      </c>
      <c r="J53" s="26" t="s">
        <v>94</v>
      </c>
      <c r="K53" s="25" t="s">
        <v>87</v>
      </c>
      <c r="L53" s="50">
        <v>36</v>
      </c>
      <c r="M53" s="50">
        <v>12</v>
      </c>
      <c r="N53" s="50">
        <v>12</v>
      </c>
      <c r="O53" s="50">
        <v>5</v>
      </c>
      <c r="P53" s="50">
        <v>8</v>
      </c>
      <c r="Q53" s="50">
        <v>8</v>
      </c>
      <c r="R53" s="50">
        <v>5</v>
      </c>
      <c r="S53" s="7">
        <f t="shared" si="0"/>
        <v>86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6" customFormat="1" ht="12.75" customHeight="1" x14ac:dyDescent="0.2">
      <c r="A54" s="21" t="s">
        <v>239</v>
      </c>
      <c r="B54" s="37" t="s">
        <v>240</v>
      </c>
      <c r="C54" s="32" t="s">
        <v>241</v>
      </c>
      <c r="D54" s="22">
        <v>1350000</v>
      </c>
      <c r="E54" s="22">
        <v>600000</v>
      </c>
      <c r="F54" s="26" t="s">
        <v>127</v>
      </c>
      <c r="G54" s="23" t="s">
        <v>87</v>
      </c>
      <c r="H54" s="24" t="s">
        <v>92</v>
      </c>
      <c r="I54" s="23" t="s">
        <v>92</v>
      </c>
      <c r="J54" s="26" t="s">
        <v>100</v>
      </c>
      <c r="K54" s="25" t="s">
        <v>87</v>
      </c>
      <c r="L54" s="50">
        <v>25</v>
      </c>
      <c r="M54" s="50">
        <v>11</v>
      </c>
      <c r="N54" s="50">
        <v>8</v>
      </c>
      <c r="O54" s="50">
        <v>5</v>
      </c>
      <c r="P54" s="50">
        <v>7</v>
      </c>
      <c r="Q54" s="50">
        <v>7</v>
      </c>
      <c r="R54" s="50">
        <v>4</v>
      </c>
      <c r="S54" s="7">
        <f t="shared" si="0"/>
        <v>67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6" customFormat="1" ht="12.75" customHeight="1" x14ac:dyDescent="0.2">
      <c r="A55" s="21" t="s">
        <v>243</v>
      </c>
      <c r="B55" s="37" t="s">
        <v>244</v>
      </c>
      <c r="C55" s="32" t="s">
        <v>245</v>
      </c>
      <c r="D55" s="22">
        <v>1583500</v>
      </c>
      <c r="E55" s="22">
        <v>700000</v>
      </c>
      <c r="F55" s="26" t="s">
        <v>92</v>
      </c>
      <c r="G55" s="23" t="s">
        <v>92</v>
      </c>
      <c r="H55" s="24" t="s">
        <v>127</v>
      </c>
      <c r="I55" s="25" t="s">
        <v>83</v>
      </c>
      <c r="J55" s="26" t="s">
        <v>97</v>
      </c>
      <c r="K55" s="25" t="s">
        <v>87</v>
      </c>
      <c r="L55" s="50">
        <v>35</v>
      </c>
      <c r="M55" s="50">
        <v>12</v>
      </c>
      <c r="N55" s="50">
        <v>10</v>
      </c>
      <c r="O55" s="50">
        <v>5</v>
      </c>
      <c r="P55" s="50">
        <v>8</v>
      </c>
      <c r="Q55" s="50">
        <v>9</v>
      </c>
      <c r="R55" s="50">
        <v>2</v>
      </c>
      <c r="S55" s="7">
        <f t="shared" si="0"/>
        <v>81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6" customFormat="1" ht="12.75" customHeight="1" x14ac:dyDescent="0.2">
      <c r="A56" s="10" t="s">
        <v>365</v>
      </c>
      <c r="B56" s="10" t="s">
        <v>71</v>
      </c>
      <c r="C56" s="10" t="s">
        <v>53</v>
      </c>
      <c r="D56" s="11">
        <v>502000</v>
      </c>
      <c r="E56" s="11">
        <v>206000</v>
      </c>
      <c r="F56" s="11" t="s">
        <v>98</v>
      </c>
      <c r="G56" s="16" t="s">
        <v>87</v>
      </c>
      <c r="H56" s="9" t="s">
        <v>99</v>
      </c>
      <c r="I56" s="16" t="s">
        <v>87</v>
      </c>
      <c r="J56" s="9" t="s">
        <v>100</v>
      </c>
      <c r="K56" s="16" t="s">
        <v>87</v>
      </c>
      <c r="L56" s="50">
        <v>22</v>
      </c>
      <c r="M56" s="50">
        <v>10</v>
      </c>
      <c r="N56" s="50">
        <v>7</v>
      </c>
      <c r="O56" s="50">
        <v>2</v>
      </c>
      <c r="P56" s="50">
        <v>5</v>
      </c>
      <c r="Q56" s="50">
        <v>5</v>
      </c>
      <c r="R56" s="50">
        <v>4</v>
      </c>
      <c r="S56" s="7">
        <f t="shared" si="0"/>
        <v>55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6" customFormat="1" ht="12.75" customHeight="1" x14ac:dyDescent="0.2">
      <c r="A57" s="21" t="s">
        <v>246</v>
      </c>
      <c r="B57" s="21" t="s">
        <v>163</v>
      </c>
      <c r="C57" s="21" t="s">
        <v>247</v>
      </c>
      <c r="D57" s="22">
        <v>1030000</v>
      </c>
      <c r="E57" s="22">
        <v>800000</v>
      </c>
      <c r="F57" s="26" t="s">
        <v>237</v>
      </c>
      <c r="G57" s="23" t="s">
        <v>83</v>
      </c>
      <c r="H57" s="24" t="s">
        <v>92</v>
      </c>
      <c r="I57" s="23" t="s">
        <v>92</v>
      </c>
      <c r="J57" s="26" t="s">
        <v>102</v>
      </c>
      <c r="K57" s="25" t="s">
        <v>83</v>
      </c>
      <c r="L57" s="50">
        <v>25</v>
      </c>
      <c r="M57" s="50">
        <v>10</v>
      </c>
      <c r="N57" s="50">
        <v>5</v>
      </c>
      <c r="O57" s="50">
        <v>4</v>
      </c>
      <c r="P57" s="50">
        <v>6</v>
      </c>
      <c r="Q57" s="50">
        <v>6</v>
      </c>
      <c r="R57" s="50">
        <v>4</v>
      </c>
      <c r="S57" s="7">
        <f t="shared" si="0"/>
        <v>60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</row>
    <row r="58" spans="1:70" s="6" customFormat="1" ht="12.75" customHeight="1" x14ac:dyDescent="0.2">
      <c r="A58" s="21" t="s">
        <v>248</v>
      </c>
      <c r="B58" s="32" t="s">
        <v>249</v>
      </c>
      <c r="C58" s="21" t="s">
        <v>250</v>
      </c>
      <c r="D58" s="22">
        <v>1013150</v>
      </c>
      <c r="E58" s="22">
        <v>500000</v>
      </c>
      <c r="F58" s="26" t="s">
        <v>189</v>
      </c>
      <c r="G58" s="23" t="s">
        <v>87</v>
      </c>
      <c r="H58" s="24" t="s">
        <v>237</v>
      </c>
      <c r="I58" s="25" t="s">
        <v>87</v>
      </c>
      <c r="J58" s="31" t="s">
        <v>158</v>
      </c>
      <c r="K58" s="25" t="s">
        <v>87</v>
      </c>
      <c r="L58" s="50">
        <v>25</v>
      </c>
      <c r="M58" s="50">
        <v>11</v>
      </c>
      <c r="N58" s="50">
        <v>5</v>
      </c>
      <c r="O58" s="50">
        <v>5</v>
      </c>
      <c r="P58" s="50">
        <v>8</v>
      </c>
      <c r="Q58" s="50">
        <v>8</v>
      </c>
      <c r="R58" s="50">
        <v>3</v>
      </c>
      <c r="S58" s="7">
        <f t="shared" si="0"/>
        <v>65</v>
      </c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</row>
    <row r="59" spans="1:70" s="6" customFormat="1" ht="12.75" customHeight="1" x14ac:dyDescent="0.2">
      <c r="A59" s="21" t="s">
        <v>251</v>
      </c>
      <c r="B59" s="21" t="s">
        <v>252</v>
      </c>
      <c r="C59" s="21" t="s">
        <v>253</v>
      </c>
      <c r="D59" s="22">
        <v>1034500</v>
      </c>
      <c r="E59" s="22">
        <v>492250</v>
      </c>
      <c r="F59" s="26" t="s">
        <v>107</v>
      </c>
      <c r="G59" s="23" t="s">
        <v>92</v>
      </c>
      <c r="H59" s="24" t="s">
        <v>237</v>
      </c>
      <c r="I59" s="25" t="s">
        <v>87</v>
      </c>
      <c r="J59" s="26" t="s">
        <v>103</v>
      </c>
      <c r="K59" s="25" t="s">
        <v>83</v>
      </c>
      <c r="L59" s="50">
        <v>28</v>
      </c>
      <c r="M59" s="50">
        <v>13</v>
      </c>
      <c r="N59" s="50">
        <v>7</v>
      </c>
      <c r="O59" s="50">
        <v>5</v>
      </c>
      <c r="P59" s="50">
        <v>7</v>
      </c>
      <c r="Q59" s="50">
        <v>7</v>
      </c>
      <c r="R59" s="50">
        <v>2</v>
      </c>
      <c r="S59" s="7">
        <f t="shared" si="0"/>
        <v>69</v>
      </c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</row>
    <row r="60" spans="1:70" s="6" customFormat="1" ht="12.75" customHeight="1" x14ac:dyDescent="0.2">
      <c r="A60" s="21" t="s">
        <v>254</v>
      </c>
      <c r="B60" s="21" t="s">
        <v>255</v>
      </c>
      <c r="C60" s="21" t="s">
        <v>256</v>
      </c>
      <c r="D60" s="22">
        <v>1365000</v>
      </c>
      <c r="E60" s="22">
        <v>650000</v>
      </c>
      <c r="F60" s="26" t="s">
        <v>141</v>
      </c>
      <c r="G60" s="23" t="s">
        <v>83</v>
      </c>
      <c r="H60" s="24" t="s">
        <v>157</v>
      </c>
      <c r="I60" s="25" t="s">
        <v>83</v>
      </c>
      <c r="J60" s="26" t="s">
        <v>105</v>
      </c>
      <c r="K60" s="25" t="s">
        <v>87</v>
      </c>
      <c r="L60" s="50">
        <v>30</v>
      </c>
      <c r="M60" s="50">
        <v>11</v>
      </c>
      <c r="N60" s="50">
        <v>7</v>
      </c>
      <c r="O60" s="50">
        <v>4</v>
      </c>
      <c r="P60" s="50">
        <v>7</v>
      </c>
      <c r="Q60" s="50">
        <v>6</v>
      </c>
      <c r="R60" s="50">
        <v>3</v>
      </c>
      <c r="S60" s="7">
        <f t="shared" si="0"/>
        <v>68</v>
      </c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6" customFormat="1" ht="13.2" x14ac:dyDescent="0.2">
      <c r="A61" s="21" t="s">
        <v>257</v>
      </c>
      <c r="B61" s="21" t="s">
        <v>258</v>
      </c>
      <c r="C61" s="21" t="s">
        <v>259</v>
      </c>
      <c r="D61" s="22">
        <v>1327000</v>
      </c>
      <c r="E61" s="22">
        <v>550000</v>
      </c>
      <c r="F61" s="26" t="s">
        <v>165</v>
      </c>
      <c r="G61" s="23" t="s">
        <v>92</v>
      </c>
      <c r="H61" s="24" t="s">
        <v>157</v>
      </c>
      <c r="I61" s="25" t="s">
        <v>87</v>
      </c>
      <c r="J61" s="26" t="s">
        <v>108</v>
      </c>
      <c r="K61" s="25" t="s">
        <v>87</v>
      </c>
      <c r="L61" s="50">
        <v>35</v>
      </c>
      <c r="M61" s="50">
        <v>13</v>
      </c>
      <c r="N61" s="50">
        <v>12</v>
      </c>
      <c r="O61" s="50">
        <v>5</v>
      </c>
      <c r="P61" s="50">
        <v>8</v>
      </c>
      <c r="Q61" s="50">
        <v>9</v>
      </c>
      <c r="R61" s="50">
        <v>3</v>
      </c>
      <c r="S61" s="7">
        <f t="shared" si="0"/>
        <v>85</v>
      </c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6" customFormat="1" ht="12.75" customHeight="1" x14ac:dyDescent="0.2">
      <c r="A62" s="21" t="s">
        <v>260</v>
      </c>
      <c r="B62" s="37" t="s">
        <v>261</v>
      </c>
      <c r="C62" s="32" t="s">
        <v>262</v>
      </c>
      <c r="D62" s="22">
        <v>921500</v>
      </c>
      <c r="E62" s="22">
        <v>500000</v>
      </c>
      <c r="F62" s="26" t="s">
        <v>106</v>
      </c>
      <c r="G62" s="23" t="s">
        <v>92</v>
      </c>
      <c r="H62" s="38" t="s">
        <v>82</v>
      </c>
      <c r="I62" s="25" t="s">
        <v>87</v>
      </c>
      <c r="J62" s="31" t="s">
        <v>100</v>
      </c>
      <c r="K62" s="25" t="s">
        <v>87</v>
      </c>
      <c r="L62" s="50">
        <v>34</v>
      </c>
      <c r="M62" s="50">
        <v>11</v>
      </c>
      <c r="N62" s="50">
        <v>13</v>
      </c>
      <c r="O62" s="50">
        <v>5</v>
      </c>
      <c r="P62" s="50">
        <v>9</v>
      </c>
      <c r="Q62" s="50">
        <v>9</v>
      </c>
      <c r="R62" s="50">
        <v>4</v>
      </c>
      <c r="S62" s="7">
        <f t="shared" si="0"/>
        <v>85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6" customFormat="1" ht="12.75" customHeight="1" x14ac:dyDescent="0.2">
      <c r="A63" s="21" t="s">
        <v>263</v>
      </c>
      <c r="B63" s="21" t="s">
        <v>264</v>
      </c>
      <c r="C63" s="21" t="s">
        <v>265</v>
      </c>
      <c r="D63" s="22">
        <v>1800000</v>
      </c>
      <c r="E63" s="22">
        <v>1500000</v>
      </c>
      <c r="F63" s="31" t="s">
        <v>113</v>
      </c>
      <c r="G63" s="23" t="s">
        <v>83</v>
      </c>
      <c r="H63" s="24" t="s">
        <v>92</v>
      </c>
      <c r="I63" s="23" t="s">
        <v>92</v>
      </c>
      <c r="J63" s="31" t="s">
        <v>109</v>
      </c>
      <c r="K63" s="25" t="s">
        <v>83</v>
      </c>
      <c r="L63" s="50">
        <v>32</v>
      </c>
      <c r="M63" s="50">
        <v>12</v>
      </c>
      <c r="N63" s="50">
        <v>11</v>
      </c>
      <c r="O63" s="50">
        <v>3</v>
      </c>
      <c r="P63" s="50">
        <v>3</v>
      </c>
      <c r="Q63" s="50">
        <v>5</v>
      </c>
      <c r="R63" s="50">
        <v>3</v>
      </c>
      <c r="S63" s="7">
        <f t="shared" si="0"/>
        <v>69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</row>
    <row r="64" spans="1:70" s="6" customFormat="1" ht="12.75" customHeight="1" x14ac:dyDescent="0.2">
      <c r="A64" s="21" t="s">
        <v>266</v>
      </c>
      <c r="B64" s="32" t="s">
        <v>249</v>
      </c>
      <c r="C64" s="21" t="s">
        <v>267</v>
      </c>
      <c r="D64" s="22">
        <v>1533150</v>
      </c>
      <c r="E64" s="22">
        <v>700000</v>
      </c>
      <c r="F64" s="26" t="s">
        <v>101</v>
      </c>
      <c r="G64" s="23" t="s">
        <v>83</v>
      </c>
      <c r="H64" s="24" t="s">
        <v>92</v>
      </c>
      <c r="I64" s="23" t="s">
        <v>92</v>
      </c>
      <c r="J64" s="26" t="s">
        <v>102</v>
      </c>
      <c r="K64" s="25" t="s">
        <v>87</v>
      </c>
      <c r="L64" s="50">
        <v>25</v>
      </c>
      <c r="M64" s="50">
        <v>10</v>
      </c>
      <c r="N64" s="50">
        <v>7</v>
      </c>
      <c r="O64" s="50">
        <v>4</v>
      </c>
      <c r="P64" s="50">
        <v>6</v>
      </c>
      <c r="Q64" s="50">
        <v>6</v>
      </c>
      <c r="R64" s="50">
        <v>2</v>
      </c>
      <c r="S64" s="7">
        <f t="shared" si="0"/>
        <v>60</v>
      </c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</row>
    <row r="65" spans="1:70" s="6" customFormat="1" ht="12.75" customHeight="1" x14ac:dyDescent="0.2">
      <c r="A65" s="10" t="s">
        <v>366</v>
      </c>
      <c r="B65" s="10" t="s">
        <v>72</v>
      </c>
      <c r="C65" s="10" t="s">
        <v>54</v>
      </c>
      <c r="D65" s="11">
        <v>643400</v>
      </c>
      <c r="E65" s="11">
        <v>400000</v>
      </c>
      <c r="F65" s="11" t="s">
        <v>101</v>
      </c>
      <c r="G65" s="16" t="s">
        <v>87</v>
      </c>
      <c r="H65" s="9" t="s">
        <v>92</v>
      </c>
      <c r="I65" s="16" t="s">
        <v>92</v>
      </c>
      <c r="J65" s="9" t="s">
        <v>102</v>
      </c>
      <c r="K65" s="16" t="s">
        <v>87</v>
      </c>
      <c r="L65" s="50">
        <v>34</v>
      </c>
      <c r="M65" s="50">
        <v>10</v>
      </c>
      <c r="N65" s="50">
        <v>11</v>
      </c>
      <c r="O65" s="50">
        <v>5</v>
      </c>
      <c r="P65" s="50">
        <v>7</v>
      </c>
      <c r="Q65" s="50">
        <v>8</v>
      </c>
      <c r="R65" s="50">
        <v>5</v>
      </c>
      <c r="S65" s="7">
        <f t="shared" si="0"/>
        <v>80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</row>
    <row r="66" spans="1:70" s="6" customFormat="1" ht="12.75" customHeight="1" x14ac:dyDescent="0.2">
      <c r="A66" s="10" t="s">
        <v>367</v>
      </c>
      <c r="B66" s="10" t="s">
        <v>73</v>
      </c>
      <c r="C66" s="10" t="s">
        <v>55</v>
      </c>
      <c r="D66" s="11">
        <v>385400</v>
      </c>
      <c r="E66" s="11">
        <v>240000</v>
      </c>
      <c r="F66" s="11" t="s">
        <v>92</v>
      </c>
      <c r="G66" s="16" t="s">
        <v>92</v>
      </c>
      <c r="H66" s="9" t="s">
        <v>86</v>
      </c>
      <c r="I66" s="16" t="s">
        <v>87</v>
      </c>
      <c r="J66" s="9" t="s">
        <v>103</v>
      </c>
      <c r="K66" s="16" t="s">
        <v>83</v>
      </c>
      <c r="L66" s="50">
        <v>34</v>
      </c>
      <c r="M66" s="50">
        <v>11</v>
      </c>
      <c r="N66" s="50">
        <v>11</v>
      </c>
      <c r="O66" s="50">
        <v>5</v>
      </c>
      <c r="P66" s="50">
        <v>8</v>
      </c>
      <c r="Q66" s="50">
        <v>8</v>
      </c>
      <c r="R66" s="50">
        <v>3</v>
      </c>
      <c r="S66" s="7">
        <f t="shared" si="0"/>
        <v>80</v>
      </c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6" customFormat="1" ht="12.75" customHeight="1" x14ac:dyDescent="0.2">
      <c r="A67" s="10" t="s">
        <v>368</v>
      </c>
      <c r="B67" s="10" t="s">
        <v>74</v>
      </c>
      <c r="C67" s="10" t="s">
        <v>56</v>
      </c>
      <c r="D67" s="11">
        <v>575000</v>
      </c>
      <c r="E67" s="11">
        <v>450000</v>
      </c>
      <c r="F67" s="11" t="s">
        <v>99</v>
      </c>
      <c r="G67" s="16" t="s">
        <v>87</v>
      </c>
      <c r="H67" s="9" t="s">
        <v>104</v>
      </c>
      <c r="I67" s="16" t="s">
        <v>92</v>
      </c>
      <c r="J67" s="9" t="s">
        <v>105</v>
      </c>
      <c r="K67" s="16" t="s">
        <v>87</v>
      </c>
      <c r="L67" s="50">
        <v>30</v>
      </c>
      <c r="M67" s="50">
        <v>12</v>
      </c>
      <c r="N67" s="50">
        <v>10</v>
      </c>
      <c r="O67" s="50">
        <v>2</v>
      </c>
      <c r="P67" s="50">
        <v>5</v>
      </c>
      <c r="Q67" s="50">
        <v>5</v>
      </c>
      <c r="R67" s="50">
        <v>4</v>
      </c>
      <c r="S67" s="7">
        <f t="shared" si="0"/>
        <v>68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6" customFormat="1" ht="12.75" customHeight="1" x14ac:dyDescent="0.2">
      <c r="A68" s="21" t="s">
        <v>268</v>
      </c>
      <c r="B68" s="21" t="s">
        <v>269</v>
      </c>
      <c r="C68" s="21" t="s">
        <v>270</v>
      </c>
      <c r="D68" s="22">
        <v>1523773</v>
      </c>
      <c r="E68" s="22">
        <v>700000</v>
      </c>
      <c r="F68" s="26" t="s">
        <v>237</v>
      </c>
      <c r="G68" s="23" t="s">
        <v>87</v>
      </c>
      <c r="H68" s="24" t="s">
        <v>122</v>
      </c>
      <c r="I68" s="25" t="s">
        <v>87</v>
      </c>
      <c r="J68" s="31" t="s">
        <v>158</v>
      </c>
      <c r="K68" s="25" t="s">
        <v>87</v>
      </c>
      <c r="L68" s="50">
        <v>33</v>
      </c>
      <c r="M68" s="50">
        <v>14</v>
      </c>
      <c r="N68" s="50">
        <v>12</v>
      </c>
      <c r="O68" s="50">
        <v>4</v>
      </c>
      <c r="P68" s="50">
        <v>8</v>
      </c>
      <c r="Q68" s="50">
        <v>7</v>
      </c>
      <c r="R68" s="50">
        <v>4</v>
      </c>
      <c r="S68" s="7">
        <f t="shared" si="0"/>
        <v>82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6" customFormat="1" ht="12.75" customHeight="1" x14ac:dyDescent="0.2">
      <c r="A69" s="10" t="s">
        <v>369</v>
      </c>
      <c r="B69" s="10" t="s">
        <v>117</v>
      </c>
      <c r="C69" s="10" t="s">
        <v>57</v>
      </c>
      <c r="D69" s="11">
        <v>610000</v>
      </c>
      <c r="E69" s="11">
        <v>450000</v>
      </c>
      <c r="F69" s="11" t="s">
        <v>106</v>
      </c>
      <c r="G69" s="16" t="s">
        <v>83</v>
      </c>
      <c r="H69" s="9" t="s">
        <v>107</v>
      </c>
      <c r="I69" s="16" t="s">
        <v>87</v>
      </c>
      <c r="J69" s="9" t="s">
        <v>108</v>
      </c>
      <c r="K69" s="16" t="s">
        <v>83</v>
      </c>
      <c r="L69" s="50">
        <v>20</v>
      </c>
      <c r="M69" s="50">
        <v>8</v>
      </c>
      <c r="N69" s="50">
        <v>7</v>
      </c>
      <c r="O69" s="50">
        <v>2</v>
      </c>
      <c r="P69" s="50">
        <v>5</v>
      </c>
      <c r="Q69" s="50">
        <v>5</v>
      </c>
      <c r="R69" s="50">
        <v>2</v>
      </c>
      <c r="S69" s="7">
        <f t="shared" si="0"/>
        <v>49</v>
      </c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6" customFormat="1" ht="12.75" customHeight="1" x14ac:dyDescent="0.2">
      <c r="A70" s="21" t="s">
        <v>271</v>
      </c>
      <c r="B70" s="21" t="s">
        <v>272</v>
      </c>
      <c r="C70" s="21" t="s">
        <v>273</v>
      </c>
      <c r="D70" s="22">
        <v>1748000</v>
      </c>
      <c r="E70" s="22">
        <v>800000</v>
      </c>
      <c r="F70" s="26" t="s">
        <v>88</v>
      </c>
      <c r="G70" s="23" t="s">
        <v>83</v>
      </c>
      <c r="H70" s="24" t="s">
        <v>185</v>
      </c>
      <c r="I70" s="25" t="s">
        <v>87</v>
      </c>
      <c r="J70" s="26" t="s">
        <v>111</v>
      </c>
      <c r="K70" s="25" t="s">
        <v>87</v>
      </c>
      <c r="L70" s="50">
        <v>38</v>
      </c>
      <c r="M70" s="50">
        <v>12</v>
      </c>
      <c r="N70" s="50">
        <v>12</v>
      </c>
      <c r="O70" s="50">
        <v>5</v>
      </c>
      <c r="P70" s="50">
        <v>9</v>
      </c>
      <c r="Q70" s="50">
        <v>9</v>
      </c>
      <c r="R70" s="50">
        <v>4</v>
      </c>
      <c r="S70" s="7">
        <f t="shared" si="0"/>
        <v>89</v>
      </c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6" customFormat="1" ht="12.75" customHeight="1" x14ac:dyDescent="0.2">
      <c r="A71" s="21" t="s">
        <v>274</v>
      </c>
      <c r="B71" s="21" t="s">
        <v>275</v>
      </c>
      <c r="C71" s="21" t="s">
        <v>276</v>
      </c>
      <c r="D71" s="22">
        <v>2311400</v>
      </c>
      <c r="E71" s="22">
        <v>1050000</v>
      </c>
      <c r="F71" s="26" t="s">
        <v>82</v>
      </c>
      <c r="G71" s="23" t="s">
        <v>87</v>
      </c>
      <c r="H71" s="24" t="s">
        <v>92</v>
      </c>
      <c r="I71" s="23" t="s">
        <v>92</v>
      </c>
      <c r="J71" s="26" t="s">
        <v>103</v>
      </c>
      <c r="K71" s="25" t="s">
        <v>83</v>
      </c>
      <c r="L71" s="50">
        <v>30</v>
      </c>
      <c r="M71" s="50">
        <v>14</v>
      </c>
      <c r="N71" s="50">
        <v>9</v>
      </c>
      <c r="O71" s="50">
        <v>2</v>
      </c>
      <c r="P71" s="50">
        <v>5</v>
      </c>
      <c r="Q71" s="50">
        <v>5</v>
      </c>
      <c r="R71" s="50">
        <v>4</v>
      </c>
      <c r="S71" s="7">
        <f t="shared" si="0"/>
        <v>69</v>
      </c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4" customFormat="1" x14ac:dyDescent="0.2">
      <c r="A72" s="10" t="s">
        <v>370</v>
      </c>
      <c r="B72" s="10" t="s">
        <v>75</v>
      </c>
      <c r="C72" s="10" t="s">
        <v>58</v>
      </c>
      <c r="D72" s="11">
        <v>460000</v>
      </c>
      <c r="E72" s="11">
        <v>300000</v>
      </c>
      <c r="F72" s="11" t="s">
        <v>92</v>
      </c>
      <c r="G72" s="16" t="s">
        <v>92</v>
      </c>
      <c r="H72" s="9" t="s">
        <v>92</v>
      </c>
      <c r="I72" s="16" t="s">
        <v>92</v>
      </c>
      <c r="J72" s="9" t="s">
        <v>109</v>
      </c>
      <c r="K72" s="16" t="s">
        <v>87</v>
      </c>
      <c r="L72" s="50">
        <v>35</v>
      </c>
      <c r="M72" s="50">
        <v>11</v>
      </c>
      <c r="N72" s="50">
        <v>11</v>
      </c>
      <c r="O72" s="50">
        <v>5</v>
      </c>
      <c r="P72" s="50">
        <v>8</v>
      </c>
      <c r="Q72" s="50">
        <v>8</v>
      </c>
      <c r="R72" s="50">
        <v>2</v>
      </c>
      <c r="S72" s="7">
        <f t="shared" si="0"/>
        <v>80</v>
      </c>
    </row>
    <row r="73" spans="1:70" s="14" customFormat="1" ht="13.2" x14ac:dyDescent="0.2">
      <c r="A73" s="21" t="s">
        <v>277</v>
      </c>
      <c r="B73" s="21" t="s">
        <v>278</v>
      </c>
      <c r="C73" s="21" t="s">
        <v>279</v>
      </c>
      <c r="D73" s="22">
        <v>1600000</v>
      </c>
      <c r="E73" s="22">
        <v>800000</v>
      </c>
      <c r="F73" s="26" t="s">
        <v>157</v>
      </c>
      <c r="G73" s="23" t="s">
        <v>87</v>
      </c>
      <c r="H73" s="24" t="s">
        <v>92</v>
      </c>
      <c r="I73" s="23" t="s">
        <v>92</v>
      </c>
      <c r="J73" s="26" t="s">
        <v>105</v>
      </c>
      <c r="K73" s="25" t="s">
        <v>87</v>
      </c>
      <c r="L73" s="50">
        <v>28</v>
      </c>
      <c r="M73" s="50">
        <v>11</v>
      </c>
      <c r="N73" s="50">
        <v>10</v>
      </c>
      <c r="O73" s="50">
        <v>3</v>
      </c>
      <c r="P73" s="50">
        <v>6</v>
      </c>
      <c r="Q73" s="50">
        <v>6</v>
      </c>
      <c r="R73" s="50">
        <v>2</v>
      </c>
      <c r="S73" s="7">
        <f t="shared" si="0"/>
        <v>66</v>
      </c>
    </row>
    <row r="74" spans="1:70" s="14" customFormat="1" ht="13.2" x14ac:dyDescent="0.2">
      <c r="A74" s="21" t="s">
        <v>280</v>
      </c>
      <c r="B74" s="32" t="s">
        <v>281</v>
      </c>
      <c r="C74" s="21" t="s">
        <v>282</v>
      </c>
      <c r="D74" s="22">
        <v>2200000</v>
      </c>
      <c r="E74" s="22">
        <v>500000</v>
      </c>
      <c r="F74" s="26" t="s">
        <v>92</v>
      </c>
      <c r="G74" s="23" t="s">
        <v>92</v>
      </c>
      <c r="H74" s="24" t="s">
        <v>107</v>
      </c>
      <c r="I74" s="25" t="s">
        <v>87</v>
      </c>
      <c r="J74" s="26" t="s">
        <v>112</v>
      </c>
      <c r="K74" s="25" t="s">
        <v>83</v>
      </c>
      <c r="L74" s="50">
        <v>32</v>
      </c>
      <c r="M74" s="50">
        <v>11</v>
      </c>
      <c r="N74" s="50">
        <v>7</v>
      </c>
      <c r="O74" s="50">
        <v>2</v>
      </c>
      <c r="P74" s="50">
        <v>5</v>
      </c>
      <c r="Q74" s="50">
        <v>5</v>
      </c>
      <c r="R74" s="50">
        <v>4</v>
      </c>
      <c r="S74" s="7">
        <f t="shared" si="0"/>
        <v>66</v>
      </c>
    </row>
    <row r="75" spans="1:70" s="14" customFormat="1" ht="13.2" x14ac:dyDescent="0.2">
      <c r="A75" s="21" t="s">
        <v>283</v>
      </c>
      <c r="B75" s="32" t="s">
        <v>284</v>
      </c>
      <c r="C75" s="21" t="s">
        <v>285</v>
      </c>
      <c r="D75" s="22">
        <v>1383100</v>
      </c>
      <c r="E75" s="22">
        <v>900000</v>
      </c>
      <c r="F75" s="26" t="s">
        <v>92</v>
      </c>
      <c r="G75" s="23" t="s">
        <v>92</v>
      </c>
      <c r="H75" s="24" t="s">
        <v>189</v>
      </c>
      <c r="I75" s="25" t="s">
        <v>87</v>
      </c>
      <c r="J75" s="26" t="s">
        <v>108</v>
      </c>
      <c r="K75" s="25" t="s">
        <v>83</v>
      </c>
      <c r="L75" s="50">
        <v>29</v>
      </c>
      <c r="M75" s="50">
        <v>12</v>
      </c>
      <c r="N75" s="50">
        <v>7</v>
      </c>
      <c r="O75" s="50">
        <v>4</v>
      </c>
      <c r="P75" s="50">
        <v>7</v>
      </c>
      <c r="Q75" s="50">
        <v>7</v>
      </c>
      <c r="R75" s="50">
        <v>2</v>
      </c>
      <c r="S75" s="7">
        <f t="shared" si="0"/>
        <v>68</v>
      </c>
    </row>
    <row r="76" spans="1:70" s="14" customFormat="1" ht="13.2" x14ac:dyDescent="0.2">
      <c r="A76" s="21" t="s">
        <v>286</v>
      </c>
      <c r="B76" s="32" t="s">
        <v>284</v>
      </c>
      <c r="C76" s="21" t="s">
        <v>287</v>
      </c>
      <c r="D76" s="22">
        <v>813000</v>
      </c>
      <c r="E76" s="22">
        <v>400000</v>
      </c>
      <c r="F76" s="26" t="s">
        <v>92</v>
      </c>
      <c r="G76" s="23" t="s">
        <v>92</v>
      </c>
      <c r="H76" s="24" t="s">
        <v>101</v>
      </c>
      <c r="I76" s="25" t="s">
        <v>83</v>
      </c>
      <c r="J76" s="26" t="s">
        <v>92</v>
      </c>
      <c r="K76" s="25" t="s">
        <v>92</v>
      </c>
      <c r="L76" s="50">
        <v>20</v>
      </c>
      <c r="M76" s="50">
        <v>11</v>
      </c>
      <c r="N76" s="50">
        <v>5</v>
      </c>
      <c r="O76" s="50">
        <v>4</v>
      </c>
      <c r="P76" s="50">
        <v>7</v>
      </c>
      <c r="Q76" s="50">
        <v>7</v>
      </c>
      <c r="R76" s="50">
        <v>2</v>
      </c>
      <c r="S76" s="7">
        <f t="shared" si="0"/>
        <v>56</v>
      </c>
    </row>
    <row r="77" spans="1:70" s="14" customFormat="1" ht="13.2" x14ac:dyDescent="0.2">
      <c r="A77" s="21" t="s">
        <v>288</v>
      </c>
      <c r="B77" s="32" t="s">
        <v>281</v>
      </c>
      <c r="C77" s="21" t="s">
        <v>289</v>
      </c>
      <c r="D77" s="22">
        <v>1300000</v>
      </c>
      <c r="E77" s="22">
        <v>600000</v>
      </c>
      <c r="F77" s="26" t="s">
        <v>165</v>
      </c>
      <c r="G77" s="23" t="s">
        <v>92</v>
      </c>
      <c r="H77" s="24" t="s">
        <v>92</v>
      </c>
      <c r="I77" s="23" t="s">
        <v>92</v>
      </c>
      <c r="J77" s="31" t="s">
        <v>109</v>
      </c>
      <c r="K77" s="25" t="s">
        <v>87</v>
      </c>
      <c r="L77" s="50">
        <v>20</v>
      </c>
      <c r="M77" s="50">
        <v>7</v>
      </c>
      <c r="N77" s="50">
        <v>7</v>
      </c>
      <c r="O77" s="50">
        <v>2</v>
      </c>
      <c r="P77" s="50">
        <v>5</v>
      </c>
      <c r="Q77" s="50">
        <v>5</v>
      </c>
      <c r="R77" s="50">
        <v>4</v>
      </c>
      <c r="S77" s="7">
        <f t="shared" si="0"/>
        <v>50</v>
      </c>
    </row>
    <row r="78" spans="1:70" s="14" customFormat="1" ht="13.2" x14ac:dyDescent="0.2">
      <c r="A78" s="21" t="s">
        <v>290</v>
      </c>
      <c r="B78" s="32" t="s">
        <v>291</v>
      </c>
      <c r="C78" s="21" t="s">
        <v>292</v>
      </c>
      <c r="D78" s="22">
        <v>1134500</v>
      </c>
      <c r="E78" s="22">
        <v>690000</v>
      </c>
      <c r="F78" s="26" t="s">
        <v>127</v>
      </c>
      <c r="G78" s="23" t="s">
        <v>87</v>
      </c>
      <c r="H78" s="24" t="s">
        <v>95</v>
      </c>
      <c r="I78" s="25" t="s">
        <v>87</v>
      </c>
      <c r="J78" s="26" t="s">
        <v>112</v>
      </c>
      <c r="K78" s="25" t="s">
        <v>87</v>
      </c>
      <c r="L78" s="50">
        <v>35</v>
      </c>
      <c r="M78" s="50">
        <v>11</v>
      </c>
      <c r="N78" s="50">
        <v>11</v>
      </c>
      <c r="O78" s="50">
        <v>5</v>
      </c>
      <c r="P78" s="50">
        <v>8</v>
      </c>
      <c r="Q78" s="50">
        <v>8</v>
      </c>
      <c r="R78" s="50">
        <v>4</v>
      </c>
      <c r="S78" s="7">
        <f t="shared" si="0"/>
        <v>82</v>
      </c>
    </row>
    <row r="79" spans="1:70" s="14" customFormat="1" ht="13.2" x14ac:dyDescent="0.2">
      <c r="A79" s="21" t="s">
        <v>293</v>
      </c>
      <c r="B79" s="32" t="s">
        <v>281</v>
      </c>
      <c r="C79" s="21" t="s">
        <v>294</v>
      </c>
      <c r="D79" s="22">
        <v>1600000</v>
      </c>
      <c r="E79" s="22">
        <v>800000</v>
      </c>
      <c r="F79" s="26" t="s">
        <v>92</v>
      </c>
      <c r="G79" s="23" t="s">
        <v>92</v>
      </c>
      <c r="H79" s="24" t="s">
        <v>92</v>
      </c>
      <c r="I79" s="23" t="s">
        <v>92</v>
      </c>
      <c r="J79" s="26" t="s">
        <v>111</v>
      </c>
      <c r="K79" s="25" t="s">
        <v>87</v>
      </c>
      <c r="L79" s="50">
        <v>24</v>
      </c>
      <c r="M79" s="50">
        <v>10</v>
      </c>
      <c r="N79" s="50">
        <v>7</v>
      </c>
      <c r="O79" s="50">
        <v>2</v>
      </c>
      <c r="P79" s="50">
        <v>5</v>
      </c>
      <c r="Q79" s="50">
        <v>5</v>
      </c>
      <c r="R79" s="50">
        <v>4</v>
      </c>
      <c r="S79" s="7">
        <f t="shared" si="0"/>
        <v>57</v>
      </c>
    </row>
    <row r="80" spans="1:70" s="14" customFormat="1" ht="13.2" x14ac:dyDescent="0.2">
      <c r="A80" s="21" t="s">
        <v>295</v>
      </c>
      <c r="B80" s="32" t="s">
        <v>296</v>
      </c>
      <c r="C80" s="21" t="s">
        <v>297</v>
      </c>
      <c r="D80" s="22">
        <v>910780</v>
      </c>
      <c r="E80" s="22">
        <v>500000</v>
      </c>
      <c r="F80" s="26" t="s">
        <v>185</v>
      </c>
      <c r="G80" s="23" t="s">
        <v>83</v>
      </c>
      <c r="H80" s="24" t="s">
        <v>101</v>
      </c>
      <c r="I80" s="25" t="s">
        <v>87</v>
      </c>
      <c r="J80" s="26" t="s">
        <v>85</v>
      </c>
      <c r="K80" s="25" t="s">
        <v>87</v>
      </c>
      <c r="L80" s="50">
        <v>30</v>
      </c>
      <c r="M80" s="50">
        <v>11</v>
      </c>
      <c r="N80" s="50">
        <v>6</v>
      </c>
      <c r="O80" s="50">
        <v>4</v>
      </c>
      <c r="P80" s="50">
        <v>7</v>
      </c>
      <c r="Q80" s="50">
        <v>7</v>
      </c>
      <c r="R80" s="50">
        <v>4</v>
      </c>
      <c r="S80" s="7">
        <f t="shared" ref="S80:S112" si="1">SUM(L80:R80)</f>
        <v>69</v>
      </c>
    </row>
    <row r="81" spans="1:19" s="14" customFormat="1" ht="13.2" x14ac:dyDescent="0.2">
      <c r="A81" s="21" t="s">
        <v>298</v>
      </c>
      <c r="B81" s="32" t="s">
        <v>299</v>
      </c>
      <c r="C81" s="21" t="s">
        <v>300</v>
      </c>
      <c r="D81" s="22">
        <v>7591234</v>
      </c>
      <c r="E81" s="22">
        <v>950000</v>
      </c>
      <c r="F81" s="26" t="s">
        <v>151</v>
      </c>
      <c r="G81" s="23" t="s">
        <v>87</v>
      </c>
      <c r="H81" s="24" t="s">
        <v>92</v>
      </c>
      <c r="I81" s="23" t="s">
        <v>92</v>
      </c>
      <c r="J81" s="26" t="s">
        <v>89</v>
      </c>
      <c r="K81" s="25" t="s">
        <v>87</v>
      </c>
      <c r="L81" s="50">
        <v>36</v>
      </c>
      <c r="M81" s="50">
        <v>11</v>
      </c>
      <c r="N81" s="50">
        <v>8</v>
      </c>
      <c r="O81" s="50">
        <v>5</v>
      </c>
      <c r="P81" s="50">
        <v>8</v>
      </c>
      <c r="Q81" s="50">
        <v>8</v>
      </c>
      <c r="R81" s="50">
        <v>4</v>
      </c>
      <c r="S81" s="7">
        <f t="shared" si="1"/>
        <v>80</v>
      </c>
    </row>
    <row r="82" spans="1:19" s="14" customFormat="1" ht="13.2" x14ac:dyDescent="0.2">
      <c r="A82" s="21" t="s">
        <v>301</v>
      </c>
      <c r="B82" s="21" t="s">
        <v>302</v>
      </c>
      <c r="C82" s="21" t="s">
        <v>303</v>
      </c>
      <c r="D82" s="22">
        <v>977000</v>
      </c>
      <c r="E82" s="22">
        <v>700000</v>
      </c>
      <c r="F82" s="26" t="s">
        <v>185</v>
      </c>
      <c r="G82" s="23" t="s">
        <v>87</v>
      </c>
      <c r="H82" s="24" t="s">
        <v>147</v>
      </c>
      <c r="I82" s="25" t="s">
        <v>83</v>
      </c>
      <c r="J82" s="26" t="s">
        <v>89</v>
      </c>
      <c r="K82" s="25" t="s">
        <v>87</v>
      </c>
      <c r="L82" s="50">
        <v>32</v>
      </c>
      <c r="M82" s="50">
        <v>11</v>
      </c>
      <c r="N82" s="50">
        <v>11</v>
      </c>
      <c r="O82" s="50">
        <v>5</v>
      </c>
      <c r="P82" s="50">
        <v>8</v>
      </c>
      <c r="Q82" s="50">
        <v>9</v>
      </c>
      <c r="R82" s="50">
        <v>4</v>
      </c>
      <c r="S82" s="7">
        <f t="shared" si="1"/>
        <v>80</v>
      </c>
    </row>
    <row r="83" spans="1:19" s="14" customFormat="1" x14ac:dyDescent="0.2">
      <c r="A83" s="10" t="s">
        <v>371</v>
      </c>
      <c r="B83" s="10" t="s">
        <v>76</v>
      </c>
      <c r="C83" s="10" t="s">
        <v>59</v>
      </c>
      <c r="D83" s="11">
        <v>1295000</v>
      </c>
      <c r="E83" s="11">
        <v>600000</v>
      </c>
      <c r="F83" s="11" t="s">
        <v>84</v>
      </c>
      <c r="G83" s="16" t="s">
        <v>87</v>
      </c>
      <c r="H83" s="9" t="s">
        <v>110</v>
      </c>
      <c r="I83" s="16" t="s">
        <v>83</v>
      </c>
      <c r="J83" s="9" t="s">
        <v>111</v>
      </c>
      <c r="K83" s="16" t="s">
        <v>92</v>
      </c>
      <c r="L83" s="50">
        <v>35</v>
      </c>
      <c r="M83" s="50">
        <v>11</v>
      </c>
      <c r="N83" s="50">
        <v>13</v>
      </c>
      <c r="O83" s="50">
        <v>4</v>
      </c>
      <c r="P83" s="50">
        <v>7</v>
      </c>
      <c r="Q83" s="50">
        <v>7</v>
      </c>
      <c r="R83" s="50">
        <v>3</v>
      </c>
      <c r="S83" s="7">
        <f t="shared" si="1"/>
        <v>80</v>
      </c>
    </row>
    <row r="84" spans="1:19" s="14" customFormat="1" x14ac:dyDescent="0.2">
      <c r="A84" s="10" t="s">
        <v>372</v>
      </c>
      <c r="B84" s="10" t="s">
        <v>76</v>
      </c>
      <c r="C84" s="10" t="s">
        <v>60</v>
      </c>
      <c r="D84" s="11">
        <v>485000</v>
      </c>
      <c r="E84" s="11">
        <v>250000</v>
      </c>
      <c r="F84" s="11" t="s">
        <v>96</v>
      </c>
      <c r="G84" s="16" t="s">
        <v>83</v>
      </c>
      <c r="H84" s="9" t="s">
        <v>101</v>
      </c>
      <c r="I84" s="16" t="s">
        <v>87</v>
      </c>
      <c r="J84" s="9" t="s">
        <v>112</v>
      </c>
      <c r="K84" s="16" t="s">
        <v>87</v>
      </c>
      <c r="L84" s="50">
        <v>34</v>
      </c>
      <c r="M84" s="50">
        <v>11</v>
      </c>
      <c r="N84" s="50">
        <v>12</v>
      </c>
      <c r="O84" s="50">
        <v>5</v>
      </c>
      <c r="P84" s="50">
        <v>7</v>
      </c>
      <c r="Q84" s="50">
        <v>8</v>
      </c>
      <c r="R84" s="50">
        <v>3</v>
      </c>
      <c r="S84" s="7">
        <f t="shared" si="1"/>
        <v>80</v>
      </c>
    </row>
    <row r="85" spans="1:19" s="14" customFormat="1" ht="13.2" x14ac:dyDescent="0.2">
      <c r="A85" s="21" t="s">
        <v>304</v>
      </c>
      <c r="B85" s="21" t="s">
        <v>170</v>
      </c>
      <c r="C85" s="21" t="s">
        <v>305</v>
      </c>
      <c r="D85" s="22">
        <v>1589500</v>
      </c>
      <c r="E85" s="22">
        <v>600000</v>
      </c>
      <c r="F85" s="26" t="s">
        <v>92</v>
      </c>
      <c r="G85" s="23" t="s">
        <v>92</v>
      </c>
      <c r="H85" s="24" t="s">
        <v>122</v>
      </c>
      <c r="I85" s="25" t="s">
        <v>87</v>
      </c>
      <c r="J85" s="26" t="s">
        <v>94</v>
      </c>
      <c r="K85" s="25" t="s">
        <v>87</v>
      </c>
      <c r="L85" s="50">
        <v>37</v>
      </c>
      <c r="M85" s="50">
        <v>14</v>
      </c>
      <c r="N85" s="50">
        <v>12</v>
      </c>
      <c r="O85" s="50">
        <v>5</v>
      </c>
      <c r="P85" s="50">
        <v>9</v>
      </c>
      <c r="Q85" s="50">
        <v>8</v>
      </c>
      <c r="R85" s="50">
        <v>4</v>
      </c>
      <c r="S85" s="7">
        <f t="shared" si="1"/>
        <v>89</v>
      </c>
    </row>
    <row r="86" spans="1:19" s="14" customFormat="1" ht="13.2" x14ac:dyDescent="0.2">
      <c r="A86" s="21" t="s">
        <v>306</v>
      </c>
      <c r="B86" s="32" t="s">
        <v>299</v>
      </c>
      <c r="C86" s="21" t="s">
        <v>307</v>
      </c>
      <c r="D86" s="22">
        <v>1023560</v>
      </c>
      <c r="E86" s="22">
        <v>800000</v>
      </c>
      <c r="F86" s="26" t="s">
        <v>92</v>
      </c>
      <c r="G86" s="23" t="s">
        <v>92</v>
      </c>
      <c r="H86" s="24" t="s">
        <v>92</v>
      </c>
      <c r="I86" s="23" t="s">
        <v>92</v>
      </c>
      <c r="J86" s="26" t="s">
        <v>97</v>
      </c>
      <c r="K86" s="25" t="s">
        <v>87</v>
      </c>
      <c r="L86" s="50">
        <v>38</v>
      </c>
      <c r="M86" s="50">
        <v>12</v>
      </c>
      <c r="N86" s="50">
        <v>12</v>
      </c>
      <c r="O86" s="50">
        <v>5</v>
      </c>
      <c r="P86" s="50">
        <v>9</v>
      </c>
      <c r="Q86" s="50">
        <v>9</v>
      </c>
      <c r="R86" s="50">
        <v>4</v>
      </c>
      <c r="S86" s="7">
        <f t="shared" si="1"/>
        <v>89</v>
      </c>
    </row>
    <row r="87" spans="1:19" s="14" customFormat="1" ht="13.2" x14ac:dyDescent="0.2">
      <c r="A87" s="21" t="s">
        <v>308</v>
      </c>
      <c r="B87" s="21" t="s">
        <v>275</v>
      </c>
      <c r="C87" s="21" t="s">
        <v>309</v>
      </c>
      <c r="D87" s="22">
        <v>1723600</v>
      </c>
      <c r="E87" s="22">
        <v>800000</v>
      </c>
      <c r="F87" s="26" t="s">
        <v>95</v>
      </c>
      <c r="G87" s="23" t="s">
        <v>83</v>
      </c>
      <c r="H87" s="24" t="s">
        <v>185</v>
      </c>
      <c r="I87" s="25" t="s">
        <v>87</v>
      </c>
      <c r="J87" s="26" t="s">
        <v>94</v>
      </c>
      <c r="K87" s="25" t="s">
        <v>87</v>
      </c>
      <c r="L87" s="50">
        <v>30</v>
      </c>
      <c r="M87" s="50">
        <v>11</v>
      </c>
      <c r="N87" s="50">
        <v>8</v>
      </c>
      <c r="O87" s="50">
        <v>4</v>
      </c>
      <c r="P87" s="50">
        <v>8</v>
      </c>
      <c r="Q87" s="50">
        <v>8</v>
      </c>
      <c r="R87" s="50">
        <v>4</v>
      </c>
      <c r="S87" s="7">
        <f t="shared" si="1"/>
        <v>73</v>
      </c>
    </row>
    <row r="88" spans="1:19" s="14" customFormat="1" ht="13.2" x14ac:dyDescent="0.2">
      <c r="A88" s="21" t="s">
        <v>310</v>
      </c>
      <c r="B88" s="21" t="s">
        <v>302</v>
      </c>
      <c r="C88" s="21" t="s">
        <v>311</v>
      </c>
      <c r="D88" s="22">
        <v>1180000</v>
      </c>
      <c r="E88" s="22">
        <v>600000</v>
      </c>
      <c r="F88" s="26" t="s">
        <v>86</v>
      </c>
      <c r="G88" s="23" t="s">
        <v>87</v>
      </c>
      <c r="H88" s="24" t="s">
        <v>92</v>
      </c>
      <c r="I88" s="23" t="s">
        <v>92</v>
      </c>
      <c r="J88" s="26" t="s">
        <v>100</v>
      </c>
      <c r="K88" s="25" t="s">
        <v>87</v>
      </c>
      <c r="L88" s="50">
        <v>30</v>
      </c>
      <c r="M88" s="50">
        <v>13</v>
      </c>
      <c r="N88" s="50">
        <v>7</v>
      </c>
      <c r="O88" s="50">
        <v>5</v>
      </c>
      <c r="P88" s="50">
        <v>8</v>
      </c>
      <c r="Q88" s="50">
        <v>9</v>
      </c>
      <c r="R88" s="50">
        <v>4</v>
      </c>
      <c r="S88" s="7">
        <f t="shared" si="1"/>
        <v>76</v>
      </c>
    </row>
    <row r="89" spans="1:19" s="14" customFormat="1" ht="13.2" x14ac:dyDescent="0.2">
      <c r="A89" s="21" t="s">
        <v>312</v>
      </c>
      <c r="B89" s="21" t="s">
        <v>313</v>
      </c>
      <c r="C89" s="21" t="s">
        <v>314</v>
      </c>
      <c r="D89" s="22">
        <v>1191800</v>
      </c>
      <c r="E89" s="22">
        <v>530000</v>
      </c>
      <c r="F89" s="26" t="s">
        <v>96</v>
      </c>
      <c r="G89" s="23" t="s">
        <v>87</v>
      </c>
      <c r="H89" s="24" t="s">
        <v>185</v>
      </c>
      <c r="I89" s="25" t="s">
        <v>83</v>
      </c>
      <c r="J89" s="26" t="s">
        <v>102</v>
      </c>
      <c r="K89" s="25" t="s">
        <v>87</v>
      </c>
      <c r="L89" s="50">
        <v>28</v>
      </c>
      <c r="M89" s="50">
        <v>10</v>
      </c>
      <c r="N89" s="50">
        <v>7</v>
      </c>
      <c r="O89" s="50">
        <v>5</v>
      </c>
      <c r="P89" s="50">
        <v>7</v>
      </c>
      <c r="Q89" s="50">
        <v>7</v>
      </c>
      <c r="R89" s="50">
        <v>2</v>
      </c>
      <c r="S89" s="7">
        <f t="shared" si="1"/>
        <v>66</v>
      </c>
    </row>
    <row r="90" spans="1:19" s="14" customFormat="1" ht="13.2" x14ac:dyDescent="0.2">
      <c r="A90" s="21" t="s">
        <v>315</v>
      </c>
      <c r="B90" s="21" t="s">
        <v>316</v>
      </c>
      <c r="C90" s="21" t="s">
        <v>317</v>
      </c>
      <c r="D90" s="22">
        <v>1540000</v>
      </c>
      <c r="E90" s="22">
        <v>700000</v>
      </c>
      <c r="F90" s="26" t="s">
        <v>141</v>
      </c>
      <c r="G90" s="23" t="s">
        <v>87</v>
      </c>
      <c r="H90" s="24" t="s">
        <v>131</v>
      </c>
      <c r="I90" s="25" t="s">
        <v>83</v>
      </c>
      <c r="J90" s="26" t="s">
        <v>97</v>
      </c>
      <c r="K90" s="25" t="s">
        <v>87</v>
      </c>
      <c r="L90" s="50">
        <v>28</v>
      </c>
      <c r="M90" s="50">
        <v>9</v>
      </c>
      <c r="N90" s="50">
        <v>7</v>
      </c>
      <c r="O90" s="50">
        <v>5</v>
      </c>
      <c r="P90" s="50">
        <v>7</v>
      </c>
      <c r="Q90" s="50">
        <v>7</v>
      </c>
      <c r="R90" s="50">
        <v>2</v>
      </c>
      <c r="S90" s="7">
        <f t="shared" si="1"/>
        <v>65</v>
      </c>
    </row>
    <row r="91" spans="1:19" s="14" customFormat="1" ht="13.2" x14ac:dyDescent="0.2">
      <c r="A91" s="21" t="s">
        <v>318</v>
      </c>
      <c r="B91" s="21" t="s">
        <v>319</v>
      </c>
      <c r="C91" s="21" t="s">
        <v>320</v>
      </c>
      <c r="D91" s="22">
        <v>597500</v>
      </c>
      <c r="E91" s="22">
        <v>418250</v>
      </c>
      <c r="F91" s="26" t="s">
        <v>92</v>
      </c>
      <c r="G91" s="23" t="s">
        <v>92</v>
      </c>
      <c r="H91" s="24" t="s">
        <v>92</v>
      </c>
      <c r="I91" s="23" t="s">
        <v>92</v>
      </c>
      <c r="J91" s="26" t="s">
        <v>100</v>
      </c>
      <c r="K91" s="25" t="s">
        <v>87</v>
      </c>
      <c r="L91" s="50">
        <v>20</v>
      </c>
      <c r="M91" s="50">
        <v>7</v>
      </c>
      <c r="N91" s="50">
        <v>7</v>
      </c>
      <c r="O91" s="50">
        <v>2</v>
      </c>
      <c r="P91" s="50">
        <v>5</v>
      </c>
      <c r="Q91" s="50">
        <v>5</v>
      </c>
      <c r="R91" s="50">
        <v>2</v>
      </c>
      <c r="S91" s="7">
        <f t="shared" si="1"/>
        <v>48</v>
      </c>
    </row>
    <row r="92" spans="1:19" s="14" customFormat="1" ht="13.2" x14ac:dyDescent="0.2">
      <c r="A92" s="21" t="s">
        <v>321</v>
      </c>
      <c r="B92" s="21" t="s">
        <v>322</v>
      </c>
      <c r="C92" s="21" t="s">
        <v>323</v>
      </c>
      <c r="D92" s="22">
        <v>960000</v>
      </c>
      <c r="E92" s="22">
        <v>480000</v>
      </c>
      <c r="F92" s="26" t="s">
        <v>131</v>
      </c>
      <c r="G92" s="23" t="s">
        <v>83</v>
      </c>
      <c r="H92" s="24" t="s">
        <v>92</v>
      </c>
      <c r="I92" s="23" t="s">
        <v>92</v>
      </c>
      <c r="J92" s="26" t="s">
        <v>102</v>
      </c>
      <c r="K92" s="25" t="s">
        <v>87</v>
      </c>
      <c r="L92" s="50">
        <v>25</v>
      </c>
      <c r="M92" s="50">
        <v>8</v>
      </c>
      <c r="N92" s="50">
        <v>5</v>
      </c>
      <c r="O92" s="50">
        <v>3</v>
      </c>
      <c r="P92" s="50">
        <v>5</v>
      </c>
      <c r="Q92" s="50">
        <v>5</v>
      </c>
      <c r="R92" s="50">
        <v>2</v>
      </c>
      <c r="S92" s="7">
        <f t="shared" si="1"/>
        <v>53</v>
      </c>
    </row>
    <row r="93" spans="1:19" s="14" customFormat="1" ht="13.2" x14ac:dyDescent="0.2">
      <c r="A93" s="21" t="s">
        <v>324</v>
      </c>
      <c r="B93" s="21" t="s">
        <v>325</v>
      </c>
      <c r="C93" s="21" t="s">
        <v>326</v>
      </c>
      <c r="D93" s="22">
        <v>2119000</v>
      </c>
      <c r="E93" s="22">
        <v>959000</v>
      </c>
      <c r="F93" s="26" t="s">
        <v>122</v>
      </c>
      <c r="G93" s="23" t="s">
        <v>87</v>
      </c>
      <c r="H93" s="24" t="s">
        <v>92</v>
      </c>
      <c r="I93" s="23" t="s">
        <v>92</v>
      </c>
      <c r="J93" s="31" t="s">
        <v>158</v>
      </c>
      <c r="K93" s="25" t="s">
        <v>83</v>
      </c>
      <c r="L93" s="50">
        <v>34</v>
      </c>
      <c r="M93" s="50">
        <v>12</v>
      </c>
      <c r="N93" s="50">
        <v>10</v>
      </c>
      <c r="O93" s="50">
        <v>5</v>
      </c>
      <c r="P93" s="50">
        <v>8</v>
      </c>
      <c r="Q93" s="50">
        <v>7</v>
      </c>
      <c r="R93" s="50">
        <v>4</v>
      </c>
      <c r="S93" s="7">
        <f t="shared" si="1"/>
        <v>80</v>
      </c>
    </row>
    <row r="94" spans="1:19" s="14" customFormat="1" x14ac:dyDescent="0.2">
      <c r="A94" s="10" t="s">
        <v>373</v>
      </c>
      <c r="B94" s="10" t="s">
        <v>77</v>
      </c>
      <c r="C94" s="10" t="s">
        <v>61</v>
      </c>
      <c r="D94" s="11">
        <v>1200000</v>
      </c>
      <c r="E94" s="11">
        <v>650000</v>
      </c>
      <c r="F94" s="11" t="s">
        <v>110</v>
      </c>
      <c r="G94" s="16" t="s">
        <v>87</v>
      </c>
      <c r="H94" s="9" t="s">
        <v>92</v>
      </c>
      <c r="I94" s="16" t="s">
        <v>92</v>
      </c>
      <c r="J94" s="9" t="s">
        <v>89</v>
      </c>
      <c r="K94" s="16" t="s">
        <v>87</v>
      </c>
      <c r="L94" s="50">
        <v>29</v>
      </c>
      <c r="M94" s="50">
        <v>10</v>
      </c>
      <c r="N94" s="50">
        <v>11</v>
      </c>
      <c r="O94" s="50">
        <v>4</v>
      </c>
      <c r="P94" s="50">
        <v>6</v>
      </c>
      <c r="Q94" s="50">
        <v>6</v>
      </c>
      <c r="R94" s="50">
        <v>4</v>
      </c>
      <c r="S94" s="7">
        <f t="shared" si="1"/>
        <v>70</v>
      </c>
    </row>
    <row r="95" spans="1:19" s="14" customFormat="1" ht="13.2" x14ac:dyDescent="0.2">
      <c r="A95" s="21" t="s">
        <v>327</v>
      </c>
      <c r="B95" s="32" t="s">
        <v>296</v>
      </c>
      <c r="C95" s="21" t="s">
        <v>328</v>
      </c>
      <c r="D95" s="22">
        <v>2643860</v>
      </c>
      <c r="E95" s="22">
        <v>1599000</v>
      </c>
      <c r="F95" s="26" t="s">
        <v>147</v>
      </c>
      <c r="G95" s="23" t="s">
        <v>87</v>
      </c>
      <c r="H95" s="24" t="s">
        <v>82</v>
      </c>
      <c r="I95" s="25" t="s">
        <v>87</v>
      </c>
      <c r="J95" s="31" t="s">
        <v>158</v>
      </c>
      <c r="K95" s="25" t="s">
        <v>87</v>
      </c>
      <c r="L95" s="50">
        <v>35</v>
      </c>
      <c r="M95" s="50">
        <v>12</v>
      </c>
      <c r="N95" s="50">
        <v>11</v>
      </c>
      <c r="O95" s="50">
        <v>5</v>
      </c>
      <c r="P95" s="50">
        <v>7</v>
      </c>
      <c r="Q95" s="50">
        <v>8</v>
      </c>
      <c r="R95" s="50">
        <v>4</v>
      </c>
      <c r="S95" s="7">
        <f t="shared" si="1"/>
        <v>82</v>
      </c>
    </row>
    <row r="96" spans="1:19" s="14" customFormat="1" ht="13.2" x14ac:dyDescent="0.2">
      <c r="A96" s="21" t="s">
        <v>329</v>
      </c>
      <c r="B96" s="21" t="s">
        <v>330</v>
      </c>
      <c r="C96" s="21" t="s">
        <v>331</v>
      </c>
      <c r="D96" s="22">
        <v>1022000</v>
      </c>
      <c r="E96" s="22">
        <v>400000</v>
      </c>
      <c r="F96" s="26" t="s">
        <v>92</v>
      </c>
      <c r="G96" s="23" t="s">
        <v>92</v>
      </c>
      <c r="H96" s="24" t="s">
        <v>107</v>
      </c>
      <c r="I96" s="25" t="s">
        <v>87</v>
      </c>
      <c r="J96" s="26" t="s">
        <v>103</v>
      </c>
      <c r="K96" s="25" t="s">
        <v>92</v>
      </c>
      <c r="L96" s="50">
        <v>23</v>
      </c>
      <c r="M96" s="50">
        <v>13</v>
      </c>
      <c r="N96" s="50">
        <v>5</v>
      </c>
      <c r="O96" s="50">
        <v>5</v>
      </c>
      <c r="P96" s="50">
        <v>8</v>
      </c>
      <c r="Q96" s="50">
        <v>6</v>
      </c>
      <c r="R96" s="50">
        <v>5</v>
      </c>
      <c r="S96" s="7">
        <f t="shared" si="1"/>
        <v>65</v>
      </c>
    </row>
    <row r="97" spans="1:19" s="14" customFormat="1" ht="13.2" x14ac:dyDescent="0.2">
      <c r="A97" s="21" t="s">
        <v>332</v>
      </c>
      <c r="B97" s="21" t="s">
        <v>272</v>
      </c>
      <c r="C97" s="21" t="s">
        <v>333</v>
      </c>
      <c r="D97" s="22">
        <v>3300000</v>
      </c>
      <c r="E97" s="22">
        <v>1500000</v>
      </c>
      <c r="F97" s="26" t="s">
        <v>157</v>
      </c>
      <c r="G97" s="23" t="s">
        <v>87</v>
      </c>
      <c r="H97" s="24" t="s">
        <v>92</v>
      </c>
      <c r="I97" s="23" t="s">
        <v>92</v>
      </c>
      <c r="J97" s="26" t="s">
        <v>105</v>
      </c>
      <c r="K97" s="25" t="s">
        <v>83</v>
      </c>
      <c r="L97" s="50">
        <v>33</v>
      </c>
      <c r="M97" s="50">
        <v>13</v>
      </c>
      <c r="N97" s="50">
        <v>10</v>
      </c>
      <c r="O97" s="50">
        <v>5</v>
      </c>
      <c r="P97" s="50">
        <v>8</v>
      </c>
      <c r="Q97" s="50">
        <v>9</v>
      </c>
      <c r="R97" s="50">
        <v>4</v>
      </c>
      <c r="S97" s="7">
        <f t="shared" si="1"/>
        <v>82</v>
      </c>
    </row>
    <row r="98" spans="1:19" s="14" customFormat="1" ht="13.2" x14ac:dyDescent="0.2">
      <c r="A98" s="21" t="s">
        <v>334</v>
      </c>
      <c r="B98" s="21" t="s">
        <v>330</v>
      </c>
      <c r="C98" s="21" t="s">
        <v>335</v>
      </c>
      <c r="D98" s="22">
        <v>895000</v>
      </c>
      <c r="E98" s="22">
        <v>400000</v>
      </c>
      <c r="F98" s="26" t="s">
        <v>107</v>
      </c>
      <c r="G98" s="23" t="s">
        <v>87</v>
      </c>
      <c r="H98" s="24" t="s">
        <v>92</v>
      </c>
      <c r="I98" s="23" t="s">
        <v>92</v>
      </c>
      <c r="J98" s="26" t="s">
        <v>103</v>
      </c>
      <c r="K98" s="25" t="s">
        <v>87</v>
      </c>
      <c r="L98" s="50">
        <v>35</v>
      </c>
      <c r="M98" s="50">
        <v>13</v>
      </c>
      <c r="N98" s="50">
        <v>11</v>
      </c>
      <c r="O98" s="50">
        <v>5</v>
      </c>
      <c r="P98" s="50">
        <v>8</v>
      </c>
      <c r="Q98" s="50">
        <v>8</v>
      </c>
      <c r="R98" s="50">
        <v>5</v>
      </c>
      <c r="S98" s="7">
        <f t="shared" si="1"/>
        <v>85</v>
      </c>
    </row>
    <row r="99" spans="1:19" s="14" customFormat="1" ht="13.2" x14ac:dyDescent="0.2">
      <c r="A99" s="21" t="s">
        <v>336</v>
      </c>
      <c r="B99" s="21" t="s">
        <v>330</v>
      </c>
      <c r="C99" s="21" t="s">
        <v>337</v>
      </c>
      <c r="D99" s="22">
        <v>1317000</v>
      </c>
      <c r="E99" s="22">
        <v>600000</v>
      </c>
      <c r="F99" s="26" t="s">
        <v>92</v>
      </c>
      <c r="G99" s="23" t="s">
        <v>92</v>
      </c>
      <c r="H99" s="24" t="s">
        <v>88</v>
      </c>
      <c r="I99" s="25" t="s">
        <v>87</v>
      </c>
      <c r="J99" s="26" t="s">
        <v>108</v>
      </c>
      <c r="K99" s="25" t="s">
        <v>83</v>
      </c>
      <c r="L99" s="50">
        <v>25</v>
      </c>
      <c r="M99" s="50">
        <v>12</v>
      </c>
      <c r="N99" s="50">
        <v>5</v>
      </c>
      <c r="O99" s="50">
        <v>5</v>
      </c>
      <c r="P99" s="50">
        <v>7</v>
      </c>
      <c r="Q99" s="50">
        <v>7</v>
      </c>
      <c r="R99" s="50">
        <v>5</v>
      </c>
      <c r="S99" s="7">
        <f t="shared" si="1"/>
        <v>66</v>
      </c>
    </row>
    <row r="100" spans="1:19" s="14" customFormat="1" ht="13.2" x14ac:dyDescent="0.2">
      <c r="A100" s="21" t="s">
        <v>338</v>
      </c>
      <c r="B100" s="21" t="s">
        <v>330</v>
      </c>
      <c r="C100" s="21" t="s">
        <v>339</v>
      </c>
      <c r="D100" s="22">
        <v>2341000</v>
      </c>
      <c r="E100" s="22">
        <v>600000</v>
      </c>
      <c r="F100" s="26" t="s">
        <v>95</v>
      </c>
      <c r="G100" s="23" t="s">
        <v>87</v>
      </c>
      <c r="H100" s="24" t="s">
        <v>165</v>
      </c>
      <c r="I100" s="23" t="s">
        <v>92</v>
      </c>
      <c r="J100" s="31" t="s">
        <v>109</v>
      </c>
      <c r="K100" s="25" t="s">
        <v>87</v>
      </c>
      <c r="L100" s="50">
        <v>34</v>
      </c>
      <c r="M100" s="50">
        <v>12</v>
      </c>
      <c r="N100" s="50">
        <v>13</v>
      </c>
      <c r="O100" s="50">
        <v>5</v>
      </c>
      <c r="P100" s="50">
        <v>9</v>
      </c>
      <c r="Q100" s="50">
        <v>9</v>
      </c>
      <c r="R100" s="50">
        <v>5</v>
      </c>
      <c r="S100" s="7">
        <f t="shared" si="1"/>
        <v>87</v>
      </c>
    </row>
    <row r="101" spans="1:19" s="14" customFormat="1" ht="13.2" x14ac:dyDescent="0.2">
      <c r="A101" s="21" t="s">
        <v>340</v>
      </c>
      <c r="B101" s="21" t="s">
        <v>341</v>
      </c>
      <c r="C101" s="21" t="s">
        <v>342</v>
      </c>
      <c r="D101" s="22">
        <v>1265000</v>
      </c>
      <c r="E101" s="22">
        <v>630000</v>
      </c>
      <c r="F101" s="26" t="s">
        <v>92</v>
      </c>
      <c r="G101" s="23" t="s">
        <v>92</v>
      </c>
      <c r="H101" s="24" t="s">
        <v>96</v>
      </c>
      <c r="I101" s="25" t="s">
        <v>87</v>
      </c>
      <c r="J101" s="26" t="s">
        <v>105</v>
      </c>
      <c r="K101" s="25" t="s">
        <v>83</v>
      </c>
      <c r="L101" s="50">
        <v>28</v>
      </c>
      <c r="M101" s="50">
        <v>12</v>
      </c>
      <c r="N101" s="50">
        <v>10</v>
      </c>
      <c r="O101" s="50">
        <v>5</v>
      </c>
      <c r="P101" s="50">
        <v>7</v>
      </c>
      <c r="Q101" s="50">
        <v>6</v>
      </c>
      <c r="R101" s="50">
        <v>3</v>
      </c>
      <c r="S101" s="7">
        <f t="shared" si="1"/>
        <v>71</v>
      </c>
    </row>
    <row r="102" spans="1:19" s="14" customFormat="1" ht="13.2" x14ac:dyDescent="0.2">
      <c r="A102" s="21" t="s">
        <v>343</v>
      </c>
      <c r="B102" s="32" t="s">
        <v>344</v>
      </c>
      <c r="C102" s="21" t="s">
        <v>345</v>
      </c>
      <c r="D102" s="22">
        <v>2845000</v>
      </c>
      <c r="E102" s="22">
        <v>700000</v>
      </c>
      <c r="F102" s="26" t="s">
        <v>88</v>
      </c>
      <c r="G102" s="23" t="s">
        <v>87</v>
      </c>
      <c r="H102" s="24" t="s">
        <v>92</v>
      </c>
      <c r="I102" s="23" t="s">
        <v>92</v>
      </c>
      <c r="J102" s="26" t="s">
        <v>108</v>
      </c>
      <c r="K102" s="25" t="s">
        <v>87</v>
      </c>
      <c r="L102" s="50">
        <v>32</v>
      </c>
      <c r="M102" s="50">
        <v>15</v>
      </c>
      <c r="N102" s="50">
        <v>8</v>
      </c>
      <c r="O102" s="50">
        <v>2</v>
      </c>
      <c r="P102" s="50">
        <v>5</v>
      </c>
      <c r="Q102" s="50">
        <v>5</v>
      </c>
      <c r="R102" s="50">
        <v>2</v>
      </c>
      <c r="S102" s="7">
        <f t="shared" si="1"/>
        <v>69</v>
      </c>
    </row>
    <row r="103" spans="1:19" s="14" customFormat="1" ht="13.2" x14ac:dyDescent="0.2">
      <c r="A103" s="21" t="s">
        <v>346</v>
      </c>
      <c r="B103" s="32" t="s">
        <v>347</v>
      </c>
      <c r="C103" s="21" t="s">
        <v>348</v>
      </c>
      <c r="D103" s="22">
        <v>3532500</v>
      </c>
      <c r="E103" s="22">
        <v>1766250</v>
      </c>
      <c r="F103" s="26" t="s">
        <v>92</v>
      </c>
      <c r="G103" s="23" t="s">
        <v>92</v>
      </c>
      <c r="H103" s="24" t="s">
        <v>101</v>
      </c>
      <c r="I103" s="25" t="s">
        <v>83</v>
      </c>
      <c r="J103" s="26" t="s">
        <v>111</v>
      </c>
      <c r="K103" s="25" t="s">
        <v>83</v>
      </c>
      <c r="L103" s="50">
        <v>25</v>
      </c>
      <c r="M103" s="50">
        <v>11</v>
      </c>
      <c r="N103" s="50">
        <v>5</v>
      </c>
      <c r="O103" s="50">
        <v>5</v>
      </c>
      <c r="P103" s="50">
        <v>9</v>
      </c>
      <c r="Q103" s="50">
        <v>9</v>
      </c>
      <c r="R103" s="50">
        <v>3</v>
      </c>
      <c r="S103" s="7">
        <f t="shared" si="1"/>
        <v>67</v>
      </c>
    </row>
    <row r="104" spans="1:19" s="14" customFormat="1" x14ac:dyDescent="0.2">
      <c r="A104" s="10" t="s">
        <v>374</v>
      </c>
      <c r="B104" s="10" t="s">
        <v>78</v>
      </c>
      <c r="C104" s="10" t="s">
        <v>62</v>
      </c>
      <c r="D104" s="11">
        <v>315004</v>
      </c>
      <c r="E104" s="11">
        <v>215000</v>
      </c>
      <c r="F104" s="11" t="s">
        <v>92</v>
      </c>
      <c r="G104" s="16" t="s">
        <v>92</v>
      </c>
      <c r="H104" s="9" t="s">
        <v>113</v>
      </c>
      <c r="I104" s="16" t="s">
        <v>87</v>
      </c>
      <c r="J104" s="9" t="s">
        <v>91</v>
      </c>
      <c r="K104" s="16" t="s">
        <v>87</v>
      </c>
      <c r="L104" s="50">
        <v>28</v>
      </c>
      <c r="M104" s="50">
        <v>11</v>
      </c>
      <c r="N104" s="50">
        <v>7</v>
      </c>
      <c r="O104" s="50">
        <v>4</v>
      </c>
      <c r="P104" s="50">
        <v>8</v>
      </c>
      <c r="Q104" s="50">
        <v>8</v>
      </c>
      <c r="R104" s="50">
        <v>3</v>
      </c>
      <c r="S104" s="7">
        <f t="shared" si="1"/>
        <v>69</v>
      </c>
    </row>
    <row r="105" spans="1:19" s="14" customFormat="1" ht="13.2" x14ac:dyDescent="0.2">
      <c r="A105" s="21" t="s">
        <v>349</v>
      </c>
      <c r="B105" s="32" t="s">
        <v>350</v>
      </c>
      <c r="C105" s="21" t="s">
        <v>351</v>
      </c>
      <c r="D105" s="40">
        <v>1990580</v>
      </c>
      <c r="E105" s="22">
        <v>600000</v>
      </c>
      <c r="F105" s="26" t="s">
        <v>147</v>
      </c>
      <c r="G105" s="23" t="s">
        <v>83</v>
      </c>
      <c r="H105" s="24" t="s">
        <v>157</v>
      </c>
      <c r="I105" s="25" t="s">
        <v>83</v>
      </c>
      <c r="J105" s="31" t="s">
        <v>109</v>
      </c>
      <c r="K105" s="25" t="s">
        <v>83</v>
      </c>
      <c r="L105" s="50">
        <v>27</v>
      </c>
      <c r="M105" s="50">
        <v>11</v>
      </c>
      <c r="N105" s="50">
        <v>6</v>
      </c>
      <c r="O105" s="50">
        <v>4</v>
      </c>
      <c r="P105" s="50">
        <v>6</v>
      </c>
      <c r="Q105" s="50">
        <v>5</v>
      </c>
      <c r="R105" s="50">
        <v>2</v>
      </c>
      <c r="S105" s="7">
        <f t="shared" si="1"/>
        <v>61</v>
      </c>
    </row>
    <row r="106" spans="1:19" s="14" customFormat="1" ht="13.2" x14ac:dyDescent="0.2">
      <c r="A106" s="21" t="s">
        <v>352</v>
      </c>
      <c r="B106" s="32" t="s">
        <v>353</v>
      </c>
      <c r="C106" s="21" t="s">
        <v>354</v>
      </c>
      <c r="D106" s="40">
        <v>2500000</v>
      </c>
      <c r="E106" s="22">
        <v>2000000</v>
      </c>
      <c r="F106" s="26" t="s">
        <v>101</v>
      </c>
      <c r="G106" s="23" t="s">
        <v>83</v>
      </c>
      <c r="H106" s="24" t="s">
        <v>95</v>
      </c>
      <c r="I106" s="25" t="s">
        <v>83</v>
      </c>
      <c r="J106" s="26" t="s">
        <v>112</v>
      </c>
      <c r="K106" s="25" t="s">
        <v>87</v>
      </c>
      <c r="L106" s="50">
        <v>38</v>
      </c>
      <c r="M106" s="50">
        <v>14</v>
      </c>
      <c r="N106" s="50">
        <v>12</v>
      </c>
      <c r="O106" s="50">
        <v>3</v>
      </c>
      <c r="P106" s="50">
        <v>4</v>
      </c>
      <c r="Q106" s="50">
        <v>4</v>
      </c>
      <c r="R106" s="50">
        <v>2</v>
      </c>
      <c r="S106" s="7">
        <f t="shared" si="1"/>
        <v>77</v>
      </c>
    </row>
    <row r="107" spans="1:19" s="14" customFormat="1" ht="13.2" x14ac:dyDescent="0.2">
      <c r="A107" s="21" t="s">
        <v>355</v>
      </c>
      <c r="B107" s="21" t="s">
        <v>258</v>
      </c>
      <c r="C107" s="21" t="s">
        <v>356</v>
      </c>
      <c r="D107" s="40">
        <v>2134000</v>
      </c>
      <c r="E107" s="22">
        <v>900000</v>
      </c>
      <c r="F107" s="26" t="s">
        <v>92</v>
      </c>
      <c r="G107" s="23" t="s">
        <v>92</v>
      </c>
      <c r="H107" s="24" t="s">
        <v>147</v>
      </c>
      <c r="I107" s="25" t="s">
        <v>83</v>
      </c>
      <c r="J107" s="26" t="s">
        <v>85</v>
      </c>
      <c r="K107" s="25" t="s">
        <v>87</v>
      </c>
      <c r="L107" s="50">
        <v>31</v>
      </c>
      <c r="M107" s="50">
        <v>11</v>
      </c>
      <c r="N107" s="50">
        <v>11</v>
      </c>
      <c r="O107" s="50">
        <v>5</v>
      </c>
      <c r="P107" s="50">
        <v>7</v>
      </c>
      <c r="Q107" s="50">
        <v>8</v>
      </c>
      <c r="R107" s="50">
        <v>3</v>
      </c>
      <c r="S107" s="7">
        <f t="shared" si="1"/>
        <v>76</v>
      </c>
    </row>
    <row r="108" spans="1:19" s="14" customFormat="1" x14ac:dyDescent="0.2">
      <c r="A108" s="10" t="s">
        <v>375</v>
      </c>
      <c r="B108" s="10" t="s">
        <v>79</v>
      </c>
      <c r="C108" s="10" t="s">
        <v>63</v>
      </c>
      <c r="D108" s="11">
        <v>728500</v>
      </c>
      <c r="E108" s="11">
        <v>350000</v>
      </c>
      <c r="F108" s="11" t="s">
        <v>92</v>
      </c>
      <c r="G108" s="16" t="s">
        <v>92</v>
      </c>
      <c r="H108" s="9" t="s">
        <v>92</v>
      </c>
      <c r="I108" s="16" t="s">
        <v>92</v>
      </c>
      <c r="J108" s="9" t="s">
        <v>94</v>
      </c>
      <c r="K108" s="16" t="s">
        <v>83</v>
      </c>
      <c r="L108" s="50">
        <v>25</v>
      </c>
      <c r="M108" s="50">
        <v>8</v>
      </c>
      <c r="N108" s="50">
        <v>8</v>
      </c>
      <c r="O108" s="50">
        <v>4</v>
      </c>
      <c r="P108" s="50">
        <v>6</v>
      </c>
      <c r="Q108" s="50">
        <v>5</v>
      </c>
      <c r="R108" s="50">
        <v>2</v>
      </c>
      <c r="S108" s="7">
        <f t="shared" si="1"/>
        <v>58</v>
      </c>
    </row>
    <row r="109" spans="1:19" s="14" customFormat="1" x14ac:dyDescent="0.2">
      <c r="A109" s="10" t="s">
        <v>376</v>
      </c>
      <c r="B109" s="10" t="s">
        <v>80</v>
      </c>
      <c r="C109" s="10" t="s">
        <v>64</v>
      </c>
      <c r="D109" s="11">
        <v>867900</v>
      </c>
      <c r="E109" s="11">
        <v>433950</v>
      </c>
      <c r="F109" s="11" t="s">
        <v>113</v>
      </c>
      <c r="G109" s="16" t="s">
        <v>87</v>
      </c>
      <c r="H109" s="9" t="s">
        <v>98</v>
      </c>
      <c r="I109" s="16" t="s">
        <v>87</v>
      </c>
      <c r="J109" s="9" t="s">
        <v>97</v>
      </c>
      <c r="K109" s="16" t="s">
        <v>87</v>
      </c>
      <c r="L109" s="50">
        <v>34</v>
      </c>
      <c r="M109" s="50">
        <v>12</v>
      </c>
      <c r="N109" s="50">
        <v>14</v>
      </c>
      <c r="O109" s="50">
        <v>5</v>
      </c>
      <c r="P109" s="50">
        <v>8</v>
      </c>
      <c r="Q109" s="50">
        <v>8</v>
      </c>
      <c r="R109" s="50">
        <v>2</v>
      </c>
      <c r="S109" s="7">
        <f t="shared" si="1"/>
        <v>83</v>
      </c>
    </row>
    <row r="110" spans="1:19" s="14" customFormat="1" x14ac:dyDescent="0.2">
      <c r="A110" s="10" t="s">
        <v>377</v>
      </c>
      <c r="B110" s="10" t="s">
        <v>118</v>
      </c>
      <c r="C110" s="10" t="s">
        <v>65</v>
      </c>
      <c r="D110" s="11">
        <v>249550</v>
      </c>
      <c r="E110" s="11">
        <v>159550</v>
      </c>
      <c r="F110" s="11" t="s">
        <v>107</v>
      </c>
      <c r="G110" s="16" t="s">
        <v>83</v>
      </c>
      <c r="H110" s="9" t="s">
        <v>114</v>
      </c>
      <c r="I110" s="16" t="s">
        <v>83</v>
      </c>
      <c r="J110" s="9" t="s">
        <v>100</v>
      </c>
      <c r="K110" s="16" t="s">
        <v>87</v>
      </c>
      <c r="L110" s="50">
        <v>20</v>
      </c>
      <c r="M110" s="50">
        <v>8</v>
      </c>
      <c r="N110" s="50">
        <v>8</v>
      </c>
      <c r="O110" s="50">
        <v>4</v>
      </c>
      <c r="P110" s="50">
        <v>6</v>
      </c>
      <c r="Q110" s="50">
        <v>5</v>
      </c>
      <c r="R110" s="50">
        <v>2</v>
      </c>
      <c r="S110" s="7">
        <f t="shared" si="1"/>
        <v>53</v>
      </c>
    </row>
    <row r="111" spans="1:19" s="14" customFormat="1" x14ac:dyDescent="0.2">
      <c r="A111" s="10" t="s">
        <v>378</v>
      </c>
      <c r="B111" s="10" t="s">
        <v>81</v>
      </c>
      <c r="C111" s="10" t="s">
        <v>66</v>
      </c>
      <c r="D111" s="11">
        <v>900000</v>
      </c>
      <c r="E111" s="11">
        <v>450000</v>
      </c>
      <c r="F111" s="11" t="s">
        <v>93</v>
      </c>
      <c r="G111" s="16" t="s">
        <v>83</v>
      </c>
      <c r="H111" s="9" t="s">
        <v>115</v>
      </c>
      <c r="I111" s="16" t="s">
        <v>83</v>
      </c>
      <c r="J111" s="9" t="s">
        <v>102</v>
      </c>
      <c r="K111" s="16" t="s">
        <v>83</v>
      </c>
      <c r="L111" s="50">
        <v>20</v>
      </c>
      <c r="M111" s="50">
        <v>9</v>
      </c>
      <c r="N111" s="50">
        <v>8</v>
      </c>
      <c r="O111" s="50">
        <v>3</v>
      </c>
      <c r="P111" s="50">
        <v>6</v>
      </c>
      <c r="Q111" s="50">
        <v>6</v>
      </c>
      <c r="R111" s="50">
        <v>2</v>
      </c>
      <c r="S111" s="7">
        <f t="shared" si="1"/>
        <v>54</v>
      </c>
    </row>
    <row r="112" spans="1:19" s="14" customFormat="1" ht="13.2" x14ac:dyDescent="0.25">
      <c r="A112" s="21" t="s">
        <v>357</v>
      </c>
      <c r="B112" s="32" t="s">
        <v>358</v>
      </c>
      <c r="C112" s="21" t="s">
        <v>359</v>
      </c>
      <c r="D112" s="22">
        <v>2145000</v>
      </c>
      <c r="E112" s="22">
        <v>1950000</v>
      </c>
      <c r="F112" s="26" t="s">
        <v>92</v>
      </c>
      <c r="G112" s="23" t="s">
        <v>92</v>
      </c>
      <c r="H112" s="24" t="s">
        <v>147</v>
      </c>
      <c r="I112" s="25" t="s">
        <v>83</v>
      </c>
      <c r="J112" s="41" t="s">
        <v>111</v>
      </c>
      <c r="K112" s="23" t="s">
        <v>83</v>
      </c>
      <c r="L112" s="50">
        <v>31</v>
      </c>
      <c r="M112" s="50">
        <v>11</v>
      </c>
      <c r="N112" s="50">
        <v>10</v>
      </c>
      <c r="O112" s="50">
        <v>5</v>
      </c>
      <c r="P112" s="50">
        <v>6</v>
      </c>
      <c r="Q112" s="50">
        <v>6</v>
      </c>
      <c r="R112" s="50">
        <v>2</v>
      </c>
      <c r="S112" s="7">
        <f t="shared" si="1"/>
        <v>71</v>
      </c>
    </row>
    <row r="113" spans="4:8" ht="13.8" x14ac:dyDescent="0.3">
      <c r="D113" s="35">
        <f>SUM(D16:D112)</f>
        <v>146304494</v>
      </c>
      <c r="E113" s="35">
        <f>SUM(E16:E112)</f>
        <v>69873378</v>
      </c>
      <c r="H113" s="33"/>
    </row>
    <row r="114" spans="4:8" ht="13.8" x14ac:dyDescent="0.3">
      <c r="H114" s="33"/>
    </row>
    <row r="115" spans="4:8" ht="13.8" x14ac:dyDescent="0.3">
      <c r="H115" s="34"/>
    </row>
  </sheetData>
  <mergeCells count="24">
    <mergeCell ref="R13:R14"/>
    <mergeCell ref="S13:S14"/>
    <mergeCell ref="L13:L14"/>
    <mergeCell ref="M13:M14"/>
    <mergeCell ref="N13:N14"/>
    <mergeCell ref="O13:O14"/>
    <mergeCell ref="P13:P14"/>
    <mergeCell ref="Q13:Q14"/>
    <mergeCell ref="D8:K8"/>
    <mergeCell ref="D11:K11"/>
    <mergeCell ref="A13:A15"/>
    <mergeCell ref="B13:B15"/>
    <mergeCell ref="C13:C15"/>
    <mergeCell ref="D13:D15"/>
    <mergeCell ref="E13:E15"/>
    <mergeCell ref="F13:G14"/>
    <mergeCell ref="H13:I14"/>
    <mergeCell ref="J13:K14"/>
    <mergeCell ref="D3:K3"/>
    <mergeCell ref="A4:C4"/>
    <mergeCell ref="D4:K4"/>
    <mergeCell ref="D5:K5"/>
    <mergeCell ref="D6:K6"/>
    <mergeCell ref="D7:K7"/>
  </mergeCells>
  <dataValidations count="4">
    <dataValidation type="decimal" operator="lessThanOrEqual" allowBlank="1" showInputMessage="1" showErrorMessage="1" error="max. 5" sqref="O16:O71 R16:R71" xr:uid="{CFEF76B6-F6CA-4B01-8195-7F3520D7966E}">
      <formula1>5</formula1>
    </dataValidation>
    <dataValidation type="decimal" operator="lessThanOrEqual" allowBlank="1" showInputMessage="1" showErrorMessage="1" error="max. 10" sqref="P16:Q71" xr:uid="{5E523183-6E23-4A5F-804A-D033A04C5D5C}">
      <formula1>10</formula1>
    </dataValidation>
    <dataValidation type="decimal" operator="lessThanOrEqual" allowBlank="1" showInputMessage="1" showErrorMessage="1" error="max. 15" sqref="M16:N71" xr:uid="{E79C2D87-2997-439C-9273-3C838AC92E4D}">
      <formula1>15</formula1>
    </dataValidation>
    <dataValidation type="decimal" operator="lessThanOrEqual" allowBlank="1" showInputMessage="1" showErrorMessage="1" error="max. 40" sqref="L16:L71" xr:uid="{7A13A6FB-2D87-4F42-910C-E4990E8FE9E1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vyvoj mimoradny</vt:lpstr>
      <vt:lpstr>ČK</vt:lpstr>
      <vt:lpstr>HB</vt:lpstr>
      <vt:lpstr>JarK</vt:lpstr>
      <vt:lpstr>JK</vt:lpstr>
      <vt:lpstr>LD</vt:lpstr>
      <vt:lpstr>MŠ</vt:lpstr>
      <vt:lpstr>OZ</vt:lpstr>
      <vt:lpstr>'vyvoj mimoradny'!Oblast_tisku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2020-09-18T14:24:25Z</dcterms:modified>
</cp:coreProperties>
</file>