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1\4. jednání 24.-26.2. 2021\"/>
    </mc:Choice>
  </mc:AlternateContent>
  <xr:revisionPtr revIDLastSave="0" documentId="13_ncr:1_{29F51AE4-6000-423D-A7AF-CBDD5D729DA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ompletní vývoj dokumentu" sheetId="2" r:id="rId1"/>
    <sheet name="ČK" sheetId="4" r:id="rId2"/>
    <sheet name="HB" sheetId="5" r:id="rId3"/>
    <sheet name="JarK" sheetId="6" r:id="rId4"/>
    <sheet name="JK" sheetId="7" r:id="rId5"/>
    <sheet name="LD" sheetId="8" r:id="rId6"/>
    <sheet name="MŠ" sheetId="9" r:id="rId7"/>
    <sheet name="NS" sheetId="10" r:id="rId8"/>
    <sheet name="OZ" sheetId="11" r:id="rId9"/>
    <sheet name="TCD" sheetId="3" r:id="rId10"/>
  </sheets>
  <definedNames>
    <definedName name="_xlnm.Print_Area" localSheetId="0">'Kompletní vývoj dokumentu'!$A$1:$AC$46</definedName>
  </definedNames>
  <calcPr calcId="181029" concurrentCalc="0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4" l="1"/>
  <c r="D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E40" i="5"/>
  <c r="D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E40" i="6"/>
  <c r="D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E40" i="7"/>
  <c r="D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E40" i="8"/>
  <c r="D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E40" i="9"/>
  <c r="D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E40" i="10"/>
  <c r="D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E40" i="11"/>
  <c r="D40" i="11"/>
  <c r="S39" i="11"/>
  <c r="S38" i="11"/>
  <c r="S37" i="11"/>
  <c r="S36" i="11"/>
  <c r="S35" i="11"/>
  <c r="S34" i="1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E40" i="3"/>
  <c r="D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E40" i="2"/>
  <c r="D40" i="2"/>
  <c r="T40" i="2"/>
  <c r="T41" i="2"/>
</calcChain>
</file>

<file path=xl/sharedStrings.xml><?xml version="1.0" encoding="utf-8"?>
<sst xmlns="http://schemas.openxmlformats.org/spreadsheetml/2006/main" count="3188" uniqueCount="183">
  <si>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</si>
  <si>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</si>
  <si>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</si>
  <si>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</si>
  <si>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</si>
  <si>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</si>
  <si>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</si>
  <si>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</si>
  <si>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</si>
  <si>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</si>
  <si>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</si>
  <si>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</si>
  <si>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</si>
  <si>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</si>
  <si>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</si>
  <si>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</si>
  <si>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</si>
  <si>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</si>
  <si>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</si>
  <si>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</si>
  <si>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</si>
  <si>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</si>
  <si>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</si>
  <si>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</si>
  <si>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</si>
  <si>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</si>
  <si>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</si>
  <si>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</si>
  <si>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</si>
  <si>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</si>
  <si>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</si>
  <si>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</si>
  <si>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</si>
  <si>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</si>
  <si>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Kompletní vývoj dokumentárního filmu</t>
  </si>
  <si>
    <t>1. podporovat žánrovou, tematickou a stylovou diverzitu námětů</t>
  </si>
  <si>
    <t>2. podporovat vývoj českého kinematografického díla ve smyslu prohloubené práce autora na námětu, na promyšlené obsahové a vizuální koncepci a struktuře dokumentu před natáčením, konzultacích s odpovědným dramaturgem a následných aktivit producenta, které směřují k zajištění financování a k přípravě natáčení</t>
  </si>
  <si>
    <t>Podpora je určena pro vývoj krátkometrážního nebo celovečerního dokumentárního českého kinematografického díla (ve smyslu § 2. odst. 1 písm. f) zákona o audiovizi), jehož součástí je vypracování konečné verze scénáře, vytvoření plánu výroby, aproximativního rozpočtu, aproximativního finančního plánu a jeho předpokládaného zajištění.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</si>
  <si>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</si>
  <si>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r>
      <t xml:space="preserve">Evidenční číslo výzvy: </t>
    </r>
    <r>
      <rPr>
        <sz val="9.5"/>
        <color theme="1"/>
        <rFont val="Arial"/>
        <family val="2"/>
        <charset val="238"/>
      </rPr>
      <t>2021-1-2-6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</si>
  <si>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29. 10. - 29. 10. 2020
</t>
    </r>
    <r>
      <rPr>
        <b/>
        <sz val="9.5"/>
        <color theme="1"/>
        <rFont val="Arial"/>
        <family val="2"/>
        <charset val="238"/>
      </rPr>
      <t>Finanční alokace:</t>
    </r>
    <r>
      <rPr>
        <sz val="9.5"/>
        <color theme="1"/>
        <rFont val="Arial"/>
        <family val="2"/>
        <charset val="238"/>
      </rPr>
      <t xml:space="preserve"> 4 500 000 Kč
</t>
    </r>
    <r>
      <rPr>
        <b/>
        <sz val="9.5"/>
        <color theme="1"/>
        <rFont val="Arial"/>
        <family val="2"/>
        <charset val="238"/>
      </rP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12. 2023
</t>
    </r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</si>
  <si>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Láskou prokletá</t>
  </si>
  <si>
    <t>30let Tatran</t>
  </si>
  <si>
    <t>Volver a volver</t>
  </si>
  <si>
    <t>KOVANDA: REMIX, Příběh Jiřího Kovandy</t>
  </si>
  <si>
    <t>Domorodec</t>
  </si>
  <si>
    <t>The Pilgrim</t>
  </si>
  <si>
    <t>Robinson atomového věku</t>
  </si>
  <si>
    <t>Rozděl a panuj</t>
  </si>
  <si>
    <t>Andělé s jedním křídlem</t>
  </si>
  <si>
    <t>Nádherná - vývoj</t>
  </si>
  <si>
    <t>Žižkaperk</t>
  </si>
  <si>
    <t>Krizí proti krizi</t>
  </si>
  <si>
    <t>Karabach</t>
  </si>
  <si>
    <t>Vědomí krajiny</t>
  </si>
  <si>
    <t>Snow White Complex</t>
  </si>
  <si>
    <t>Jiříkovo vidění</t>
  </si>
  <si>
    <t>Šťastné dny</t>
  </si>
  <si>
    <t>Děda Špión</t>
  </si>
  <si>
    <t>Dopamin</t>
  </si>
  <si>
    <t>Sky walker</t>
  </si>
  <si>
    <t>Koridor ztracených</t>
  </si>
  <si>
    <t>Kickboxer</t>
  </si>
  <si>
    <t>Dva, tři, čtyři</t>
  </si>
  <si>
    <t>Průvodce plastičností</t>
  </si>
  <si>
    <t>Zrcadlo moře</t>
  </si>
  <si>
    <t>Nejkrásnější město na světě</t>
  </si>
  <si>
    <t>Nikola Mucha</t>
  </si>
  <si>
    <t>Na Bělehrad</t>
  </si>
  <si>
    <t>My čtyři</t>
  </si>
  <si>
    <t>Ivan</t>
  </si>
  <si>
    <t>CINEART TV PRAGUE s.r.o.</t>
  </si>
  <si>
    <t>TJ Tatran Střešovice, z.s.</t>
  </si>
  <si>
    <t>Negativ s.r.o.</t>
  </si>
  <si>
    <t>LUXOR spol. s.r.o.</t>
  </si>
  <si>
    <t>MasterFilm, s.r.o.</t>
  </si>
  <si>
    <t>Bionaut s.r.o.</t>
  </si>
  <si>
    <t>KABOS Film &amp; Media s.r.o.</t>
  </si>
  <si>
    <t>Wet Cat Pictures s.r.o.</t>
  </si>
  <si>
    <t>endorfilm s.r.o.</t>
  </si>
  <si>
    <t>Šmik s.r.o.</t>
  </si>
  <si>
    <t>LaDamplinque s.r.o.</t>
  </si>
  <si>
    <t>S-Media a.s.</t>
  </si>
  <si>
    <t>Mimesis Film s.r.o.</t>
  </si>
  <si>
    <t>Frame films s.r.o.</t>
  </si>
  <si>
    <t>GNOMON Production s.r.o.</t>
  </si>
  <si>
    <t>CINEPOINT s.r.o.</t>
  </si>
  <si>
    <t>Breathless Films s.r.o.</t>
  </si>
  <si>
    <t>Punk Film s.r.o.</t>
  </si>
  <si>
    <t>OLDRICH COMPANY, s.r.o.</t>
  </si>
  <si>
    <t>Artcam Films s.r.o.</t>
  </si>
  <si>
    <t>FenomART s.r.o.</t>
  </si>
  <si>
    <t>D1film s.r.o.</t>
  </si>
  <si>
    <t>Československý filmový klub dam, z.s.</t>
  </si>
  <si>
    <t>Analog Vision s.r.o.</t>
  </si>
  <si>
    <t>Background Films s.r.o.</t>
  </si>
  <si>
    <t>Claw AW s.r.o.</t>
  </si>
  <si>
    <t>Svatoňová, Kateřina</t>
  </si>
  <si>
    <t>ne</t>
  </si>
  <si>
    <t>Slavíková, Helena</t>
  </si>
  <si>
    <t>ano</t>
  </si>
  <si>
    <t>Poláková, Jarmila</t>
  </si>
  <si>
    <t>Seidl, Tomáš</t>
  </si>
  <si>
    <t>Kamenický, Ondřej</t>
  </si>
  <si>
    <t>Konečný, Lubomír</t>
  </si>
  <si>
    <t>Reifová, Irena</t>
  </si>
  <si>
    <t>Cviková, Ludmila</t>
  </si>
  <si>
    <t>Tuček, Daniel</t>
  </si>
  <si>
    <t>Hádková, Jana</t>
  </si>
  <si>
    <t>Slavíková, Nataša</t>
  </si>
  <si>
    <t>Voráč, Jiří</t>
  </si>
  <si>
    <t>Nováková, Marta</t>
  </si>
  <si>
    <t>Krejčí, Tereza</t>
  </si>
  <si>
    <t>Kulhánková, Hana</t>
  </si>
  <si>
    <t>Seidl Tomáš</t>
  </si>
  <si>
    <t>Vandas, Martin</t>
  </si>
  <si>
    <t>Kopecká, Anna</t>
  </si>
  <si>
    <t>Mahdal, Martin</t>
  </si>
  <si>
    <t>Šuster, Jan</t>
  </si>
  <si>
    <t>Svatoňová Kateřina</t>
  </si>
  <si>
    <t>Krasnohorský, Juraj</t>
  </si>
  <si>
    <t>Mathé, Ivo</t>
  </si>
  <si>
    <t>Blaha, Zdeněk</t>
  </si>
  <si>
    <t>Lišková, Veronika</t>
  </si>
  <si>
    <t>Kührová, Veronika</t>
  </si>
  <si>
    <t>Slavíková Helena</t>
  </si>
  <si>
    <t>Schwarcz, Viktor</t>
  </si>
  <si>
    <t>Špidla, Šimon</t>
  </si>
  <si>
    <t>Cielová, Hana</t>
  </si>
  <si>
    <t>Kráčmer, Michal</t>
  </si>
  <si>
    <t>Hádková Jana</t>
  </si>
  <si>
    <t>Lukeš, Jan</t>
  </si>
  <si>
    <t>Borovan, Pavel</t>
  </si>
  <si>
    <t>Uhrík, Štefan</t>
  </si>
  <si>
    <t>Česálková, Lucie</t>
  </si>
  <si>
    <t>Voráč Jiří</t>
  </si>
  <si>
    <t>Nováková Marta</t>
  </si>
  <si>
    <t>Kamenický Ondřej</t>
  </si>
  <si>
    <t>Lanšperková, Jitka</t>
  </si>
  <si>
    <t>Šrajer, Martin</t>
  </si>
  <si>
    <t>x</t>
  </si>
  <si>
    <t>Kazík, Ondřej</t>
  </si>
  <si>
    <t>Schmarc, Vít</t>
  </si>
  <si>
    <t>Mahdal Martin</t>
  </si>
  <si>
    <t>Kulhánková Hana</t>
  </si>
  <si>
    <t>31.11.2021</t>
  </si>
  <si>
    <t>4196/2021</t>
  </si>
  <si>
    <t>4202/2021</t>
  </si>
  <si>
    <t>4206/2021</t>
  </si>
  <si>
    <t>4208/2021</t>
  </si>
  <si>
    <t>4213/2021</t>
  </si>
  <si>
    <t>4214/2021</t>
  </si>
  <si>
    <t>4215/2021</t>
  </si>
  <si>
    <t>4216/2021</t>
  </si>
  <si>
    <t>4217/2021</t>
  </si>
  <si>
    <t>4218/2021</t>
  </si>
  <si>
    <t>4219/2021</t>
  </si>
  <si>
    <t>4220/2021</t>
  </si>
  <si>
    <t>4221/2021</t>
  </si>
  <si>
    <t>4222/2021</t>
  </si>
  <si>
    <t>4223/2021</t>
  </si>
  <si>
    <t>4224/2021</t>
  </si>
  <si>
    <t>4225/2021</t>
  </si>
  <si>
    <t>4226/2021</t>
  </si>
  <si>
    <t>4227/2021</t>
  </si>
  <si>
    <t>4228/2021</t>
  </si>
  <si>
    <t>4229/2021</t>
  </si>
  <si>
    <t>4230/2021</t>
  </si>
  <si>
    <t>4231/2021</t>
  </si>
  <si>
    <t>4232/2021</t>
  </si>
  <si>
    <t>4233/2021</t>
  </si>
  <si>
    <t>4250/2021</t>
  </si>
  <si>
    <t>4251/2021</t>
  </si>
  <si>
    <t>4252/2021</t>
  </si>
  <si>
    <t>4253/2021</t>
  </si>
  <si>
    <t>4259/2021</t>
  </si>
  <si>
    <t>investiční dotace</t>
  </si>
  <si>
    <t>90%</t>
  </si>
  <si>
    <t>75%</t>
  </si>
  <si>
    <t>85%</t>
  </si>
  <si>
    <t>70%</t>
  </si>
  <si>
    <t>ano-30%</t>
  </si>
  <si>
    <t>30.6.2021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</si>
</sst>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6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/>
    <xf numFmtId="3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14" fontId="2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9" fontId="2" fillId="2" borderId="0" xfId="1" applyFont="1" applyFill="1" applyAlignment="1">
      <alignment horizontal="left" vertical="top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41"/>
  <sheetViews>
    <sheetView tabSelected="1" zoomScale="70" zoomScaleNormal="70" workbookViewId="0"/>
  </sheetViews>
  <sheetFormatPr defaultColWidth="9.109375" defaultRowHeight="12" x14ac:dyDescent="0.3"/>
  <cols>
    <col min="1" max="1" width="11.6640625" style="2" customWidth="1"/>
    <col min="2" max="2" width="34" style="2" customWidth="1"/>
    <col min="3" max="3" width="43.6640625" style="2" customWidth="1"/>
    <col min="4" max="4" width="15.5546875" style="2" customWidth="1"/>
    <col min="5" max="5" width="15" style="2" customWidth="1"/>
    <col min="6" max="6" width="21.44140625" style="2" customWidth="1"/>
    <col min="7" max="7" width="5.6640625" style="3" customWidth="1"/>
    <col min="8" max="8" width="20.6640625" style="3" customWidth="1"/>
    <col min="9" max="9" width="5.6640625" style="2" customWidth="1"/>
    <col min="10" max="10" width="21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21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93" ht="38.25" customHeight="1" x14ac:dyDescent="0.3">
      <c r="A1" s="1" t="s">
        <v>34</v>
      </c>
    </row>
    <row r="2" spans="1:93" ht="12.6" x14ac:dyDescent="0.3">
      <c r="A2" s="29" t="s">
        <v>39</v>
      </c>
      <c r="B2" s="29"/>
      <c r="C2" s="29"/>
      <c r="D2" s="17" t="s">
        <v>24</v>
      </c>
    </row>
    <row r="3" spans="1:93" ht="14.4" customHeight="1" x14ac:dyDescent="0.3">
      <c r="A3" s="29" t="s">
        <v>38</v>
      </c>
      <c r="B3" s="29"/>
      <c r="C3" s="29"/>
      <c r="D3" s="22" t="s">
        <v>35</v>
      </c>
      <c r="E3" s="22"/>
      <c r="F3" s="22"/>
      <c r="G3" s="22"/>
      <c r="H3" s="22"/>
      <c r="I3" s="22"/>
      <c r="J3" s="22"/>
      <c r="K3" s="22"/>
    </row>
    <row r="4" spans="1:93" ht="51.75" customHeight="1" x14ac:dyDescent="0.3">
      <c r="A4" s="30" t="s">
        <v>40</v>
      </c>
      <c r="B4" s="29"/>
      <c r="C4" s="29"/>
      <c r="D4" s="22" t="s">
        <v>36</v>
      </c>
      <c r="E4" s="22"/>
      <c r="F4" s="22"/>
      <c r="G4" s="22"/>
      <c r="H4" s="22"/>
      <c r="I4" s="22"/>
      <c r="J4" s="22"/>
      <c r="K4" s="22"/>
    </row>
    <row r="5" spans="1:93" ht="50.25" customHeight="1" x14ac:dyDescent="0.3">
      <c r="A5" s="18"/>
      <c r="D5" s="22" t="s">
        <v>37</v>
      </c>
      <c r="E5" s="22"/>
      <c r="F5" s="22"/>
      <c r="G5" s="22"/>
      <c r="H5" s="22"/>
      <c r="I5" s="22"/>
      <c r="J5" s="22"/>
      <c r="K5" s="22"/>
    </row>
    <row r="6" spans="1:93" ht="12.6" x14ac:dyDescent="0.3">
      <c r="A6" s="4"/>
    </row>
    <row r="7" spans="1:93" ht="26.4" customHeight="1" x14ac:dyDescent="0.3">
      <c r="A7" s="23" t="s">
        <v>0</v>
      </c>
      <c r="B7" s="23" t="s">
        <v>1</v>
      </c>
      <c r="C7" s="23" t="s">
        <v>19</v>
      </c>
      <c r="D7" s="23" t="s">
        <v>13</v>
      </c>
      <c r="E7" s="26" t="s">
        <v>2</v>
      </c>
      <c r="F7" s="23" t="s">
        <v>31</v>
      </c>
      <c r="G7" s="23"/>
      <c r="H7" s="23" t="s">
        <v>32</v>
      </c>
      <c r="I7" s="23"/>
      <c r="J7" s="23" t="s">
        <v>33</v>
      </c>
      <c r="K7" s="23"/>
      <c r="L7" s="23" t="s">
        <v>15</v>
      </c>
      <c r="M7" s="23" t="s">
        <v>14</v>
      </c>
      <c r="N7" s="23" t="s">
        <v>16</v>
      </c>
      <c r="O7" s="23" t="s">
        <v>28</v>
      </c>
      <c r="P7" s="23" t="s">
        <v>29</v>
      </c>
      <c r="Q7" s="23" t="s">
        <v>30</v>
      </c>
      <c r="R7" s="23" t="s">
        <v>3</v>
      </c>
      <c r="S7" s="23" t="s">
        <v>4</v>
      </c>
      <c r="T7" s="23" t="s">
        <v>5</v>
      </c>
      <c r="U7" s="23" t="s">
        <v>6</v>
      </c>
      <c r="V7" s="23" t="s">
        <v>7</v>
      </c>
      <c r="W7" s="23" t="s">
        <v>8</v>
      </c>
      <c r="X7" s="23" t="s">
        <v>18</v>
      </c>
      <c r="Y7" s="23" t="s">
        <v>17</v>
      </c>
      <c r="Z7" s="23" t="s">
        <v>9</v>
      </c>
      <c r="AA7" s="23" t="s">
        <v>10</v>
      </c>
      <c r="AB7" s="23" t="s">
        <v>11</v>
      </c>
      <c r="AC7" s="23" t="s">
        <v>12</v>
      </c>
    </row>
    <row r="8" spans="1:93" ht="59.4" customHeight="1" x14ac:dyDescent="0.3">
      <c r="A8" s="24"/>
      <c r="B8" s="24"/>
      <c r="C8" s="24"/>
      <c r="D8" s="24"/>
      <c r="E8" s="27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93" ht="28.95" customHeight="1" x14ac:dyDescent="0.3">
      <c r="A9" s="25"/>
      <c r="B9" s="25"/>
      <c r="C9" s="25"/>
      <c r="D9" s="25"/>
      <c r="E9" s="28"/>
      <c r="F9" s="5" t="s">
        <v>25</v>
      </c>
      <c r="G9" s="6" t="s">
        <v>26</v>
      </c>
      <c r="H9" s="6" t="s">
        <v>25</v>
      </c>
      <c r="I9" s="6" t="s">
        <v>26</v>
      </c>
      <c r="J9" s="6" t="s">
        <v>25</v>
      </c>
      <c r="K9" s="6" t="s">
        <v>26</v>
      </c>
      <c r="L9" s="6" t="s">
        <v>27</v>
      </c>
      <c r="M9" s="6" t="s">
        <v>21</v>
      </c>
      <c r="N9" s="6" t="s">
        <v>21</v>
      </c>
      <c r="O9" s="6" t="s">
        <v>22</v>
      </c>
      <c r="P9" s="6" t="s">
        <v>23</v>
      </c>
      <c r="Q9" s="6" t="s">
        <v>23</v>
      </c>
      <c r="R9" s="6" t="s">
        <v>22</v>
      </c>
      <c r="S9" s="6"/>
      <c r="T9" s="6"/>
      <c r="U9" s="6"/>
      <c r="V9" s="7"/>
      <c r="W9" s="7"/>
      <c r="X9" s="7"/>
      <c r="Y9" s="7"/>
      <c r="Z9" s="7"/>
      <c r="AA9" s="7"/>
      <c r="AB9" s="7"/>
      <c r="AC9" s="6"/>
    </row>
    <row r="10" spans="1:93" s="8" customFormat="1" ht="12.75" customHeight="1" x14ac:dyDescent="0.2">
      <c r="A10" s="9" t="s">
        <v>159</v>
      </c>
      <c r="B10" s="12" t="s">
        <v>84</v>
      </c>
      <c r="C10" s="12" t="s">
        <v>54</v>
      </c>
      <c r="D10" s="13">
        <v>610000</v>
      </c>
      <c r="E10" s="13">
        <v>450000</v>
      </c>
      <c r="F10" s="13" t="s">
        <v>133</v>
      </c>
      <c r="G10" s="11" t="s">
        <v>100</v>
      </c>
      <c r="H10" s="11" t="s">
        <v>134</v>
      </c>
      <c r="I10" s="11" t="s">
        <v>100</v>
      </c>
      <c r="J10" s="11" t="s">
        <v>101</v>
      </c>
      <c r="K10" s="11" t="s">
        <v>100</v>
      </c>
      <c r="L10" s="10">
        <v>36.555599999999998</v>
      </c>
      <c r="M10" s="10">
        <v>11.4444</v>
      </c>
      <c r="N10" s="10">
        <v>12.777799999999999</v>
      </c>
      <c r="O10" s="10">
        <v>5</v>
      </c>
      <c r="P10" s="10">
        <v>8</v>
      </c>
      <c r="Q10" s="10">
        <v>8.6667000000000005</v>
      </c>
      <c r="R10" s="10">
        <v>4</v>
      </c>
      <c r="S10" s="10">
        <v>86.444400000000002</v>
      </c>
      <c r="T10" s="34">
        <v>450000</v>
      </c>
      <c r="U10" s="14" t="s">
        <v>176</v>
      </c>
      <c r="V10" s="32" t="s">
        <v>100</v>
      </c>
      <c r="W10" s="32" t="s">
        <v>100</v>
      </c>
      <c r="X10" s="32" t="s">
        <v>98</v>
      </c>
      <c r="Y10" s="32" t="s">
        <v>98</v>
      </c>
      <c r="Z10" s="15">
        <v>0.74</v>
      </c>
      <c r="AA10" s="33" t="s">
        <v>177</v>
      </c>
      <c r="AB10" s="19">
        <v>44592</v>
      </c>
      <c r="AC10" s="19">
        <v>44592</v>
      </c>
      <c r="AD10" s="31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</row>
    <row r="11" spans="1:93" s="8" customFormat="1" ht="12.75" customHeight="1" x14ac:dyDescent="0.2">
      <c r="A11" s="9" t="s">
        <v>171</v>
      </c>
      <c r="B11" s="12" t="s">
        <v>94</v>
      </c>
      <c r="C11" s="12" t="s">
        <v>65</v>
      </c>
      <c r="D11" s="13">
        <v>221000</v>
      </c>
      <c r="E11" s="13">
        <v>170000</v>
      </c>
      <c r="F11" s="13" t="s">
        <v>128</v>
      </c>
      <c r="G11" s="11" t="s">
        <v>100</v>
      </c>
      <c r="H11" s="11" t="s">
        <v>102</v>
      </c>
      <c r="I11" s="11" t="s">
        <v>100</v>
      </c>
      <c r="J11" s="11" t="s">
        <v>132</v>
      </c>
      <c r="K11" s="11" t="s">
        <v>100</v>
      </c>
      <c r="L11" s="10">
        <v>36.222200000000001</v>
      </c>
      <c r="M11" s="10">
        <v>11.8889</v>
      </c>
      <c r="N11" s="10">
        <v>12.1111</v>
      </c>
      <c r="O11" s="10">
        <v>5</v>
      </c>
      <c r="P11" s="10">
        <v>8</v>
      </c>
      <c r="Q11" s="10">
        <v>8.7777999999999992</v>
      </c>
      <c r="R11" s="10">
        <v>4</v>
      </c>
      <c r="S11" s="10">
        <v>86</v>
      </c>
      <c r="T11" s="34">
        <v>170000</v>
      </c>
      <c r="U11" s="14" t="s">
        <v>176</v>
      </c>
      <c r="V11" s="32" t="s">
        <v>100</v>
      </c>
      <c r="W11" s="32" t="s">
        <v>100</v>
      </c>
      <c r="X11" s="32" t="s">
        <v>100</v>
      </c>
      <c r="Y11" s="32" t="s">
        <v>181</v>
      </c>
      <c r="Z11" s="15">
        <v>0.77</v>
      </c>
      <c r="AA11" s="33" t="s">
        <v>177</v>
      </c>
      <c r="AB11" s="19">
        <v>44561</v>
      </c>
      <c r="AC11" s="19">
        <v>44561</v>
      </c>
      <c r="AD11" s="31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</row>
    <row r="12" spans="1:93" s="8" customFormat="1" ht="12.75" customHeight="1" x14ac:dyDescent="0.2">
      <c r="A12" s="9" t="s">
        <v>160</v>
      </c>
      <c r="B12" s="12" t="s">
        <v>84</v>
      </c>
      <c r="C12" s="12" t="s">
        <v>55</v>
      </c>
      <c r="D12" s="13">
        <v>770000</v>
      </c>
      <c r="E12" s="13">
        <v>500000</v>
      </c>
      <c r="F12" s="13" t="s">
        <v>135</v>
      </c>
      <c r="G12" s="11" t="s">
        <v>100</v>
      </c>
      <c r="H12" s="11" t="s">
        <v>127</v>
      </c>
      <c r="I12" s="11" t="s">
        <v>100</v>
      </c>
      <c r="J12" s="11" t="s">
        <v>104</v>
      </c>
      <c r="K12" s="11" t="s">
        <v>100</v>
      </c>
      <c r="L12" s="10">
        <v>35.444400000000002</v>
      </c>
      <c r="M12" s="10">
        <v>11.333299999999999</v>
      </c>
      <c r="N12" s="10">
        <v>12.222200000000001</v>
      </c>
      <c r="O12" s="10">
        <v>5</v>
      </c>
      <c r="P12" s="10">
        <v>8</v>
      </c>
      <c r="Q12" s="10">
        <v>8.8888999999999996</v>
      </c>
      <c r="R12" s="10">
        <v>4</v>
      </c>
      <c r="S12" s="10">
        <v>84.888900000000007</v>
      </c>
      <c r="T12" s="34">
        <v>500000</v>
      </c>
      <c r="U12" s="14" t="s">
        <v>176</v>
      </c>
      <c r="V12" s="32" t="s">
        <v>100</v>
      </c>
      <c r="W12" s="32" t="s">
        <v>100</v>
      </c>
      <c r="X12" s="32" t="s">
        <v>100</v>
      </c>
      <c r="Y12" s="32" t="s">
        <v>181</v>
      </c>
      <c r="Z12" s="15">
        <v>0.68</v>
      </c>
      <c r="AA12" s="33" t="s">
        <v>177</v>
      </c>
      <c r="AB12" s="19">
        <v>45016</v>
      </c>
      <c r="AC12" s="19">
        <v>45016</v>
      </c>
      <c r="AD12" s="31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</row>
    <row r="13" spans="1:93" s="8" customFormat="1" ht="12.75" customHeight="1" x14ac:dyDescent="0.2">
      <c r="A13" s="9" t="s">
        <v>162</v>
      </c>
      <c r="B13" s="12" t="s">
        <v>86</v>
      </c>
      <c r="C13" s="12" t="s">
        <v>57</v>
      </c>
      <c r="D13" s="13">
        <v>575000</v>
      </c>
      <c r="E13" s="13">
        <v>450000</v>
      </c>
      <c r="F13" s="13" t="s">
        <v>138</v>
      </c>
      <c r="G13" s="11" t="s">
        <v>100</v>
      </c>
      <c r="H13" s="11" t="s">
        <v>108</v>
      </c>
      <c r="I13" s="11" t="s">
        <v>100</v>
      </c>
      <c r="J13" s="11" t="s">
        <v>109</v>
      </c>
      <c r="K13" s="11" t="s">
        <v>100</v>
      </c>
      <c r="L13" s="10">
        <v>34.8889</v>
      </c>
      <c r="M13" s="10">
        <v>12</v>
      </c>
      <c r="N13" s="10">
        <v>12.5556</v>
      </c>
      <c r="O13" s="10">
        <v>5</v>
      </c>
      <c r="P13" s="10">
        <v>7.6666999999999996</v>
      </c>
      <c r="Q13" s="10">
        <v>8.2222000000000008</v>
      </c>
      <c r="R13" s="10">
        <v>4</v>
      </c>
      <c r="S13" s="10">
        <v>84.333299999999994</v>
      </c>
      <c r="T13" s="34">
        <v>450000</v>
      </c>
      <c r="U13" s="14" t="s">
        <v>176</v>
      </c>
      <c r="V13" s="32" t="s">
        <v>100</v>
      </c>
      <c r="W13" s="32" t="s">
        <v>100</v>
      </c>
      <c r="X13" s="32" t="s">
        <v>98</v>
      </c>
      <c r="Y13" s="32" t="s">
        <v>98</v>
      </c>
      <c r="Z13" s="15">
        <v>0.78</v>
      </c>
      <c r="AA13" s="33" t="s">
        <v>177</v>
      </c>
      <c r="AB13" s="19">
        <v>44326</v>
      </c>
      <c r="AC13" s="33" t="s">
        <v>182</v>
      </c>
      <c r="AD13" s="31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</row>
    <row r="14" spans="1:93" s="8" customFormat="1" ht="12.75" customHeight="1" x14ac:dyDescent="0.2">
      <c r="A14" s="9" t="s">
        <v>148</v>
      </c>
      <c r="B14" s="12" t="s">
        <v>73</v>
      </c>
      <c r="C14" s="12" t="s">
        <v>43</v>
      </c>
      <c r="D14" s="13">
        <v>942500</v>
      </c>
      <c r="E14" s="13">
        <v>450000</v>
      </c>
      <c r="F14" s="13" t="s">
        <v>105</v>
      </c>
      <c r="G14" s="11" t="s">
        <v>100</v>
      </c>
      <c r="H14" s="11" t="s">
        <v>106</v>
      </c>
      <c r="I14" s="11" t="s">
        <v>100</v>
      </c>
      <c r="J14" s="11" t="s">
        <v>107</v>
      </c>
      <c r="K14" s="11" t="s">
        <v>100</v>
      </c>
      <c r="L14" s="10">
        <v>33.777799999999999</v>
      </c>
      <c r="M14" s="10">
        <v>11.666700000000001</v>
      </c>
      <c r="N14" s="10">
        <v>11.4444</v>
      </c>
      <c r="O14" s="10">
        <v>4.7778</v>
      </c>
      <c r="P14" s="10">
        <v>8.2222000000000008</v>
      </c>
      <c r="Q14" s="10">
        <v>8.2222000000000008</v>
      </c>
      <c r="R14" s="10">
        <v>5</v>
      </c>
      <c r="S14" s="10">
        <v>83.111099999999993</v>
      </c>
      <c r="T14" s="34">
        <v>450000</v>
      </c>
      <c r="U14" s="14" t="s">
        <v>176</v>
      </c>
      <c r="V14" s="32" t="s">
        <v>100</v>
      </c>
      <c r="W14" s="32" t="s">
        <v>100</v>
      </c>
      <c r="X14" s="32" t="s">
        <v>98</v>
      </c>
      <c r="Y14" s="32" t="s">
        <v>98</v>
      </c>
      <c r="Z14" s="15">
        <v>0.48</v>
      </c>
      <c r="AA14" s="33" t="s">
        <v>178</v>
      </c>
      <c r="AB14" s="19">
        <v>44561</v>
      </c>
      <c r="AC14" s="19">
        <v>44561</v>
      </c>
      <c r="AD14" s="31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</row>
    <row r="15" spans="1:93" s="8" customFormat="1" ht="12.75" customHeight="1" x14ac:dyDescent="0.2">
      <c r="A15" s="9" t="s">
        <v>166</v>
      </c>
      <c r="B15" s="12" t="s">
        <v>87</v>
      </c>
      <c r="C15" s="12" t="s">
        <v>61</v>
      </c>
      <c r="D15" s="13">
        <v>480000</v>
      </c>
      <c r="E15" s="13">
        <v>280000</v>
      </c>
      <c r="F15" s="13" t="s">
        <v>139</v>
      </c>
      <c r="G15" s="11" t="s">
        <v>98</v>
      </c>
      <c r="H15" s="11" t="s">
        <v>141</v>
      </c>
      <c r="I15" s="11" t="s">
        <v>100</v>
      </c>
      <c r="J15" s="11" t="s">
        <v>118</v>
      </c>
      <c r="K15" s="11" t="s">
        <v>140</v>
      </c>
      <c r="L15" s="10">
        <v>35.444400000000002</v>
      </c>
      <c r="M15" s="10">
        <v>11.1111</v>
      </c>
      <c r="N15" s="10">
        <v>12.222200000000001</v>
      </c>
      <c r="O15" s="10">
        <v>5</v>
      </c>
      <c r="P15" s="10">
        <v>7.3333000000000004</v>
      </c>
      <c r="Q15" s="10">
        <v>8</v>
      </c>
      <c r="R15" s="10">
        <v>2</v>
      </c>
      <c r="S15" s="10">
        <v>81.111099999999993</v>
      </c>
      <c r="T15" s="34">
        <v>280000</v>
      </c>
      <c r="U15" s="14" t="s">
        <v>176</v>
      </c>
      <c r="V15" s="32" t="s">
        <v>100</v>
      </c>
      <c r="W15" s="32" t="s">
        <v>100</v>
      </c>
      <c r="X15" s="32" t="s">
        <v>98</v>
      </c>
      <c r="Y15" s="32" t="s">
        <v>98</v>
      </c>
      <c r="Z15" s="15">
        <v>0.57999999999999996</v>
      </c>
      <c r="AA15" s="33" t="s">
        <v>179</v>
      </c>
      <c r="AB15" s="19">
        <v>43921</v>
      </c>
      <c r="AC15" s="33" t="s">
        <v>182</v>
      </c>
      <c r="AD15" s="31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8" customFormat="1" ht="12.75" customHeight="1" x14ac:dyDescent="0.2">
      <c r="A16" s="9" t="s">
        <v>175</v>
      </c>
      <c r="B16" s="12" t="s">
        <v>96</v>
      </c>
      <c r="C16" s="12" t="s">
        <v>69</v>
      </c>
      <c r="D16" s="13">
        <v>660000</v>
      </c>
      <c r="E16" s="13">
        <v>380000</v>
      </c>
      <c r="F16" s="13" t="s">
        <v>108</v>
      </c>
      <c r="G16" s="11" t="s">
        <v>100</v>
      </c>
      <c r="H16" s="11" t="s">
        <v>111</v>
      </c>
      <c r="I16" s="11" t="s">
        <v>100</v>
      </c>
      <c r="J16" s="11" t="s">
        <v>104</v>
      </c>
      <c r="K16" s="11" t="s">
        <v>98</v>
      </c>
      <c r="L16" s="10">
        <v>35.333300000000001</v>
      </c>
      <c r="M16" s="10">
        <v>11.666700000000001</v>
      </c>
      <c r="N16" s="10">
        <v>12.333299999999999</v>
      </c>
      <c r="O16" s="10">
        <v>5</v>
      </c>
      <c r="P16" s="10">
        <v>7.3333000000000004</v>
      </c>
      <c r="Q16" s="10">
        <v>7.2222</v>
      </c>
      <c r="R16" s="10">
        <v>2</v>
      </c>
      <c r="S16" s="10">
        <v>80.888900000000007</v>
      </c>
      <c r="T16" s="34">
        <v>380000</v>
      </c>
      <c r="U16" s="14" t="s">
        <v>176</v>
      </c>
      <c r="V16" s="32" t="s">
        <v>100</v>
      </c>
      <c r="W16" s="32" t="s">
        <v>100</v>
      </c>
      <c r="X16" s="32" t="s">
        <v>98</v>
      </c>
      <c r="Y16" s="32" t="s">
        <v>98</v>
      </c>
      <c r="Z16" s="15">
        <v>0.57999999999999996</v>
      </c>
      <c r="AA16" s="33" t="s">
        <v>179</v>
      </c>
      <c r="AB16" s="19">
        <v>44651</v>
      </c>
      <c r="AC16" s="19">
        <v>44651</v>
      </c>
      <c r="AD16" s="31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8" customFormat="1" ht="12.75" customHeight="1" x14ac:dyDescent="0.2">
      <c r="A17" s="9" t="s">
        <v>161</v>
      </c>
      <c r="B17" s="12" t="s">
        <v>85</v>
      </c>
      <c r="C17" s="12" t="s">
        <v>56</v>
      </c>
      <c r="D17" s="13">
        <v>800000</v>
      </c>
      <c r="E17" s="13">
        <v>500000</v>
      </c>
      <c r="F17" s="13" t="s">
        <v>136</v>
      </c>
      <c r="G17" s="11" t="s">
        <v>100</v>
      </c>
      <c r="H17" s="11" t="s">
        <v>137</v>
      </c>
      <c r="I17" s="11" t="s">
        <v>100</v>
      </c>
      <c r="J17" s="11" t="s">
        <v>107</v>
      </c>
      <c r="K17" s="11" t="s">
        <v>98</v>
      </c>
      <c r="L17" s="10">
        <v>35.1111</v>
      </c>
      <c r="M17" s="10">
        <v>11.666700000000001</v>
      </c>
      <c r="N17" s="10">
        <v>11.4444</v>
      </c>
      <c r="O17" s="10">
        <v>4.8888999999999996</v>
      </c>
      <c r="P17" s="10">
        <v>7.2222</v>
      </c>
      <c r="Q17" s="10">
        <v>7.8888999999999996</v>
      </c>
      <c r="R17" s="10">
        <v>2</v>
      </c>
      <c r="S17" s="10">
        <v>80.222200000000001</v>
      </c>
      <c r="T17" s="34">
        <v>500000</v>
      </c>
      <c r="U17" s="14" t="s">
        <v>176</v>
      </c>
      <c r="V17" s="32" t="s">
        <v>100</v>
      </c>
      <c r="W17" s="32" t="s">
        <v>100</v>
      </c>
      <c r="X17" s="32" t="s">
        <v>98</v>
      </c>
      <c r="Y17" s="32" t="s">
        <v>98</v>
      </c>
      <c r="Z17" s="15">
        <v>0.63</v>
      </c>
      <c r="AA17" s="33" t="s">
        <v>177</v>
      </c>
      <c r="AB17" s="19">
        <v>44592</v>
      </c>
      <c r="AC17" s="19">
        <v>44592</v>
      </c>
      <c r="AD17" s="31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8" customFormat="1" ht="12.75" customHeight="1" x14ac:dyDescent="0.2">
      <c r="A18" s="9" t="s">
        <v>158</v>
      </c>
      <c r="B18" s="12" t="s">
        <v>83</v>
      </c>
      <c r="C18" s="12" t="s">
        <v>53</v>
      </c>
      <c r="D18" s="13">
        <v>1030000</v>
      </c>
      <c r="E18" s="13">
        <v>700000</v>
      </c>
      <c r="F18" s="13" t="s">
        <v>130</v>
      </c>
      <c r="G18" s="11" t="s">
        <v>100</v>
      </c>
      <c r="H18" s="11" t="s">
        <v>131</v>
      </c>
      <c r="I18" s="11" t="s">
        <v>100</v>
      </c>
      <c r="J18" s="11" t="s">
        <v>132</v>
      </c>
      <c r="K18" s="11" t="s">
        <v>100</v>
      </c>
      <c r="L18" s="10">
        <v>30.777799999999999</v>
      </c>
      <c r="M18" s="10">
        <v>11.777799999999999</v>
      </c>
      <c r="N18" s="10">
        <v>12</v>
      </c>
      <c r="O18" s="10">
        <v>5</v>
      </c>
      <c r="P18" s="10">
        <v>8</v>
      </c>
      <c r="Q18" s="10">
        <v>7.8888999999999996</v>
      </c>
      <c r="R18" s="10">
        <v>4</v>
      </c>
      <c r="S18" s="10">
        <v>79.444400000000002</v>
      </c>
      <c r="T18" s="34">
        <v>600000</v>
      </c>
      <c r="U18" s="14" t="s">
        <v>176</v>
      </c>
      <c r="V18" s="32" t="s">
        <v>100</v>
      </c>
      <c r="W18" s="32" t="s">
        <v>100</v>
      </c>
      <c r="X18" s="32" t="s">
        <v>100</v>
      </c>
      <c r="Y18" s="32" t="s">
        <v>181</v>
      </c>
      <c r="Z18" s="15">
        <v>0.68</v>
      </c>
      <c r="AA18" s="33" t="s">
        <v>179</v>
      </c>
      <c r="AB18" s="19">
        <v>44592</v>
      </c>
      <c r="AC18" s="19">
        <v>44592</v>
      </c>
      <c r="AD18" s="31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8" customFormat="1" ht="12.75" customHeight="1" x14ac:dyDescent="0.2">
      <c r="A19" s="9" t="s">
        <v>154</v>
      </c>
      <c r="B19" s="12" t="s">
        <v>79</v>
      </c>
      <c r="C19" s="12" t="s">
        <v>49</v>
      </c>
      <c r="D19" s="13">
        <v>773257</v>
      </c>
      <c r="E19" s="13">
        <v>500000</v>
      </c>
      <c r="F19" s="13" t="s">
        <v>117</v>
      </c>
      <c r="G19" s="11" t="s">
        <v>98</v>
      </c>
      <c r="H19" s="11" t="s">
        <v>97</v>
      </c>
      <c r="I19" s="11" t="s">
        <v>100</v>
      </c>
      <c r="J19" s="11" t="s">
        <v>121</v>
      </c>
      <c r="K19" s="11" t="s">
        <v>100</v>
      </c>
      <c r="L19" s="10">
        <v>29.8889</v>
      </c>
      <c r="M19" s="10">
        <v>11.777799999999999</v>
      </c>
      <c r="N19" s="10">
        <v>11.666700000000001</v>
      </c>
      <c r="O19" s="10">
        <v>5</v>
      </c>
      <c r="P19" s="10">
        <v>7.6666999999999996</v>
      </c>
      <c r="Q19" s="10">
        <v>7.7778</v>
      </c>
      <c r="R19" s="10">
        <v>4</v>
      </c>
      <c r="S19" s="10">
        <v>77.777799999999999</v>
      </c>
      <c r="T19" s="34">
        <v>400000</v>
      </c>
      <c r="U19" s="14" t="s">
        <v>176</v>
      </c>
      <c r="V19" s="32" t="s">
        <v>100</v>
      </c>
      <c r="W19" s="32" t="s">
        <v>100</v>
      </c>
      <c r="X19" s="32" t="s">
        <v>98</v>
      </c>
      <c r="Y19" s="32" t="s">
        <v>98</v>
      </c>
      <c r="Z19" s="15">
        <v>0.64659999999999995</v>
      </c>
      <c r="AA19" s="33" t="s">
        <v>178</v>
      </c>
      <c r="AB19" s="19">
        <v>45291</v>
      </c>
      <c r="AC19" s="19">
        <v>45291</v>
      </c>
      <c r="AD19" s="31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s="8" customFormat="1" ht="12.75" customHeight="1" x14ac:dyDescent="0.2">
      <c r="A20" s="9" t="s">
        <v>163</v>
      </c>
      <c r="B20" s="12" t="s">
        <v>87</v>
      </c>
      <c r="C20" s="12" t="s">
        <v>58</v>
      </c>
      <c r="D20" s="13">
        <v>695000</v>
      </c>
      <c r="E20" s="13">
        <v>430000</v>
      </c>
      <c r="F20" s="13" t="s">
        <v>103</v>
      </c>
      <c r="G20" s="11" t="s">
        <v>100</v>
      </c>
      <c r="H20" s="11" t="s">
        <v>139</v>
      </c>
      <c r="I20" s="11" t="s">
        <v>100</v>
      </c>
      <c r="J20" s="11" t="s">
        <v>140</v>
      </c>
      <c r="K20" s="11" t="s">
        <v>140</v>
      </c>
      <c r="L20" s="10">
        <v>34.666699999999999</v>
      </c>
      <c r="M20" s="10">
        <v>10.777799999999999</v>
      </c>
      <c r="N20" s="10">
        <v>11.777799999999999</v>
      </c>
      <c r="O20" s="10">
        <v>4.1111000000000004</v>
      </c>
      <c r="P20" s="10">
        <v>6.8888999999999996</v>
      </c>
      <c r="Q20" s="10">
        <v>6.8888999999999996</v>
      </c>
      <c r="R20" s="10">
        <v>2</v>
      </c>
      <c r="S20" s="10">
        <v>77.111099999999993</v>
      </c>
      <c r="T20" s="34">
        <v>320000</v>
      </c>
      <c r="U20" s="14" t="s">
        <v>176</v>
      </c>
      <c r="V20" s="32" t="s">
        <v>100</v>
      </c>
      <c r="W20" s="32" t="s">
        <v>100</v>
      </c>
      <c r="X20" s="32" t="s">
        <v>98</v>
      </c>
      <c r="Y20" s="32" t="s">
        <v>98</v>
      </c>
      <c r="Z20" s="15">
        <v>0.62</v>
      </c>
      <c r="AA20" s="33" t="s">
        <v>180</v>
      </c>
      <c r="AB20" s="19">
        <v>44620</v>
      </c>
      <c r="AC20" s="19">
        <v>44620</v>
      </c>
      <c r="AD20" s="31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93" s="8" customFormat="1" ht="12.75" customHeight="1" x14ac:dyDescent="0.2">
      <c r="A21" s="9" t="s">
        <v>150</v>
      </c>
      <c r="B21" s="12" t="s">
        <v>75</v>
      </c>
      <c r="C21" s="12" t="s">
        <v>45</v>
      </c>
      <c r="D21" s="13">
        <v>345000</v>
      </c>
      <c r="E21" s="13">
        <v>200000</v>
      </c>
      <c r="F21" s="13" t="s">
        <v>110</v>
      </c>
      <c r="G21" s="11" t="s">
        <v>100</v>
      </c>
      <c r="H21" s="11" t="s">
        <v>111</v>
      </c>
      <c r="I21" s="11" t="s">
        <v>100</v>
      </c>
      <c r="J21" s="11" t="s">
        <v>112</v>
      </c>
      <c r="K21" s="11" t="s">
        <v>100</v>
      </c>
      <c r="L21" s="10">
        <v>29.444400000000002</v>
      </c>
      <c r="M21" s="10">
        <v>11</v>
      </c>
      <c r="N21" s="10">
        <v>11</v>
      </c>
      <c r="O21" s="10">
        <v>4.8888999999999996</v>
      </c>
      <c r="P21" s="10">
        <v>7.3333000000000004</v>
      </c>
      <c r="Q21" s="10">
        <v>7.7778</v>
      </c>
      <c r="R21" s="10">
        <v>4.1111000000000004</v>
      </c>
      <c r="S21" s="10">
        <v>75.555599999999998</v>
      </c>
      <c r="T21" s="34"/>
      <c r="U21" s="14"/>
      <c r="V21" s="32" t="s">
        <v>100</v>
      </c>
      <c r="W21" s="33"/>
      <c r="X21" s="32" t="s">
        <v>98</v>
      </c>
      <c r="Y21" s="33"/>
      <c r="Z21" s="15">
        <v>0.81</v>
      </c>
      <c r="AA21" s="33"/>
      <c r="AB21" s="19">
        <v>44592</v>
      </c>
      <c r="AC21" s="33"/>
      <c r="AD21" s="31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s="8" customFormat="1" ht="12.75" customHeight="1" x14ac:dyDescent="0.2">
      <c r="A22" s="9" t="s">
        <v>167</v>
      </c>
      <c r="B22" s="12" t="s">
        <v>90</v>
      </c>
      <c r="C22" s="12" t="s">
        <v>62</v>
      </c>
      <c r="D22" s="13">
        <v>2494700</v>
      </c>
      <c r="E22" s="13">
        <v>800000</v>
      </c>
      <c r="F22" s="13" t="s">
        <v>131</v>
      </c>
      <c r="G22" s="11" t="s">
        <v>100</v>
      </c>
      <c r="H22" s="11" t="s">
        <v>138</v>
      </c>
      <c r="I22" s="11" t="s">
        <v>100</v>
      </c>
      <c r="J22" s="11" t="s">
        <v>121</v>
      </c>
      <c r="K22" s="11" t="s">
        <v>100</v>
      </c>
      <c r="L22" s="10">
        <v>29.444400000000002</v>
      </c>
      <c r="M22" s="10">
        <v>12</v>
      </c>
      <c r="N22" s="10">
        <v>11.333299999999999</v>
      </c>
      <c r="O22" s="10">
        <v>5</v>
      </c>
      <c r="P22" s="10">
        <v>6.5556000000000001</v>
      </c>
      <c r="Q22" s="10">
        <v>6.7778</v>
      </c>
      <c r="R22" s="10">
        <v>4</v>
      </c>
      <c r="S22" s="10">
        <v>75.111099999999993</v>
      </c>
      <c r="T22" s="34"/>
      <c r="U22" s="14"/>
      <c r="V22" s="32" t="s">
        <v>98</v>
      </c>
      <c r="W22" s="33"/>
      <c r="X22" s="32" t="s">
        <v>98</v>
      </c>
      <c r="Y22" s="33"/>
      <c r="Z22" s="15">
        <v>0.42</v>
      </c>
      <c r="AA22" s="33"/>
      <c r="AB22" s="19">
        <v>44926</v>
      </c>
      <c r="AC22" s="33"/>
      <c r="AD22" s="31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s="8" customFormat="1" ht="12.75" customHeight="1" x14ac:dyDescent="0.2">
      <c r="A23" s="9" t="s">
        <v>174</v>
      </c>
      <c r="B23" s="12" t="s">
        <v>92</v>
      </c>
      <c r="C23" s="12" t="s">
        <v>68</v>
      </c>
      <c r="D23" s="13">
        <v>697000</v>
      </c>
      <c r="E23" s="13">
        <v>447000</v>
      </c>
      <c r="F23" s="13" t="s">
        <v>144</v>
      </c>
      <c r="G23" s="11" t="s">
        <v>100</v>
      </c>
      <c r="H23" s="11" t="s">
        <v>106</v>
      </c>
      <c r="I23" s="11" t="s">
        <v>100</v>
      </c>
      <c r="J23" s="11" t="s">
        <v>109</v>
      </c>
      <c r="K23" s="11" t="s">
        <v>100</v>
      </c>
      <c r="L23" s="10">
        <v>31.777799999999999</v>
      </c>
      <c r="M23" s="10">
        <v>9.8888999999999996</v>
      </c>
      <c r="N23" s="10">
        <v>10.5556</v>
      </c>
      <c r="O23" s="10">
        <v>4</v>
      </c>
      <c r="P23" s="10">
        <v>6.3333000000000004</v>
      </c>
      <c r="Q23" s="10">
        <v>6.7778</v>
      </c>
      <c r="R23" s="10">
        <v>4</v>
      </c>
      <c r="S23" s="10">
        <v>73.333299999999994</v>
      </c>
      <c r="T23" s="34"/>
      <c r="U23" s="14"/>
      <c r="V23" s="32" t="s">
        <v>100</v>
      </c>
      <c r="W23" s="33"/>
      <c r="X23" s="32" t="s">
        <v>98</v>
      </c>
      <c r="Y23" s="33"/>
      <c r="Z23" s="15">
        <v>0.64</v>
      </c>
      <c r="AA23" s="33"/>
      <c r="AB23" s="19">
        <v>44866</v>
      </c>
      <c r="AC23" s="33"/>
      <c r="AD23" s="31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</row>
    <row r="24" spans="1:93" s="8" customFormat="1" ht="12.75" customHeight="1" x14ac:dyDescent="0.2">
      <c r="A24" s="9" t="s">
        <v>151</v>
      </c>
      <c r="B24" s="12" t="s">
        <v>76</v>
      </c>
      <c r="C24" s="12" t="s">
        <v>46</v>
      </c>
      <c r="D24" s="13">
        <v>964000</v>
      </c>
      <c r="E24" s="13">
        <v>600000</v>
      </c>
      <c r="F24" s="13" t="s">
        <v>113</v>
      </c>
      <c r="G24" s="11" t="s">
        <v>100</v>
      </c>
      <c r="H24" s="11" t="s">
        <v>114</v>
      </c>
      <c r="I24" s="11" t="s">
        <v>98</v>
      </c>
      <c r="J24" s="11" t="s">
        <v>115</v>
      </c>
      <c r="K24" s="11" t="s">
        <v>100</v>
      </c>
      <c r="L24" s="10">
        <v>29</v>
      </c>
      <c r="M24" s="10">
        <v>11</v>
      </c>
      <c r="N24" s="10">
        <v>10.1111</v>
      </c>
      <c r="O24" s="10">
        <v>4.5556000000000001</v>
      </c>
      <c r="P24" s="10">
        <v>6.8888999999999996</v>
      </c>
      <c r="Q24" s="10">
        <v>7.3333000000000004</v>
      </c>
      <c r="R24" s="10">
        <v>4</v>
      </c>
      <c r="S24" s="10">
        <v>72.888900000000007</v>
      </c>
      <c r="T24" s="34"/>
      <c r="U24" s="14"/>
      <c r="V24" s="32" t="s">
        <v>100</v>
      </c>
      <c r="W24" s="33"/>
      <c r="X24" s="32" t="s">
        <v>98</v>
      </c>
      <c r="Y24" s="33"/>
      <c r="Z24" s="15">
        <v>0.62</v>
      </c>
      <c r="AA24" s="33"/>
      <c r="AB24" s="19">
        <v>44561</v>
      </c>
      <c r="AC24" s="33"/>
      <c r="AD24" s="31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</row>
    <row r="25" spans="1:93" s="8" customFormat="1" ht="12.75" customHeight="1" x14ac:dyDescent="0.2">
      <c r="A25" s="9" t="s">
        <v>168</v>
      </c>
      <c r="B25" s="12" t="s">
        <v>91</v>
      </c>
      <c r="C25" s="12" t="s">
        <v>70</v>
      </c>
      <c r="D25" s="13">
        <v>806500</v>
      </c>
      <c r="E25" s="13">
        <v>405500</v>
      </c>
      <c r="F25" s="13" t="s">
        <v>106</v>
      </c>
      <c r="G25" s="11" t="s">
        <v>100</v>
      </c>
      <c r="H25" s="11" t="s">
        <v>133</v>
      </c>
      <c r="I25" s="11" t="s">
        <v>100</v>
      </c>
      <c r="J25" s="11" t="s">
        <v>124</v>
      </c>
      <c r="K25" s="11" t="s">
        <v>100</v>
      </c>
      <c r="L25" s="10">
        <v>30.1111</v>
      </c>
      <c r="M25" s="10">
        <v>10.8889</v>
      </c>
      <c r="N25" s="10">
        <v>10.8889</v>
      </c>
      <c r="O25" s="10">
        <v>4.3333000000000004</v>
      </c>
      <c r="P25" s="10">
        <v>6.8888999999999996</v>
      </c>
      <c r="Q25" s="10">
        <v>7.2222</v>
      </c>
      <c r="R25" s="10">
        <v>2</v>
      </c>
      <c r="S25" s="10">
        <v>72.333299999999994</v>
      </c>
      <c r="T25" s="34"/>
      <c r="U25" s="14"/>
      <c r="V25" s="32" t="s">
        <v>100</v>
      </c>
      <c r="W25" s="33"/>
      <c r="X25" s="32" t="s">
        <v>98</v>
      </c>
      <c r="Y25" s="33"/>
      <c r="Z25" s="15">
        <v>0.5</v>
      </c>
      <c r="AA25" s="33"/>
      <c r="AB25" s="19" t="s">
        <v>145</v>
      </c>
      <c r="AC25" s="33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</row>
    <row r="26" spans="1:93" s="8" customFormat="1" ht="12.75" customHeight="1" x14ac:dyDescent="0.2">
      <c r="A26" s="9" t="s">
        <v>155</v>
      </c>
      <c r="B26" s="12" t="s">
        <v>80</v>
      </c>
      <c r="C26" s="12" t="s">
        <v>50</v>
      </c>
      <c r="D26" s="13">
        <v>1158000</v>
      </c>
      <c r="E26" s="13">
        <v>600000</v>
      </c>
      <c r="F26" s="13" t="s">
        <v>122</v>
      </c>
      <c r="G26" s="11" t="s">
        <v>100</v>
      </c>
      <c r="H26" s="11" t="s">
        <v>123</v>
      </c>
      <c r="I26" s="11" t="s">
        <v>100</v>
      </c>
      <c r="J26" s="11" t="s">
        <v>124</v>
      </c>
      <c r="K26" s="11" t="s">
        <v>98</v>
      </c>
      <c r="L26" s="10">
        <v>28.444400000000002</v>
      </c>
      <c r="M26" s="10">
        <v>11.333299999999999</v>
      </c>
      <c r="N26" s="10">
        <v>10.5556</v>
      </c>
      <c r="O26" s="10">
        <v>4.7778</v>
      </c>
      <c r="P26" s="10">
        <v>5.7778</v>
      </c>
      <c r="Q26" s="10">
        <v>6.2222</v>
      </c>
      <c r="R26" s="10">
        <v>4</v>
      </c>
      <c r="S26" s="10">
        <v>71.111099999999993</v>
      </c>
      <c r="T26" s="34"/>
      <c r="U26" s="14"/>
      <c r="V26" s="32" t="s">
        <v>100</v>
      </c>
      <c r="W26" s="33"/>
      <c r="X26" s="32" t="s">
        <v>98</v>
      </c>
      <c r="Y26" s="33"/>
      <c r="Z26" s="15">
        <v>0.52</v>
      </c>
      <c r="AA26" s="33"/>
      <c r="AB26" s="19">
        <v>45282</v>
      </c>
      <c r="AC26" s="33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</row>
    <row r="27" spans="1:93" s="8" customFormat="1" ht="12.75" customHeight="1" x14ac:dyDescent="0.2">
      <c r="A27" s="9" t="s">
        <v>157</v>
      </c>
      <c r="B27" s="12" t="s">
        <v>82</v>
      </c>
      <c r="C27" s="12" t="s">
        <v>52</v>
      </c>
      <c r="D27" s="13">
        <v>1380000</v>
      </c>
      <c r="E27" s="13">
        <v>550000</v>
      </c>
      <c r="F27" s="13" t="s">
        <v>127</v>
      </c>
      <c r="G27" s="11" t="s">
        <v>100</v>
      </c>
      <c r="H27" s="11" t="s">
        <v>128</v>
      </c>
      <c r="I27" s="11" t="s">
        <v>100</v>
      </c>
      <c r="J27" s="11" t="s">
        <v>129</v>
      </c>
      <c r="K27" s="11" t="s">
        <v>100</v>
      </c>
      <c r="L27" s="10">
        <v>28.444400000000002</v>
      </c>
      <c r="M27" s="10">
        <v>11</v>
      </c>
      <c r="N27" s="10">
        <v>11.333299999999999</v>
      </c>
      <c r="O27" s="10">
        <v>4.7778</v>
      </c>
      <c r="P27" s="10">
        <v>6.7778</v>
      </c>
      <c r="Q27" s="10">
        <v>6.5556000000000001</v>
      </c>
      <c r="R27" s="10">
        <v>2</v>
      </c>
      <c r="S27" s="10">
        <v>70.888900000000007</v>
      </c>
      <c r="T27" s="34"/>
      <c r="U27" s="14"/>
      <c r="V27" s="32" t="s">
        <v>98</v>
      </c>
      <c r="W27" s="33"/>
      <c r="X27" s="32" t="s">
        <v>98</v>
      </c>
      <c r="Y27" s="33"/>
      <c r="Z27" s="15">
        <v>0.4</v>
      </c>
      <c r="AA27" s="33"/>
      <c r="AB27" s="19">
        <v>44469</v>
      </c>
      <c r="AC27" s="33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</row>
    <row r="28" spans="1:93" s="8" customFormat="1" ht="12.75" customHeight="1" x14ac:dyDescent="0.2">
      <c r="A28" s="9" t="s">
        <v>156</v>
      </c>
      <c r="B28" s="12" t="s">
        <v>81</v>
      </c>
      <c r="C28" s="12" t="s">
        <v>51</v>
      </c>
      <c r="D28" s="13">
        <v>535000</v>
      </c>
      <c r="E28" s="13">
        <v>450000</v>
      </c>
      <c r="F28" s="13" t="s">
        <v>123</v>
      </c>
      <c r="G28" s="11" t="s">
        <v>98</v>
      </c>
      <c r="H28" s="11" t="s">
        <v>125</v>
      </c>
      <c r="I28" s="11" t="s">
        <v>100</v>
      </c>
      <c r="J28" s="11" t="s">
        <v>126</v>
      </c>
      <c r="K28" s="11" t="s">
        <v>100</v>
      </c>
      <c r="L28" s="10">
        <v>31</v>
      </c>
      <c r="M28" s="10">
        <v>10.4444</v>
      </c>
      <c r="N28" s="10">
        <v>10.8889</v>
      </c>
      <c r="O28" s="10">
        <v>4</v>
      </c>
      <c r="P28" s="10">
        <v>6.1111000000000004</v>
      </c>
      <c r="Q28" s="10">
        <v>6</v>
      </c>
      <c r="R28" s="10">
        <v>2</v>
      </c>
      <c r="S28" s="10">
        <v>70.444400000000002</v>
      </c>
      <c r="T28" s="34"/>
      <c r="U28" s="14"/>
      <c r="V28" s="32" t="s">
        <v>100</v>
      </c>
      <c r="W28" s="33"/>
      <c r="X28" s="32" t="s">
        <v>98</v>
      </c>
      <c r="Y28" s="33"/>
      <c r="Z28" s="15">
        <v>0.89</v>
      </c>
      <c r="AA28" s="33"/>
      <c r="AB28" s="19">
        <v>44347</v>
      </c>
      <c r="AC28" s="33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</row>
    <row r="29" spans="1:93" s="8" customFormat="1" ht="12.75" customHeight="1" x14ac:dyDescent="0.2">
      <c r="A29" s="9" t="s">
        <v>173</v>
      </c>
      <c r="B29" s="12" t="s">
        <v>94</v>
      </c>
      <c r="C29" s="12" t="s">
        <v>67</v>
      </c>
      <c r="D29" s="13">
        <v>545000</v>
      </c>
      <c r="E29" s="13">
        <v>435000</v>
      </c>
      <c r="F29" s="13" t="s">
        <v>102</v>
      </c>
      <c r="G29" s="11" t="s">
        <v>100</v>
      </c>
      <c r="H29" s="11" t="s">
        <v>103</v>
      </c>
      <c r="I29" s="11" t="s">
        <v>100</v>
      </c>
      <c r="J29" s="11" t="s">
        <v>107</v>
      </c>
      <c r="K29" s="11" t="s">
        <v>98</v>
      </c>
      <c r="L29" s="10">
        <v>29</v>
      </c>
      <c r="M29" s="10">
        <v>9.7777999999999992</v>
      </c>
      <c r="N29" s="10">
        <v>11</v>
      </c>
      <c r="O29" s="10">
        <v>4.1111000000000004</v>
      </c>
      <c r="P29" s="10">
        <v>6.3333000000000004</v>
      </c>
      <c r="Q29" s="10">
        <v>6.2222</v>
      </c>
      <c r="R29" s="10">
        <v>4</v>
      </c>
      <c r="S29" s="10">
        <v>70.444400000000002</v>
      </c>
      <c r="T29" s="34"/>
      <c r="U29" s="14"/>
      <c r="V29" s="32" t="s">
        <v>100</v>
      </c>
      <c r="W29" s="33"/>
      <c r="X29" s="32" t="s">
        <v>98</v>
      </c>
      <c r="Y29" s="33"/>
      <c r="Z29" s="15">
        <v>0.8</v>
      </c>
      <c r="AA29" s="33"/>
      <c r="AB29" s="19">
        <v>44561</v>
      </c>
      <c r="AC29" s="33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</row>
    <row r="30" spans="1:93" s="8" customFormat="1" ht="12.75" customHeight="1" x14ac:dyDescent="0.2">
      <c r="A30" s="9" t="s">
        <v>170</v>
      </c>
      <c r="B30" s="12" t="s">
        <v>93</v>
      </c>
      <c r="C30" s="12" t="s">
        <v>64</v>
      </c>
      <c r="D30" s="13">
        <v>618000</v>
      </c>
      <c r="E30" s="13">
        <v>435000</v>
      </c>
      <c r="F30" s="13" t="s">
        <v>99</v>
      </c>
      <c r="G30" s="11" t="s">
        <v>100</v>
      </c>
      <c r="H30" s="11" t="s">
        <v>113</v>
      </c>
      <c r="I30" s="11" t="s">
        <v>98</v>
      </c>
      <c r="J30" s="11" t="s">
        <v>129</v>
      </c>
      <c r="K30" s="11" t="s">
        <v>100</v>
      </c>
      <c r="L30" s="10">
        <v>33.444400000000002</v>
      </c>
      <c r="M30" s="10">
        <v>11.4444</v>
      </c>
      <c r="N30" s="10">
        <v>12.333299999999999</v>
      </c>
      <c r="O30" s="10">
        <v>3</v>
      </c>
      <c r="P30" s="10">
        <v>3.8889</v>
      </c>
      <c r="Q30" s="10">
        <v>4</v>
      </c>
      <c r="R30" s="10">
        <v>2</v>
      </c>
      <c r="S30" s="10">
        <v>70.111099999999993</v>
      </c>
      <c r="T30" s="34"/>
      <c r="U30" s="14"/>
      <c r="V30" s="32" t="s">
        <v>100</v>
      </c>
      <c r="W30" s="33"/>
      <c r="X30" s="32" t="s">
        <v>100</v>
      </c>
      <c r="Y30" s="33"/>
      <c r="Z30" s="15">
        <v>0.7</v>
      </c>
      <c r="AA30" s="33"/>
      <c r="AB30" s="19">
        <v>44652</v>
      </c>
      <c r="AC30" s="33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</row>
    <row r="31" spans="1:93" s="8" customFormat="1" ht="12.75" customHeight="1" x14ac:dyDescent="0.2">
      <c r="A31" s="9" t="s">
        <v>146</v>
      </c>
      <c r="B31" s="12" t="s">
        <v>71</v>
      </c>
      <c r="C31" s="12" t="s">
        <v>41</v>
      </c>
      <c r="D31" s="13">
        <v>922000</v>
      </c>
      <c r="E31" s="13">
        <v>600000</v>
      </c>
      <c r="F31" s="13" t="s">
        <v>97</v>
      </c>
      <c r="G31" s="11" t="s">
        <v>98</v>
      </c>
      <c r="H31" s="11" t="s">
        <v>99</v>
      </c>
      <c r="I31" s="11" t="s">
        <v>100</v>
      </c>
      <c r="J31" s="11" t="s">
        <v>101</v>
      </c>
      <c r="K31" s="11" t="s">
        <v>100</v>
      </c>
      <c r="L31" s="10">
        <v>20.777799999999999</v>
      </c>
      <c r="M31" s="10">
        <v>11</v>
      </c>
      <c r="N31" s="10">
        <v>10.777799999999999</v>
      </c>
      <c r="O31" s="10">
        <v>4.7778</v>
      </c>
      <c r="P31" s="10">
        <v>7.4443999999999999</v>
      </c>
      <c r="Q31" s="10">
        <v>7.5556000000000001</v>
      </c>
      <c r="R31" s="10">
        <v>5</v>
      </c>
      <c r="S31" s="10">
        <v>67.333299999999994</v>
      </c>
      <c r="T31" s="34"/>
      <c r="U31" s="14"/>
      <c r="V31" s="32" t="s">
        <v>100</v>
      </c>
      <c r="W31" s="33"/>
      <c r="X31" s="32" t="s">
        <v>98</v>
      </c>
      <c r="Y31" s="33"/>
      <c r="Z31" s="15">
        <v>0.65</v>
      </c>
      <c r="AA31" s="33"/>
      <c r="AB31" s="19">
        <v>44560</v>
      </c>
      <c r="AC31" s="33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</row>
    <row r="32" spans="1:93" s="8" customFormat="1" ht="12.75" customHeight="1" x14ac:dyDescent="0.2">
      <c r="A32" s="9" t="s">
        <v>149</v>
      </c>
      <c r="B32" s="12" t="s">
        <v>74</v>
      </c>
      <c r="C32" s="12" t="s">
        <v>44</v>
      </c>
      <c r="D32" s="13">
        <v>580156</v>
      </c>
      <c r="E32" s="13">
        <v>370000</v>
      </c>
      <c r="F32" s="13" t="s">
        <v>108</v>
      </c>
      <c r="G32" s="11" t="s">
        <v>100</v>
      </c>
      <c r="H32" s="11" t="s">
        <v>105</v>
      </c>
      <c r="I32" s="11" t="s">
        <v>100</v>
      </c>
      <c r="J32" s="11" t="s">
        <v>109</v>
      </c>
      <c r="K32" s="11" t="s">
        <v>98</v>
      </c>
      <c r="L32" s="10">
        <v>24.444400000000002</v>
      </c>
      <c r="M32" s="10">
        <v>10.777799999999999</v>
      </c>
      <c r="N32" s="10">
        <v>10.222200000000001</v>
      </c>
      <c r="O32" s="10">
        <v>4.1111000000000004</v>
      </c>
      <c r="P32" s="10">
        <v>6.6666999999999996</v>
      </c>
      <c r="Q32" s="10">
        <v>6.3333000000000004</v>
      </c>
      <c r="R32" s="10">
        <v>4</v>
      </c>
      <c r="S32" s="10">
        <v>66.555599999999998</v>
      </c>
      <c r="T32" s="34"/>
      <c r="U32" s="14"/>
      <c r="V32" s="32" t="s">
        <v>100</v>
      </c>
      <c r="W32" s="33"/>
      <c r="X32" s="32" t="s">
        <v>98</v>
      </c>
      <c r="Y32" s="33"/>
      <c r="Z32" s="15">
        <v>0.64</v>
      </c>
      <c r="AA32" s="33"/>
      <c r="AB32" s="19">
        <v>44377</v>
      </c>
      <c r="AC32" s="33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</row>
    <row r="33" spans="1:93" s="8" customFormat="1" ht="12.75" customHeight="1" x14ac:dyDescent="0.2">
      <c r="A33" s="9" t="s">
        <v>164</v>
      </c>
      <c r="B33" s="12" t="s">
        <v>88</v>
      </c>
      <c r="C33" s="12" t="s">
        <v>59</v>
      </c>
      <c r="D33" s="13">
        <v>593000</v>
      </c>
      <c r="E33" s="13">
        <v>445000</v>
      </c>
      <c r="F33" s="13" t="s">
        <v>111</v>
      </c>
      <c r="G33" s="11" t="s">
        <v>100</v>
      </c>
      <c r="H33" s="11" t="s">
        <v>116</v>
      </c>
      <c r="I33" s="11" t="s">
        <v>100</v>
      </c>
      <c r="J33" s="11" t="s">
        <v>115</v>
      </c>
      <c r="K33" s="11" t="s">
        <v>100</v>
      </c>
      <c r="L33" s="10">
        <v>22.333300000000001</v>
      </c>
      <c r="M33" s="10">
        <v>10.666700000000001</v>
      </c>
      <c r="N33" s="10">
        <v>10.4444</v>
      </c>
      <c r="O33" s="10">
        <v>5</v>
      </c>
      <c r="P33" s="10">
        <v>6.3333000000000004</v>
      </c>
      <c r="Q33" s="10">
        <v>7</v>
      </c>
      <c r="R33" s="10">
        <v>4</v>
      </c>
      <c r="S33" s="10">
        <v>65.777799999999999</v>
      </c>
      <c r="T33" s="34"/>
      <c r="U33" s="14"/>
      <c r="V33" s="32" t="s">
        <v>100</v>
      </c>
      <c r="W33" s="33"/>
      <c r="X33" s="32" t="s">
        <v>98</v>
      </c>
      <c r="Y33" s="33"/>
      <c r="Z33" s="15">
        <v>0.75</v>
      </c>
      <c r="AA33" s="33"/>
      <c r="AB33" s="19">
        <v>44650</v>
      </c>
      <c r="AC33" s="33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</row>
    <row r="34" spans="1:93" s="8" customFormat="1" ht="12.75" customHeight="1" x14ac:dyDescent="0.2">
      <c r="A34" s="9" t="s">
        <v>152</v>
      </c>
      <c r="B34" s="12" t="s">
        <v>77</v>
      </c>
      <c r="C34" s="12" t="s">
        <v>47</v>
      </c>
      <c r="D34" s="13">
        <v>784250</v>
      </c>
      <c r="E34" s="13">
        <v>390000</v>
      </c>
      <c r="F34" s="13" t="s">
        <v>116</v>
      </c>
      <c r="G34" s="11" t="s">
        <v>100</v>
      </c>
      <c r="H34" s="11" t="s">
        <v>117</v>
      </c>
      <c r="I34" s="11" t="s">
        <v>100</v>
      </c>
      <c r="J34" s="11" t="s">
        <v>118</v>
      </c>
      <c r="K34" s="11" t="s">
        <v>100</v>
      </c>
      <c r="L34" s="10">
        <v>21.222200000000001</v>
      </c>
      <c r="M34" s="10">
        <v>10.5556</v>
      </c>
      <c r="N34" s="10">
        <v>10.333299999999999</v>
      </c>
      <c r="O34" s="10">
        <v>4.1111000000000004</v>
      </c>
      <c r="P34" s="10">
        <v>6.1111000000000004</v>
      </c>
      <c r="Q34" s="10">
        <v>5.8888999999999996</v>
      </c>
      <c r="R34" s="10">
        <v>4</v>
      </c>
      <c r="S34" s="10">
        <v>62.222200000000001</v>
      </c>
      <c r="T34" s="34"/>
      <c r="U34" s="14"/>
      <c r="V34" s="32" t="s">
        <v>100</v>
      </c>
      <c r="W34" s="33"/>
      <c r="X34" s="32" t="s">
        <v>98</v>
      </c>
      <c r="Y34" s="33"/>
      <c r="Z34" s="15">
        <v>0.66</v>
      </c>
      <c r="AA34" s="33"/>
      <c r="AB34" s="19">
        <v>44561</v>
      </c>
      <c r="AC34" s="33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</row>
    <row r="35" spans="1:93" s="8" customFormat="1" ht="12.75" customHeight="1" x14ac:dyDescent="0.2">
      <c r="A35" s="9" t="s">
        <v>165</v>
      </c>
      <c r="B35" s="12" t="s">
        <v>89</v>
      </c>
      <c r="C35" s="12" t="s">
        <v>60</v>
      </c>
      <c r="D35" s="13">
        <v>390002</v>
      </c>
      <c r="E35" s="13">
        <v>190000</v>
      </c>
      <c r="F35" s="13" t="s">
        <v>141</v>
      </c>
      <c r="G35" s="11" t="s">
        <v>100</v>
      </c>
      <c r="H35" s="11" t="s">
        <v>142</v>
      </c>
      <c r="I35" s="11" t="s">
        <v>100</v>
      </c>
      <c r="J35" s="11" t="s">
        <v>120</v>
      </c>
      <c r="K35" s="11" t="s">
        <v>100</v>
      </c>
      <c r="L35" s="10">
        <v>23.1111</v>
      </c>
      <c r="M35" s="10">
        <v>10.222200000000001</v>
      </c>
      <c r="N35" s="10">
        <v>9.7777999999999992</v>
      </c>
      <c r="O35" s="10">
        <v>4.3333000000000004</v>
      </c>
      <c r="P35" s="10">
        <v>6.3333000000000004</v>
      </c>
      <c r="Q35" s="10">
        <v>6.3333000000000004</v>
      </c>
      <c r="R35" s="10">
        <v>2</v>
      </c>
      <c r="S35" s="10">
        <v>62.1111</v>
      </c>
      <c r="T35" s="34"/>
      <c r="U35" s="14"/>
      <c r="V35" s="32" t="s">
        <v>98</v>
      </c>
      <c r="W35" s="33"/>
      <c r="X35" s="32" t="s">
        <v>100</v>
      </c>
      <c r="Y35" s="33"/>
      <c r="Z35" s="15">
        <v>0.49</v>
      </c>
      <c r="AA35" s="33"/>
      <c r="AB35" s="19">
        <v>44592</v>
      </c>
      <c r="AC35" s="33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</row>
    <row r="36" spans="1:93" s="8" customFormat="1" ht="12.75" customHeight="1" x14ac:dyDescent="0.2">
      <c r="A36" s="9" t="s">
        <v>172</v>
      </c>
      <c r="B36" s="12" t="s">
        <v>95</v>
      </c>
      <c r="C36" s="12" t="s">
        <v>66</v>
      </c>
      <c r="D36" s="13">
        <v>822400</v>
      </c>
      <c r="E36" s="13">
        <v>500000</v>
      </c>
      <c r="F36" s="13" t="s">
        <v>97</v>
      </c>
      <c r="G36" s="11" t="s">
        <v>100</v>
      </c>
      <c r="H36" s="11" t="s">
        <v>99</v>
      </c>
      <c r="I36" s="11" t="s">
        <v>100</v>
      </c>
      <c r="J36" s="11" t="s">
        <v>101</v>
      </c>
      <c r="K36" s="11" t="s">
        <v>100</v>
      </c>
      <c r="L36" s="10">
        <v>22.1111</v>
      </c>
      <c r="M36" s="10">
        <v>10.333299999999999</v>
      </c>
      <c r="N36" s="10">
        <v>10.1111</v>
      </c>
      <c r="O36" s="10">
        <v>4.2222</v>
      </c>
      <c r="P36" s="10">
        <v>5.4443999999999999</v>
      </c>
      <c r="Q36" s="10">
        <v>5.3333000000000004</v>
      </c>
      <c r="R36" s="10">
        <v>4</v>
      </c>
      <c r="S36" s="10">
        <v>61.555599999999998</v>
      </c>
      <c r="T36" s="34"/>
      <c r="U36" s="14"/>
      <c r="V36" s="32" t="s">
        <v>100</v>
      </c>
      <c r="W36" s="33"/>
      <c r="X36" s="32" t="s">
        <v>98</v>
      </c>
      <c r="Y36" s="33"/>
      <c r="Z36" s="15">
        <v>0.61</v>
      </c>
      <c r="AA36" s="33"/>
      <c r="AB36" s="19">
        <v>45291</v>
      </c>
      <c r="AC36" s="33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</row>
    <row r="37" spans="1:93" s="8" customFormat="1" ht="12.75" customHeight="1" x14ac:dyDescent="0.2">
      <c r="A37" s="9" t="s">
        <v>169</v>
      </c>
      <c r="B37" s="12" t="s">
        <v>92</v>
      </c>
      <c r="C37" s="12" t="s">
        <v>63</v>
      </c>
      <c r="D37" s="13">
        <v>639000</v>
      </c>
      <c r="E37" s="13">
        <v>414000</v>
      </c>
      <c r="F37" s="13" t="s">
        <v>142</v>
      </c>
      <c r="G37" s="11" t="s">
        <v>100</v>
      </c>
      <c r="H37" s="11" t="s">
        <v>143</v>
      </c>
      <c r="I37" s="11" t="s">
        <v>100</v>
      </c>
      <c r="J37" s="11" t="s">
        <v>126</v>
      </c>
      <c r="K37" s="11" t="s">
        <v>100</v>
      </c>
      <c r="L37" s="10">
        <v>21.1111</v>
      </c>
      <c r="M37" s="10">
        <v>10.222200000000001</v>
      </c>
      <c r="N37" s="10">
        <v>10.1111</v>
      </c>
      <c r="O37" s="10">
        <v>4</v>
      </c>
      <c r="P37" s="10">
        <v>5.6666999999999996</v>
      </c>
      <c r="Q37" s="10">
        <v>5.6666999999999996</v>
      </c>
      <c r="R37" s="10">
        <v>4</v>
      </c>
      <c r="S37" s="10">
        <v>60.777799999999999</v>
      </c>
      <c r="T37" s="34"/>
      <c r="U37" s="14"/>
      <c r="V37" s="32" t="s">
        <v>100</v>
      </c>
      <c r="W37" s="33"/>
      <c r="X37" s="32" t="s">
        <v>98</v>
      </c>
      <c r="Y37" s="33"/>
      <c r="Z37" s="15">
        <v>0.65</v>
      </c>
      <c r="AA37" s="33"/>
      <c r="AB37" s="19">
        <v>44621</v>
      </c>
      <c r="AC37" s="33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</row>
    <row r="38" spans="1:93" s="8" customFormat="1" ht="12.75" customHeight="1" x14ac:dyDescent="0.2">
      <c r="A38" s="9" t="s">
        <v>153</v>
      </c>
      <c r="B38" s="12" t="s">
        <v>78</v>
      </c>
      <c r="C38" s="12" t="s">
        <v>48</v>
      </c>
      <c r="D38" s="13">
        <v>975000</v>
      </c>
      <c r="E38" s="13">
        <v>480000</v>
      </c>
      <c r="F38" s="13" t="s">
        <v>119</v>
      </c>
      <c r="G38" s="11" t="s">
        <v>100</v>
      </c>
      <c r="H38" s="11" t="s">
        <v>110</v>
      </c>
      <c r="I38" s="11" t="s">
        <v>98</v>
      </c>
      <c r="J38" s="11" t="s">
        <v>120</v>
      </c>
      <c r="K38" s="11" t="s">
        <v>98</v>
      </c>
      <c r="L38" s="10">
        <v>17.555599999999998</v>
      </c>
      <c r="M38" s="10">
        <v>10.333299999999999</v>
      </c>
      <c r="N38" s="10">
        <v>9.6667000000000005</v>
      </c>
      <c r="O38" s="10">
        <v>4.1111000000000004</v>
      </c>
      <c r="P38" s="10">
        <v>5.6666999999999996</v>
      </c>
      <c r="Q38" s="10">
        <v>5.7778</v>
      </c>
      <c r="R38" s="10">
        <v>3</v>
      </c>
      <c r="S38" s="10">
        <v>56.1111</v>
      </c>
      <c r="T38" s="34"/>
      <c r="U38" s="14"/>
      <c r="V38" s="32" t="s">
        <v>100</v>
      </c>
      <c r="W38" s="33"/>
      <c r="X38" s="32" t="s">
        <v>100</v>
      </c>
      <c r="Y38" s="33"/>
      <c r="Z38" s="15">
        <v>0.49</v>
      </c>
      <c r="AA38" s="33"/>
      <c r="AB38" s="19">
        <v>44470</v>
      </c>
      <c r="AC38" s="33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</row>
    <row r="39" spans="1:93" s="8" customFormat="1" ht="12.75" customHeight="1" x14ac:dyDescent="0.2">
      <c r="A39" s="9" t="s">
        <v>147</v>
      </c>
      <c r="B39" s="12" t="s">
        <v>72</v>
      </c>
      <c r="C39" s="12" t="s">
        <v>42</v>
      </c>
      <c r="D39" s="13">
        <v>244000</v>
      </c>
      <c r="E39" s="13">
        <v>122000</v>
      </c>
      <c r="F39" s="13" t="s">
        <v>102</v>
      </c>
      <c r="G39" s="11" t="s">
        <v>98</v>
      </c>
      <c r="H39" s="11" t="s">
        <v>103</v>
      </c>
      <c r="I39" s="11" t="s">
        <v>98</v>
      </c>
      <c r="J39" s="11" t="s">
        <v>104</v>
      </c>
      <c r="K39" s="11" t="s">
        <v>98</v>
      </c>
      <c r="L39" s="10">
        <v>12.4444</v>
      </c>
      <c r="M39" s="10">
        <v>6.4443999999999999</v>
      </c>
      <c r="N39" s="10">
        <v>5.7778</v>
      </c>
      <c r="O39" s="10">
        <v>3.4443999999999999</v>
      </c>
      <c r="P39" s="10">
        <v>3</v>
      </c>
      <c r="Q39" s="10">
        <v>3.1111</v>
      </c>
      <c r="R39" s="10">
        <v>2</v>
      </c>
      <c r="S39" s="10">
        <v>36.222200000000001</v>
      </c>
      <c r="T39" s="34"/>
      <c r="U39" s="14"/>
      <c r="V39" s="32" t="s">
        <v>98</v>
      </c>
      <c r="W39" s="33"/>
      <c r="X39" s="32" t="s">
        <v>98</v>
      </c>
      <c r="Y39" s="33"/>
      <c r="Z39" s="15">
        <v>0.5</v>
      </c>
      <c r="AA39" s="33"/>
      <c r="AB39" s="19">
        <v>44423</v>
      </c>
      <c r="AC39" s="33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</row>
    <row r="40" spans="1:93" x14ac:dyDescent="0.3">
      <c r="D40" s="16">
        <f>SUM(D10:D39)</f>
        <v>23049765</v>
      </c>
      <c r="E40" s="16">
        <f>SUM(E10:E39)</f>
        <v>13243500</v>
      </c>
      <c r="F40" s="16"/>
      <c r="T40" s="35">
        <f>SUM(T10:T39)</f>
        <v>4500000</v>
      </c>
    </row>
    <row r="41" spans="1:93" x14ac:dyDescent="0.3">
      <c r="E41" s="16"/>
      <c r="F41" s="16"/>
      <c r="G41" s="16"/>
      <c r="H41" s="16"/>
      <c r="S41" s="2" t="s">
        <v>20</v>
      </c>
      <c r="T41" s="35">
        <f>4500000-T40</f>
        <v>0</v>
      </c>
    </row>
  </sheetData>
  <mergeCells count="32">
    <mergeCell ref="D3:K3"/>
    <mergeCell ref="D4:K4"/>
    <mergeCell ref="A2:C2"/>
    <mergeCell ref="A3:C3"/>
    <mergeCell ref="A4:C4"/>
    <mergeCell ref="AA7:AA8"/>
    <mergeCell ref="AB7:AB8"/>
    <mergeCell ref="AC7:AC8"/>
    <mergeCell ref="F7:G8"/>
    <mergeCell ref="H7:I8"/>
    <mergeCell ref="J7:K8"/>
    <mergeCell ref="L7:L8"/>
    <mergeCell ref="M7:M8"/>
    <mergeCell ref="N7:N8"/>
    <mergeCell ref="Z7:Z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D5:K5"/>
    <mergeCell ref="A7:A9"/>
    <mergeCell ref="B7:B9"/>
    <mergeCell ref="C7:C9"/>
    <mergeCell ref="D7:D9"/>
    <mergeCell ref="E7:E9"/>
  </mergeCells>
  <dataValidations count="4">
    <dataValidation type="decimal" operator="lessThanOrEqual" allowBlank="1" showInputMessage="1" showErrorMessage="1" error="max. 40" sqref="L10:L39" xr:uid="{00000000-0002-0000-0000-000000000000}">
      <formula1>40</formula1>
    </dataValidation>
    <dataValidation type="decimal" operator="lessThanOrEqual" allowBlank="1" showInputMessage="1" showErrorMessage="1" error="max. 15" sqref="M10:N39" xr:uid="{00000000-0002-0000-0000-000001000000}">
      <formula1>15</formula1>
    </dataValidation>
    <dataValidation type="decimal" operator="lessThanOrEqual" allowBlank="1" showInputMessage="1" showErrorMessage="1" error="max. 10" sqref="P10:Q39" xr:uid="{00000000-0002-0000-0000-000002000000}">
      <formula1>10</formula1>
    </dataValidation>
    <dataValidation type="decimal" operator="lessThanOrEqual" allowBlank="1" showInputMessage="1" showErrorMessage="1" error="max. 5" sqref="O10:O39 R10:R39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45585-94B7-433C-BAB7-514F4A19E834}">
  <dimension ref="A1:BO41"/>
  <sheetViews>
    <sheetView zoomScale="70" zoomScaleNormal="70" workbookViewId="0"/>
  </sheetViews>
  <sheetFormatPr defaultColWidth="9.109375" defaultRowHeight="14.4" x14ac:dyDescent="0.3"/>
  <cols>
    <col min="1" max="1" width="11.6640625" style="2" customWidth="1"/>
    <col min="2" max="2" width="34" style="2" customWidth="1"/>
    <col min="3" max="3" width="43.6640625" style="2" customWidth="1"/>
    <col min="4" max="4" width="15.5546875" style="2" customWidth="1"/>
    <col min="5" max="5" width="15" style="2" customWidth="1"/>
    <col min="6" max="6" width="21.44140625" style="2" customWidth="1"/>
    <col min="7" max="7" width="5.6640625" style="3" customWidth="1"/>
    <col min="8" max="8" width="20.6640625" style="3" customWidth="1"/>
    <col min="9" max="9" width="5.6640625" style="2" customWidth="1"/>
    <col min="10" max="10" width="21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67" ht="38.25" customHeight="1" x14ac:dyDescent="0.3">
      <c r="A1" s="1" t="s">
        <v>34</v>
      </c>
    </row>
    <row r="2" spans="1:67" ht="12.6" x14ac:dyDescent="0.3">
      <c r="A2" s="29" t="s">
        <v>39</v>
      </c>
      <c r="B2" s="29"/>
      <c r="C2" s="29"/>
      <c r="D2" s="20" t="s">
        <v>24</v>
      </c>
    </row>
    <row r="3" spans="1:67" ht="14.4" customHeight="1" x14ac:dyDescent="0.3">
      <c r="A3" s="29" t="s">
        <v>38</v>
      </c>
      <c r="B3" s="29"/>
      <c r="C3" s="29"/>
      <c r="D3" s="22" t="s">
        <v>35</v>
      </c>
      <c r="E3" s="22"/>
      <c r="F3" s="22"/>
      <c r="G3" s="22"/>
      <c r="H3" s="22"/>
      <c r="I3" s="22"/>
      <c r="J3" s="22"/>
      <c r="K3" s="22"/>
    </row>
    <row r="4" spans="1:67" ht="51.75" customHeight="1" x14ac:dyDescent="0.3">
      <c r="A4" s="30" t="s">
        <v>40</v>
      </c>
      <c r="B4" s="29"/>
      <c r="C4" s="29"/>
      <c r="D4" s="22" t="s">
        <v>36</v>
      </c>
      <c r="E4" s="22"/>
      <c r="F4" s="22"/>
      <c r="G4" s="22"/>
      <c r="H4" s="22"/>
      <c r="I4" s="22"/>
      <c r="J4" s="22"/>
      <c r="K4" s="22"/>
    </row>
    <row r="5" spans="1:67" ht="50.25" customHeight="1" x14ac:dyDescent="0.3">
      <c r="A5" s="18"/>
      <c r="D5" s="22" t="s">
        <v>37</v>
      </c>
      <c r="E5" s="22"/>
      <c r="F5" s="22"/>
      <c r="G5" s="22"/>
      <c r="H5" s="22"/>
      <c r="I5" s="22"/>
      <c r="J5" s="22"/>
      <c r="K5" s="22"/>
    </row>
    <row r="6" spans="1:67" ht="12.6" x14ac:dyDescent="0.3">
      <c r="A6" s="20"/>
    </row>
    <row r="7" spans="1:67" ht="26.4" customHeight="1" x14ac:dyDescent="0.3">
      <c r="A7" s="23" t="s">
        <v>0</v>
      </c>
      <c r="B7" s="23" t="s">
        <v>1</v>
      </c>
      <c r="C7" s="23" t="s">
        <v>19</v>
      </c>
      <c r="D7" s="23" t="s">
        <v>13</v>
      </c>
      <c r="E7" s="26" t="s">
        <v>2</v>
      </c>
      <c r="F7" s="23" t="s">
        <v>31</v>
      </c>
      <c r="G7" s="23"/>
      <c r="H7" s="23" t="s">
        <v>32</v>
      </c>
      <c r="I7" s="23"/>
      <c r="J7" s="23" t="s">
        <v>33</v>
      </c>
      <c r="K7" s="23"/>
      <c r="L7" s="23" t="s">
        <v>15</v>
      </c>
      <c r="M7" s="23" t="s">
        <v>14</v>
      </c>
      <c r="N7" s="23" t="s">
        <v>16</v>
      </c>
      <c r="O7" s="23" t="s">
        <v>28</v>
      </c>
      <c r="P7" s="23" t="s">
        <v>29</v>
      </c>
      <c r="Q7" s="23" t="s">
        <v>30</v>
      </c>
      <c r="R7" s="23" t="s">
        <v>3</v>
      </c>
      <c r="S7" s="23" t="s">
        <v>4</v>
      </c>
    </row>
    <row r="8" spans="1:67" ht="59.4" customHeight="1" x14ac:dyDescent="0.3">
      <c r="A8" s="24"/>
      <c r="B8" s="24"/>
      <c r="C8" s="24"/>
      <c r="D8" s="24"/>
      <c r="E8" s="27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67" ht="28.95" customHeight="1" x14ac:dyDescent="0.3">
      <c r="A9" s="25"/>
      <c r="B9" s="25"/>
      <c r="C9" s="25"/>
      <c r="D9" s="25"/>
      <c r="E9" s="28"/>
      <c r="F9" s="5" t="s">
        <v>25</v>
      </c>
      <c r="G9" s="21" t="s">
        <v>26</v>
      </c>
      <c r="H9" s="21" t="s">
        <v>25</v>
      </c>
      <c r="I9" s="21" t="s">
        <v>26</v>
      </c>
      <c r="J9" s="21" t="s">
        <v>25</v>
      </c>
      <c r="K9" s="21" t="s">
        <v>26</v>
      </c>
      <c r="L9" s="21" t="s">
        <v>27</v>
      </c>
      <c r="M9" s="21" t="s">
        <v>21</v>
      </c>
      <c r="N9" s="21" t="s">
        <v>21</v>
      </c>
      <c r="O9" s="21" t="s">
        <v>22</v>
      </c>
      <c r="P9" s="21" t="s">
        <v>23</v>
      </c>
      <c r="Q9" s="21" t="s">
        <v>23</v>
      </c>
      <c r="R9" s="21" t="s">
        <v>22</v>
      </c>
      <c r="S9" s="21"/>
    </row>
    <row r="10" spans="1:67" s="8" customFormat="1" ht="12.75" customHeight="1" x14ac:dyDescent="0.2">
      <c r="A10" s="9" t="s">
        <v>146</v>
      </c>
      <c r="B10" s="12" t="s">
        <v>71</v>
      </c>
      <c r="C10" s="12" t="s">
        <v>41</v>
      </c>
      <c r="D10" s="13">
        <v>922000</v>
      </c>
      <c r="E10" s="13">
        <v>600000</v>
      </c>
      <c r="F10" s="13" t="s">
        <v>97</v>
      </c>
      <c r="G10" s="11" t="s">
        <v>98</v>
      </c>
      <c r="H10" s="11" t="s">
        <v>99</v>
      </c>
      <c r="I10" s="11" t="s">
        <v>100</v>
      </c>
      <c r="J10" s="11" t="s">
        <v>101</v>
      </c>
      <c r="K10" s="11" t="s">
        <v>100</v>
      </c>
      <c r="L10" s="10">
        <v>20</v>
      </c>
      <c r="M10" s="10">
        <v>11</v>
      </c>
      <c r="N10" s="10">
        <v>10</v>
      </c>
      <c r="O10" s="10">
        <v>4</v>
      </c>
      <c r="P10" s="10">
        <v>8</v>
      </c>
      <c r="Q10" s="10">
        <v>8</v>
      </c>
      <c r="R10" s="10">
        <v>5</v>
      </c>
      <c r="S10" s="10">
        <f>SUM(L10:R10)</f>
        <v>66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</row>
    <row r="11" spans="1:67" s="8" customFormat="1" ht="12.75" customHeight="1" x14ac:dyDescent="0.2">
      <c r="A11" s="9" t="s">
        <v>147</v>
      </c>
      <c r="B11" s="12" t="s">
        <v>72</v>
      </c>
      <c r="C11" s="12" t="s">
        <v>42</v>
      </c>
      <c r="D11" s="13">
        <v>244000</v>
      </c>
      <c r="E11" s="13">
        <v>122000</v>
      </c>
      <c r="F11" s="13" t="s">
        <v>102</v>
      </c>
      <c r="G11" s="11" t="s">
        <v>98</v>
      </c>
      <c r="H11" s="11" t="s">
        <v>103</v>
      </c>
      <c r="I11" s="11" t="s">
        <v>98</v>
      </c>
      <c r="J11" s="11" t="s">
        <v>104</v>
      </c>
      <c r="K11" s="11" t="s">
        <v>98</v>
      </c>
      <c r="L11" s="10">
        <v>18</v>
      </c>
      <c r="M11" s="10">
        <v>11</v>
      </c>
      <c r="N11" s="10">
        <v>9</v>
      </c>
      <c r="O11" s="10">
        <v>4</v>
      </c>
      <c r="P11" s="10">
        <v>6</v>
      </c>
      <c r="Q11" s="10">
        <v>6</v>
      </c>
      <c r="R11" s="10">
        <v>2</v>
      </c>
      <c r="S11" s="10">
        <f t="shared" ref="S11:S39" si="0">SUM(L11:R11)</f>
        <v>56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pans="1:67" s="8" customFormat="1" ht="12.75" customHeight="1" x14ac:dyDescent="0.2">
      <c r="A12" s="9" t="s">
        <v>148</v>
      </c>
      <c r="B12" s="12" t="s">
        <v>73</v>
      </c>
      <c r="C12" s="12" t="s">
        <v>43</v>
      </c>
      <c r="D12" s="13">
        <v>942500</v>
      </c>
      <c r="E12" s="13">
        <v>450000</v>
      </c>
      <c r="F12" s="13" t="s">
        <v>105</v>
      </c>
      <c r="G12" s="11" t="s">
        <v>100</v>
      </c>
      <c r="H12" s="11" t="s">
        <v>106</v>
      </c>
      <c r="I12" s="11" t="s">
        <v>100</v>
      </c>
      <c r="J12" s="11" t="s">
        <v>107</v>
      </c>
      <c r="K12" s="11" t="s">
        <v>100</v>
      </c>
      <c r="L12" s="10">
        <v>35</v>
      </c>
      <c r="M12" s="10">
        <v>11</v>
      </c>
      <c r="N12" s="10">
        <v>12</v>
      </c>
      <c r="O12" s="10">
        <v>5</v>
      </c>
      <c r="P12" s="10">
        <v>9</v>
      </c>
      <c r="Q12" s="10">
        <v>9</v>
      </c>
      <c r="R12" s="10">
        <v>5</v>
      </c>
      <c r="S12" s="10">
        <f t="shared" si="0"/>
        <v>86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s="8" customFormat="1" ht="12.75" customHeight="1" x14ac:dyDescent="0.2">
      <c r="A13" s="9" t="s">
        <v>149</v>
      </c>
      <c r="B13" s="12" t="s">
        <v>74</v>
      </c>
      <c r="C13" s="12" t="s">
        <v>44</v>
      </c>
      <c r="D13" s="13">
        <v>580156</v>
      </c>
      <c r="E13" s="13">
        <v>370000</v>
      </c>
      <c r="F13" s="13" t="s">
        <v>108</v>
      </c>
      <c r="G13" s="11" t="s">
        <v>100</v>
      </c>
      <c r="H13" s="11" t="s">
        <v>105</v>
      </c>
      <c r="I13" s="11" t="s">
        <v>100</v>
      </c>
      <c r="J13" s="11" t="s">
        <v>109</v>
      </c>
      <c r="K13" s="11" t="s">
        <v>98</v>
      </c>
      <c r="L13" s="10">
        <v>27</v>
      </c>
      <c r="M13" s="10">
        <v>12</v>
      </c>
      <c r="N13" s="10">
        <v>11</v>
      </c>
      <c r="O13" s="10">
        <v>4</v>
      </c>
      <c r="P13" s="10">
        <v>6</v>
      </c>
      <c r="Q13" s="10">
        <v>5</v>
      </c>
      <c r="R13" s="10">
        <v>4</v>
      </c>
      <c r="S13" s="10">
        <f t="shared" si="0"/>
        <v>69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s="8" customFormat="1" ht="12.75" customHeight="1" x14ac:dyDescent="0.2">
      <c r="A14" s="9" t="s">
        <v>150</v>
      </c>
      <c r="B14" s="12" t="s">
        <v>75</v>
      </c>
      <c r="C14" s="12" t="s">
        <v>45</v>
      </c>
      <c r="D14" s="13">
        <v>345000</v>
      </c>
      <c r="E14" s="13">
        <v>200000</v>
      </c>
      <c r="F14" s="13" t="s">
        <v>110</v>
      </c>
      <c r="G14" s="11" t="s">
        <v>100</v>
      </c>
      <c r="H14" s="11" t="s">
        <v>111</v>
      </c>
      <c r="I14" s="11" t="s">
        <v>100</v>
      </c>
      <c r="J14" s="11" t="s">
        <v>112</v>
      </c>
      <c r="K14" s="11" t="s">
        <v>100</v>
      </c>
      <c r="L14" s="10">
        <v>25</v>
      </c>
      <c r="M14" s="10">
        <v>12</v>
      </c>
      <c r="N14" s="10">
        <v>12</v>
      </c>
      <c r="O14" s="10">
        <v>5</v>
      </c>
      <c r="P14" s="10">
        <v>9</v>
      </c>
      <c r="Q14" s="10">
        <v>8</v>
      </c>
      <c r="R14" s="10">
        <v>4</v>
      </c>
      <c r="S14" s="10">
        <f t="shared" si="0"/>
        <v>75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s="8" customFormat="1" ht="12.75" customHeight="1" x14ac:dyDescent="0.2">
      <c r="A15" s="9" t="s">
        <v>151</v>
      </c>
      <c r="B15" s="12" t="s">
        <v>76</v>
      </c>
      <c r="C15" s="12" t="s">
        <v>46</v>
      </c>
      <c r="D15" s="13">
        <v>964000</v>
      </c>
      <c r="E15" s="13">
        <v>600000</v>
      </c>
      <c r="F15" s="13" t="s">
        <v>113</v>
      </c>
      <c r="G15" s="11" t="s">
        <v>100</v>
      </c>
      <c r="H15" s="11" t="s">
        <v>114</v>
      </c>
      <c r="I15" s="11" t="s">
        <v>98</v>
      </c>
      <c r="J15" s="11" t="s">
        <v>115</v>
      </c>
      <c r="K15" s="11" t="s">
        <v>100</v>
      </c>
      <c r="L15" s="10">
        <v>30</v>
      </c>
      <c r="M15" s="10">
        <v>12</v>
      </c>
      <c r="N15" s="10">
        <v>10</v>
      </c>
      <c r="O15" s="10">
        <v>4</v>
      </c>
      <c r="P15" s="10">
        <v>8</v>
      </c>
      <c r="Q15" s="10">
        <v>7</v>
      </c>
      <c r="R15" s="10">
        <v>4</v>
      </c>
      <c r="S15" s="10">
        <f t="shared" si="0"/>
        <v>75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s="8" customFormat="1" ht="12.75" customHeight="1" x14ac:dyDescent="0.2">
      <c r="A16" s="9" t="s">
        <v>152</v>
      </c>
      <c r="B16" s="12" t="s">
        <v>77</v>
      </c>
      <c r="C16" s="12" t="s">
        <v>47</v>
      </c>
      <c r="D16" s="13">
        <v>784250</v>
      </c>
      <c r="E16" s="13">
        <v>390000</v>
      </c>
      <c r="F16" s="13" t="s">
        <v>116</v>
      </c>
      <c r="G16" s="11" t="s">
        <v>100</v>
      </c>
      <c r="H16" s="11" t="s">
        <v>117</v>
      </c>
      <c r="I16" s="11" t="s">
        <v>100</v>
      </c>
      <c r="J16" s="11" t="s">
        <v>118</v>
      </c>
      <c r="K16" s="11" t="s">
        <v>100</v>
      </c>
      <c r="L16" s="10">
        <v>22</v>
      </c>
      <c r="M16" s="10">
        <v>12</v>
      </c>
      <c r="N16" s="10">
        <v>12</v>
      </c>
      <c r="O16" s="10">
        <v>4</v>
      </c>
      <c r="P16" s="10">
        <v>8</v>
      </c>
      <c r="Q16" s="10">
        <v>6</v>
      </c>
      <c r="R16" s="10">
        <v>4</v>
      </c>
      <c r="S16" s="10">
        <f t="shared" si="0"/>
        <v>68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67" s="8" customFormat="1" ht="12.75" customHeight="1" x14ac:dyDescent="0.2">
      <c r="A17" s="9" t="s">
        <v>153</v>
      </c>
      <c r="B17" s="12" t="s">
        <v>78</v>
      </c>
      <c r="C17" s="12" t="s">
        <v>48</v>
      </c>
      <c r="D17" s="13">
        <v>975000</v>
      </c>
      <c r="E17" s="13">
        <v>480000</v>
      </c>
      <c r="F17" s="13" t="s">
        <v>119</v>
      </c>
      <c r="G17" s="11" t="s">
        <v>100</v>
      </c>
      <c r="H17" s="11" t="s">
        <v>110</v>
      </c>
      <c r="I17" s="11" t="s">
        <v>98</v>
      </c>
      <c r="J17" s="11" t="s">
        <v>120</v>
      </c>
      <c r="K17" s="11" t="s">
        <v>98</v>
      </c>
      <c r="L17" s="10">
        <v>20</v>
      </c>
      <c r="M17" s="10">
        <v>12</v>
      </c>
      <c r="N17" s="10">
        <v>11</v>
      </c>
      <c r="O17" s="10">
        <v>4</v>
      </c>
      <c r="P17" s="10">
        <v>5</v>
      </c>
      <c r="Q17" s="10">
        <v>5</v>
      </c>
      <c r="R17" s="10">
        <v>3</v>
      </c>
      <c r="S17" s="10">
        <f t="shared" si="0"/>
        <v>60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1:67" s="8" customFormat="1" ht="12.75" customHeight="1" x14ac:dyDescent="0.2">
      <c r="A18" s="9" t="s">
        <v>154</v>
      </c>
      <c r="B18" s="12" t="s">
        <v>79</v>
      </c>
      <c r="C18" s="12" t="s">
        <v>49</v>
      </c>
      <c r="D18" s="13">
        <v>773257</v>
      </c>
      <c r="E18" s="13">
        <v>500000</v>
      </c>
      <c r="F18" s="13" t="s">
        <v>117</v>
      </c>
      <c r="G18" s="11" t="s">
        <v>98</v>
      </c>
      <c r="H18" s="11" t="s">
        <v>97</v>
      </c>
      <c r="I18" s="11" t="s">
        <v>100</v>
      </c>
      <c r="J18" s="11" t="s">
        <v>121</v>
      </c>
      <c r="K18" s="11" t="s">
        <v>100</v>
      </c>
      <c r="L18" s="10">
        <v>29</v>
      </c>
      <c r="M18" s="10">
        <v>12</v>
      </c>
      <c r="N18" s="10">
        <v>12</v>
      </c>
      <c r="O18" s="10">
        <v>5</v>
      </c>
      <c r="P18" s="10">
        <v>8</v>
      </c>
      <c r="Q18" s="10">
        <v>8</v>
      </c>
      <c r="R18" s="10">
        <v>4</v>
      </c>
      <c r="S18" s="10">
        <f t="shared" si="0"/>
        <v>78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1:67" s="8" customFormat="1" ht="12.75" customHeight="1" x14ac:dyDescent="0.2">
      <c r="A19" s="9" t="s">
        <v>155</v>
      </c>
      <c r="B19" s="12" t="s">
        <v>80</v>
      </c>
      <c r="C19" s="12" t="s">
        <v>50</v>
      </c>
      <c r="D19" s="13">
        <v>1158000</v>
      </c>
      <c r="E19" s="13">
        <v>600000</v>
      </c>
      <c r="F19" s="13" t="s">
        <v>122</v>
      </c>
      <c r="G19" s="11" t="s">
        <v>100</v>
      </c>
      <c r="H19" s="11" t="s">
        <v>123</v>
      </c>
      <c r="I19" s="11" t="s">
        <v>100</v>
      </c>
      <c r="J19" s="11" t="s">
        <v>124</v>
      </c>
      <c r="K19" s="11" t="s">
        <v>98</v>
      </c>
      <c r="L19" s="10">
        <v>29</v>
      </c>
      <c r="M19" s="10">
        <v>10</v>
      </c>
      <c r="N19" s="10">
        <v>11</v>
      </c>
      <c r="O19" s="10">
        <v>5</v>
      </c>
      <c r="P19" s="10">
        <v>7</v>
      </c>
      <c r="Q19" s="10">
        <v>6</v>
      </c>
      <c r="R19" s="10">
        <v>4</v>
      </c>
      <c r="S19" s="10">
        <f t="shared" si="0"/>
        <v>72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1:67" s="8" customFormat="1" ht="12.75" customHeight="1" x14ac:dyDescent="0.2">
      <c r="A20" s="9" t="s">
        <v>156</v>
      </c>
      <c r="B20" s="12" t="s">
        <v>81</v>
      </c>
      <c r="C20" s="12" t="s">
        <v>51</v>
      </c>
      <c r="D20" s="13">
        <v>535000</v>
      </c>
      <c r="E20" s="13">
        <v>450000</v>
      </c>
      <c r="F20" s="13" t="s">
        <v>123</v>
      </c>
      <c r="G20" s="11" t="s">
        <v>98</v>
      </c>
      <c r="H20" s="11" t="s">
        <v>125</v>
      </c>
      <c r="I20" s="11" t="s">
        <v>100</v>
      </c>
      <c r="J20" s="11" t="s">
        <v>126</v>
      </c>
      <c r="K20" s="11" t="s">
        <v>100</v>
      </c>
      <c r="L20" s="10">
        <v>30</v>
      </c>
      <c r="M20" s="10">
        <v>11</v>
      </c>
      <c r="N20" s="10">
        <v>10</v>
      </c>
      <c r="O20" s="10">
        <v>4</v>
      </c>
      <c r="P20" s="10">
        <v>7</v>
      </c>
      <c r="Q20" s="10">
        <v>7</v>
      </c>
      <c r="R20" s="10">
        <v>2</v>
      </c>
      <c r="S20" s="10">
        <f t="shared" si="0"/>
        <v>71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1:67" s="8" customFormat="1" ht="12.75" customHeight="1" x14ac:dyDescent="0.2">
      <c r="A21" s="9" t="s">
        <v>157</v>
      </c>
      <c r="B21" s="12" t="s">
        <v>82</v>
      </c>
      <c r="C21" s="12" t="s">
        <v>52</v>
      </c>
      <c r="D21" s="13">
        <v>1380000</v>
      </c>
      <c r="E21" s="13">
        <v>550000</v>
      </c>
      <c r="F21" s="13" t="s">
        <v>127</v>
      </c>
      <c r="G21" s="11" t="s">
        <v>100</v>
      </c>
      <c r="H21" s="11" t="s">
        <v>128</v>
      </c>
      <c r="I21" s="11" t="s">
        <v>100</v>
      </c>
      <c r="J21" s="11" t="s">
        <v>129</v>
      </c>
      <c r="K21" s="11" t="s">
        <v>100</v>
      </c>
      <c r="L21" s="10">
        <v>29</v>
      </c>
      <c r="M21" s="10">
        <v>11</v>
      </c>
      <c r="N21" s="10">
        <v>12</v>
      </c>
      <c r="O21" s="10">
        <v>4</v>
      </c>
      <c r="P21" s="10">
        <v>8</v>
      </c>
      <c r="Q21" s="10">
        <v>6</v>
      </c>
      <c r="R21" s="10">
        <v>2</v>
      </c>
      <c r="S21" s="10">
        <f t="shared" si="0"/>
        <v>72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1:67" s="8" customFormat="1" ht="12.75" customHeight="1" x14ac:dyDescent="0.2">
      <c r="A22" s="9" t="s">
        <v>158</v>
      </c>
      <c r="B22" s="12" t="s">
        <v>83</v>
      </c>
      <c r="C22" s="12" t="s">
        <v>53</v>
      </c>
      <c r="D22" s="13">
        <v>1030000</v>
      </c>
      <c r="E22" s="13">
        <v>700000</v>
      </c>
      <c r="F22" s="13" t="s">
        <v>130</v>
      </c>
      <c r="G22" s="11" t="s">
        <v>100</v>
      </c>
      <c r="H22" s="11" t="s">
        <v>131</v>
      </c>
      <c r="I22" s="11" t="s">
        <v>100</v>
      </c>
      <c r="J22" s="11" t="s">
        <v>132</v>
      </c>
      <c r="K22" s="11" t="s">
        <v>100</v>
      </c>
      <c r="L22" s="10">
        <v>31</v>
      </c>
      <c r="M22" s="10">
        <v>11</v>
      </c>
      <c r="N22" s="10">
        <v>12</v>
      </c>
      <c r="O22" s="10">
        <v>5</v>
      </c>
      <c r="P22" s="10">
        <v>8</v>
      </c>
      <c r="Q22" s="10">
        <v>8</v>
      </c>
      <c r="R22" s="10">
        <v>4</v>
      </c>
      <c r="S22" s="10">
        <f t="shared" si="0"/>
        <v>79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1:67" s="8" customFormat="1" ht="12.75" customHeight="1" x14ac:dyDescent="0.2">
      <c r="A23" s="9" t="s">
        <v>159</v>
      </c>
      <c r="B23" s="12" t="s">
        <v>84</v>
      </c>
      <c r="C23" s="12" t="s">
        <v>54</v>
      </c>
      <c r="D23" s="13">
        <v>610000</v>
      </c>
      <c r="E23" s="13">
        <v>450000</v>
      </c>
      <c r="F23" s="13" t="s">
        <v>133</v>
      </c>
      <c r="G23" s="11" t="s">
        <v>100</v>
      </c>
      <c r="H23" s="11" t="s">
        <v>134</v>
      </c>
      <c r="I23" s="11" t="s">
        <v>100</v>
      </c>
      <c r="J23" s="11" t="s">
        <v>101</v>
      </c>
      <c r="K23" s="11" t="s">
        <v>100</v>
      </c>
      <c r="L23" s="10">
        <v>32</v>
      </c>
      <c r="M23" s="10">
        <v>12</v>
      </c>
      <c r="N23" s="10">
        <v>13</v>
      </c>
      <c r="O23" s="10">
        <v>5</v>
      </c>
      <c r="P23" s="10">
        <v>8</v>
      </c>
      <c r="Q23" s="10">
        <v>8</v>
      </c>
      <c r="R23" s="10">
        <v>4</v>
      </c>
      <c r="S23" s="10">
        <f t="shared" si="0"/>
        <v>82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1:67" s="8" customFormat="1" ht="12.75" customHeight="1" x14ac:dyDescent="0.2">
      <c r="A24" s="9" t="s">
        <v>160</v>
      </c>
      <c r="B24" s="12" t="s">
        <v>84</v>
      </c>
      <c r="C24" s="12" t="s">
        <v>55</v>
      </c>
      <c r="D24" s="13">
        <v>770000</v>
      </c>
      <c r="E24" s="13">
        <v>500000</v>
      </c>
      <c r="F24" s="13" t="s">
        <v>135</v>
      </c>
      <c r="G24" s="11" t="s">
        <v>100</v>
      </c>
      <c r="H24" s="11" t="s">
        <v>127</v>
      </c>
      <c r="I24" s="11" t="s">
        <v>100</v>
      </c>
      <c r="J24" s="11" t="s">
        <v>104</v>
      </c>
      <c r="K24" s="11" t="s">
        <v>100</v>
      </c>
      <c r="L24" s="10">
        <v>38</v>
      </c>
      <c r="M24" s="10">
        <v>11</v>
      </c>
      <c r="N24" s="10">
        <v>12</v>
      </c>
      <c r="O24" s="10">
        <v>5</v>
      </c>
      <c r="P24" s="10">
        <v>8</v>
      </c>
      <c r="Q24" s="10">
        <v>9</v>
      </c>
      <c r="R24" s="10">
        <v>4</v>
      </c>
      <c r="S24" s="10">
        <f t="shared" si="0"/>
        <v>87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1:67" s="8" customFormat="1" ht="12.75" customHeight="1" x14ac:dyDescent="0.2">
      <c r="A25" s="9" t="s">
        <v>161</v>
      </c>
      <c r="B25" s="12" t="s">
        <v>85</v>
      </c>
      <c r="C25" s="12" t="s">
        <v>56</v>
      </c>
      <c r="D25" s="13">
        <v>800000</v>
      </c>
      <c r="E25" s="13">
        <v>500000</v>
      </c>
      <c r="F25" s="13" t="s">
        <v>136</v>
      </c>
      <c r="G25" s="11" t="s">
        <v>100</v>
      </c>
      <c r="H25" s="11" t="s">
        <v>137</v>
      </c>
      <c r="I25" s="11" t="s">
        <v>100</v>
      </c>
      <c r="J25" s="11" t="s">
        <v>107</v>
      </c>
      <c r="K25" s="11" t="s">
        <v>98</v>
      </c>
      <c r="L25" s="10">
        <v>38</v>
      </c>
      <c r="M25" s="10">
        <v>11</v>
      </c>
      <c r="N25" s="10">
        <v>13</v>
      </c>
      <c r="O25" s="10">
        <v>5</v>
      </c>
      <c r="P25" s="10">
        <v>8</v>
      </c>
      <c r="Q25" s="10">
        <v>9</v>
      </c>
      <c r="R25" s="10">
        <v>2</v>
      </c>
      <c r="S25" s="10">
        <f t="shared" si="0"/>
        <v>86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 s="8" customFormat="1" ht="12.75" customHeight="1" x14ac:dyDescent="0.2">
      <c r="A26" s="9" t="s">
        <v>162</v>
      </c>
      <c r="B26" s="12" t="s">
        <v>86</v>
      </c>
      <c r="C26" s="12" t="s">
        <v>57</v>
      </c>
      <c r="D26" s="13">
        <v>575000</v>
      </c>
      <c r="E26" s="13">
        <v>450000</v>
      </c>
      <c r="F26" s="13" t="s">
        <v>138</v>
      </c>
      <c r="G26" s="11" t="s">
        <v>100</v>
      </c>
      <c r="H26" s="11" t="s">
        <v>108</v>
      </c>
      <c r="I26" s="11" t="s">
        <v>100</v>
      </c>
      <c r="J26" s="11" t="s">
        <v>109</v>
      </c>
      <c r="K26" s="11" t="s">
        <v>100</v>
      </c>
      <c r="L26" s="10">
        <v>30</v>
      </c>
      <c r="M26" s="10">
        <v>12</v>
      </c>
      <c r="N26" s="10">
        <v>13</v>
      </c>
      <c r="O26" s="10">
        <v>5</v>
      </c>
      <c r="P26" s="10">
        <v>8</v>
      </c>
      <c r="Q26" s="10">
        <v>8</v>
      </c>
      <c r="R26" s="10">
        <v>4</v>
      </c>
      <c r="S26" s="10">
        <f t="shared" si="0"/>
        <v>80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s="8" customFormat="1" ht="12.75" customHeight="1" x14ac:dyDescent="0.2">
      <c r="A27" s="9" t="s">
        <v>163</v>
      </c>
      <c r="B27" s="12" t="s">
        <v>87</v>
      </c>
      <c r="C27" s="12" t="s">
        <v>58</v>
      </c>
      <c r="D27" s="13">
        <v>695000</v>
      </c>
      <c r="E27" s="13">
        <v>430000</v>
      </c>
      <c r="F27" s="13" t="s">
        <v>103</v>
      </c>
      <c r="G27" s="11" t="s">
        <v>100</v>
      </c>
      <c r="H27" s="11" t="s">
        <v>139</v>
      </c>
      <c r="I27" s="11" t="s">
        <v>100</v>
      </c>
      <c r="J27" s="11" t="s">
        <v>140</v>
      </c>
      <c r="K27" s="11" t="s">
        <v>140</v>
      </c>
      <c r="L27" s="10">
        <v>35</v>
      </c>
      <c r="M27" s="10">
        <v>11</v>
      </c>
      <c r="N27" s="10">
        <v>12</v>
      </c>
      <c r="O27" s="10">
        <v>4</v>
      </c>
      <c r="P27" s="10">
        <v>7</v>
      </c>
      <c r="Q27" s="10">
        <v>7</v>
      </c>
      <c r="R27" s="10">
        <v>2</v>
      </c>
      <c r="S27" s="10">
        <f t="shared" si="0"/>
        <v>78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1:67" s="8" customFormat="1" ht="12.75" customHeight="1" x14ac:dyDescent="0.2">
      <c r="A28" s="9" t="s">
        <v>164</v>
      </c>
      <c r="B28" s="12" t="s">
        <v>88</v>
      </c>
      <c r="C28" s="12" t="s">
        <v>59</v>
      </c>
      <c r="D28" s="13">
        <v>593000</v>
      </c>
      <c r="E28" s="13">
        <v>445000</v>
      </c>
      <c r="F28" s="13" t="s">
        <v>111</v>
      </c>
      <c r="G28" s="11" t="s">
        <v>100</v>
      </c>
      <c r="H28" s="11" t="s">
        <v>116</v>
      </c>
      <c r="I28" s="11" t="s">
        <v>100</v>
      </c>
      <c r="J28" s="11" t="s">
        <v>115</v>
      </c>
      <c r="K28" s="11" t="s">
        <v>100</v>
      </c>
      <c r="L28" s="10">
        <v>18</v>
      </c>
      <c r="M28" s="10">
        <v>10</v>
      </c>
      <c r="N28" s="10">
        <v>11</v>
      </c>
      <c r="O28" s="10">
        <v>5</v>
      </c>
      <c r="P28" s="10">
        <v>8</v>
      </c>
      <c r="Q28" s="10">
        <v>9</v>
      </c>
      <c r="R28" s="10">
        <v>4</v>
      </c>
      <c r="S28" s="10">
        <f t="shared" si="0"/>
        <v>65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1:67" s="8" customFormat="1" ht="12.75" customHeight="1" x14ac:dyDescent="0.2">
      <c r="A29" s="9" t="s">
        <v>165</v>
      </c>
      <c r="B29" s="12" t="s">
        <v>89</v>
      </c>
      <c r="C29" s="12" t="s">
        <v>60</v>
      </c>
      <c r="D29" s="13">
        <v>390002</v>
      </c>
      <c r="E29" s="13">
        <v>190000</v>
      </c>
      <c r="F29" s="13" t="s">
        <v>141</v>
      </c>
      <c r="G29" s="11" t="s">
        <v>100</v>
      </c>
      <c r="H29" s="11" t="s">
        <v>142</v>
      </c>
      <c r="I29" s="11" t="s">
        <v>100</v>
      </c>
      <c r="J29" s="11" t="s">
        <v>120</v>
      </c>
      <c r="K29" s="11" t="s">
        <v>100</v>
      </c>
      <c r="L29" s="10">
        <v>25</v>
      </c>
      <c r="M29" s="10">
        <v>11</v>
      </c>
      <c r="N29" s="10">
        <v>8</v>
      </c>
      <c r="O29" s="10">
        <v>5</v>
      </c>
      <c r="P29" s="10">
        <v>9</v>
      </c>
      <c r="Q29" s="10">
        <v>9</v>
      </c>
      <c r="R29" s="10">
        <v>2</v>
      </c>
      <c r="S29" s="10">
        <f t="shared" si="0"/>
        <v>69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 s="8" customFormat="1" ht="12.75" customHeight="1" x14ac:dyDescent="0.2">
      <c r="A30" s="9" t="s">
        <v>166</v>
      </c>
      <c r="B30" s="12" t="s">
        <v>87</v>
      </c>
      <c r="C30" s="12" t="s">
        <v>61</v>
      </c>
      <c r="D30" s="13">
        <v>480000</v>
      </c>
      <c r="E30" s="13">
        <v>280000</v>
      </c>
      <c r="F30" s="13" t="s">
        <v>139</v>
      </c>
      <c r="G30" s="11" t="s">
        <v>98</v>
      </c>
      <c r="H30" s="11" t="s">
        <v>141</v>
      </c>
      <c r="I30" s="11" t="s">
        <v>100</v>
      </c>
      <c r="J30" s="11" t="s">
        <v>118</v>
      </c>
      <c r="K30" s="11" t="s">
        <v>140</v>
      </c>
      <c r="L30" s="10">
        <v>34</v>
      </c>
      <c r="M30" s="10">
        <v>11</v>
      </c>
      <c r="N30" s="10">
        <v>11</v>
      </c>
      <c r="O30" s="10">
        <v>5</v>
      </c>
      <c r="P30" s="10">
        <v>8</v>
      </c>
      <c r="Q30" s="10">
        <v>9</v>
      </c>
      <c r="R30" s="10">
        <v>2</v>
      </c>
      <c r="S30" s="10">
        <f t="shared" si="0"/>
        <v>80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s="8" customFormat="1" ht="12.75" customHeight="1" x14ac:dyDescent="0.2">
      <c r="A31" s="9" t="s">
        <v>167</v>
      </c>
      <c r="B31" s="12" t="s">
        <v>90</v>
      </c>
      <c r="C31" s="12" t="s">
        <v>62</v>
      </c>
      <c r="D31" s="13">
        <v>2494700</v>
      </c>
      <c r="E31" s="13">
        <v>800000</v>
      </c>
      <c r="F31" s="13" t="s">
        <v>131</v>
      </c>
      <c r="G31" s="11" t="s">
        <v>100</v>
      </c>
      <c r="H31" s="11" t="s">
        <v>138</v>
      </c>
      <c r="I31" s="11" t="s">
        <v>100</v>
      </c>
      <c r="J31" s="11" t="s">
        <v>121</v>
      </c>
      <c r="K31" s="11" t="s">
        <v>100</v>
      </c>
      <c r="L31" s="10">
        <v>31</v>
      </c>
      <c r="M31" s="10">
        <v>12</v>
      </c>
      <c r="N31" s="10">
        <v>10</v>
      </c>
      <c r="O31" s="10">
        <v>5</v>
      </c>
      <c r="P31" s="10">
        <v>5</v>
      </c>
      <c r="Q31" s="10">
        <v>6</v>
      </c>
      <c r="R31" s="10">
        <v>4</v>
      </c>
      <c r="S31" s="10">
        <f t="shared" si="0"/>
        <v>73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 s="8" customFormat="1" ht="12.75" customHeight="1" x14ac:dyDescent="0.2">
      <c r="A32" s="9" t="s">
        <v>168</v>
      </c>
      <c r="B32" s="12" t="s">
        <v>91</v>
      </c>
      <c r="C32" s="12" t="s">
        <v>70</v>
      </c>
      <c r="D32" s="13">
        <v>806500</v>
      </c>
      <c r="E32" s="13">
        <v>405500</v>
      </c>
      <c r="F32" s="13" t="s">
        <v>106</v>
      </c>
      <c r="G32" s="11" t="s">
        <v>100</v>
      </c>
      <c r="H32" s="11" t="s">
        <v>133</v>
      </c>
      <c r="I32" s="11" t="s">
        <v>100</v>
      </c>
      <c r="J32" s="11" t="s">
        <v>124</v>
      </c>
      <c r="K32" s="11" t="s">
        <v>100</v>
      </c>
      <c r="L32" s="10">
        <v>33</v>
      </c>
      <c r="M32" s="10">
        <v>11</v>
      </c>
      <c r="N32" s="10">
        <v>11</v>
      </c>
      <c r="O32" s="10">
        <v>5</v>
      </c>
      <c r="P32" s="10">
        <v>8</v>
      </c>
      <c r="Q32" s="10">
        <v>7</v>
      </c>
      <c r="R32" s="10">
        <v>2</v>
      </c>
      <c r="S32" s="10">
        <f t="shared" si="0"/>
        <v>77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s="8" customFormat="1" ht="12.75" customHeight="1" x14ac:dyDescent="0.2">
      <c r="A33" s="9" t="s">
        <v>169</v>
      </c>
      <c r="B33" s="12" t="s">
        <v>92</v>
      </c>
      <c r="C33" s="12" t="s">
        <v>63</v>
      </c>
      <c r="D33" s="13">
        <v>639000</v>
      </c>
      <c r="E33" s="13">
        <v>414000</v>
      </c>
      <c r="F33" s="13" t="s">
        <v>142</v>
      </c>
      <c r="G33" s="11" t="s">
        <v>100</v>
      </c>
      <c r="H33" s="11" t="s">
        <v>143</v>
      </c>
      <c r="I33" s="11" t="s">
        <v>100</v>
      </c>
      <c r="J33" s="11" t="s">
        <v>126</v>
      </c>
      <c r="K33" s="11" t="s">
        <v>100</v>
      </c>
      <c r="L33" s="10">
        <v>21</v>
      </c>
      <c r="M33" s="10">
        <v>11</v>
      </c>
      <c r="N33" s="10">
        <v>11</v>
      </c>
      <c r="O33" s="10">
        <v>3</v>
      </c>
      <c r="P33" s="10">
        <v>6</v>
      </c>
      <c r="Q33" s="10">
        <v>5</v>
      </c>
      <c r="R33" s="10">
        <v>4</v>
      </c>
      <c r="S33" s="10">
        <f t="shared" si="0"/>
        <v>61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s="8" customFormat="1" ht="12.75" customHeight="1" x14ac:dyDescent="0.2">
      <c r="A34" s="9" t="s">
        <v>170</v>
      </c>
      <c r="B34" s="12" t="s">
        <v>93</v>
      </c>
      <c r="C34" s="12" t="s">
        <v>64</v>
      </c>
      <c r="D34" s="13">
        <v>618000</v>
      </c>
      <c r="E34" s="13">
        <v>435000</v>
      </c>
      <c r="F34" s="13" t="s">
        <v>99</v>
      </c>
      <c r="G34" s="11" t="s">
        <v>100</v>
      </c>
      <c r="H34" s="11" t="s">
        <v>113</v>
      </c>
      <c r="I34" s="11" t="s">
        <v>98</v>
      </c>
      <c r="J34" s="11" t="s">
        <v>129</v>
      </c>
      <c r="K34" s="11" t="s">
        <v>100</v>
      </c>
      <c r="L34" s="10">
        <v>33</v>
      </c>
      <c r="M34" s="10">
        <v>12</v>
      </c>
      <c r="N34" s="10">
        <v>13</v>
      </c>
      <c r="O34" s="10">
        <v>3</v>
      </c>
      <c r="P34" s="10">
        <v>4</v>
      </c>
      <c r="Q34" s="10">
        <v>5</v>
      </c>
      <c r="R34" s="10">
        <v>2</v>
      </c>
      <c r="S34" s="10">
        <f t="shared" si="0"/>
        <v>72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s="8" customFormat="1" ht="12.75" customHeight="1" x14ac:dyDescent="0.2">
      <c r="A35" s="9" t="s">
        <v>171</v>
      </c>
      <c r="B35" s="12" t="s">
        <v>94</v>
      </c>
      <c r="C35" s="12" t="s">
        <v>65</v>
      </c>
      <c r="D35" s="13">
        <v>221000</v>
      </c>
      <c r="E35" s="13">
        <v>170000</v>
      </c>
      <c r="F35" s="13" t="s">
        <v>128</v>
      </c>
      <c r="G35" s="11" t="s">
        <v>100</v>
      </c>
      <c r="H35" s="11" t="s">
        <v>102</v>
      </c>
      <c r="I35" s="11" t="s">
        <v>100</v>
      </c>
      <c r="J35" s="11" t="s">
        <v>132</v>
      </c>
      <c r="K35" s="11" t="s">
        <v>100</v>
      </c>
      <c r="L35" s="10">
        <v>33</v>
      </c>
      <c r="M35" s="10">
        <v>11</v>
      </c>
      <c r="N35" s="10">
        <v>12</v>
      </c>
      <c r="O35" s="10">
        <v>5</v>
      </c>
      <c r="P35" s="10">
        <v>8</v>
      </c>
      <c r="Q35" s="10">
        <v>8</v>
      </c>
      <c r="R35" s="10">
        <v>4</v>
      </c>
      <c r="S35" s="10">
        <f t="shared" si="0"/>
        <v>81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s="8" customFormat="1" ht="12.75" customHeight="1" x14ac:dyDescent="0.2">
      <c r="A36" s="9" t="s">
        <v>172</v>
      </c>
      <c r="B36" s="12" t="s">
        <v>95</v>
      </c>
      <c r="C36" s="12" t="s">
        <v>66</v>
      </c>
      <c r="D36" s="13">
        <v>822400</v>
      </c>
      <c r="E36" s="13">
        <v>500000</v>
      </c>
      <c r="F36" s="13" t="s">
        <v>97</v>
      </c>
      <c r="G36" s="11" t="s">
        <v>100</v>
      </c>
      <c r="H36" s="11" t="s">
        <v>99</v>
      </c>
      <c r="I36" s="11" t="s">
        <v>100</v>
      </c>
      <c r="J36" s="11" t="s">
        <v>101</v>
      </c>
      <c r="K36" s="11" t="s">
        <v>100</v>
      </c>
      <c r="L36" s="10">
        <v>28</v>
      </c>
      <c r="M36" s="10">
        <v>11</v>
      </c>
      <c r="N36" s="10">
        <v>11</v>
      </c>
      <c r="O36" s="10">
        <v>5</v>
      </c>
      <c r="P36" s="10">
        <v>8</v>
      </c>
      <c r="Q36" s="10">
        <v>7</v>
      </c>
      <c r="R36" s="10">
        <v>4</v>
      </c>
      <c r="S36" s="10">
        <f t="shared" si="0"/>
        <v>74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s="8" customFormat="1" ht="12.75" customHeight="1" x14ac:dyDescent="0.2">
      <c r="A37" s="9" t="s">
        <v>173</v>
      </c>
      <c r="B37" s="12" t="s">
        <v>94</v>
      </c>
      <c r="C37" s="12" t="s">
        <v>67</v>
      </c>
      <c r="D37" s="13">
        <v>545000</v>
      </c>
      <c r="E37" s="13">
        <v>435000</v>
      </c>
      <c r="F37" s="13" t="s">
        <v>102</v>
      </c>
      <c r="G37" s="11" t="s">
        <v>100</v>
      </c>
      <c r="H37" s="11" t="s">
        <v>103</v>
      </c>
      <c r="I37" s="11" t="s">
        <v>100</v>
      </c>
      <c r="J37" s="11" t="s">
        <v>107</v>
      </c>
      <c r="K37" s="11" t="s">
        <v>98</v>
      </c>
      <c r="L37" s="10">
        <v>25</v>
      </c>
      <c r="M37" s="10">
        <v>11</v>
      </c>
      <c r="N37" s="10">
        <v>12</v>
      </c>
      <c r="O37" s="10">
        <v>5</v>
      </c>
      <c r="P37" s="10">
        <v>8</v>
      </c>
      <c r="Q37" s="10">
        <v>8</v>
      </c>
      <c r="R37" s="10">
        <v>4</v>
      </c>
      <c r="S37" s="10">
        <f t="shared" si="0"/>
        <v>73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 s="8" customFormat="1" ht="12.75" customHeight="1" x14ac:dyDescent="0.2">
      <c r="A38" s="9" t="s">
        <v>174</v>
      </c>
      <c r="B38" s="12" t="s">
        <v>92</v>
      </c>
      <c r="C38" s="12" t="s">
        <v>68</v>
      </c>
      <c r="D38" s="13">
        <v>697000</v>
      </c>
      <c r="E38" s="13">
        <v>447000</v>
      </c>
      <c r="F38" s="13" t="s">
        <v>144</v>
      </c>
      <c r="G38" s="11" t="s">
        <v>100</v>
      </c>
      <c r="H38" s="11" t="s">
        <v>106</v>
      </c>
      <c r="I38" s="11" t="s">
        <v>100</v>
      </c>
      <c r="J38" s="11" t="s">
        <v>109</v>
      </c>
      <c r="K38" s="11" t="s">
        <v>100</v>
      </c>
      <c r="L38" s="10">
        <v>32</v>
      </c>
      <c r="M38" s="10">
        <v>11</v>
      </c>
      <c r="N38" s="10">
        <v>12</v>
      </c>
      <c r="O38" s="10">
        <v>4</v>
      </c>
      <c r="P38" s="10">
        <v>8</v>
      </c>
      <c r="Q38" s="10">
        <v>7</v>
      </c>
      <c r="R38" s="10">
        <v>4</v>
      </c>
      <c r="S38" s="10">
        <f t="shared" si="0"/>
        <v>78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s="8" customFormat="1" ht="12.75" customHeight="1" x14ac:dyDescent="0.2">
      <c r="A39" s="9" t="s">
        <v>175</v>
      </c>
      <c r="B39" s="12" t="s">
        <v>96</v>
      </c>
      <c r="C39" s="12" t="s">
        <v>69</v>
      </c>
      <c r="D39" s="13">
        <v>660000</v>
      </c>
      <c r="E39" s="13">
        <v>380000</v>
      </c>
      <c r="F39" s="13" t="s">
        <v>108</v>
      </c>
      <c r="G39" s="11" t="s">
        <v>100</v>
      </c>
      <c r="H39" s="11" t="s">
        <v>111</v>
      </c>
      <c r="I39" s="11" t="s">
        <v>100</v>
      </c>
      <c r="J39" s="11" t="s">
        <v>104</v>
      </c>
      <c r="K39" s="11" t="s">
        <v>98</v>
      </c>
      <c r="L39" s="10">
        <v>37</v>
      </c>
      <c r="M39" s="10">
        <v>11</v>
      </c>
      <c r="N39" s="10">
        <v>12</v>
      </c>
      <c r="O39" s="10">
        <v>5</v>
      </c>
      <c r="P39" s="10">
        <v>8</v>
      </c>
      <c r="Q39" s="10">
        <v>7</v>
      </c>
      <c r="R39" s="10">
        <v>2</v>
      </c>
      <c r="S39" s="10">
        <f t="shared" si="0"/>
        <v>82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 ht="12" x14ac:dyDescent="0.3">
      <c r="D40" s="16">
        <f>SUM(D10:D39)</f>
        <v>23049765</v>
      </c>
      <c r="E40" s="16">
        <f>SUM(E10:E39)</f>
        <v>13243500</v>
      </c>
      <c r="F40" s="16"/>
    </row>
    <row r="41" spans="1:67" ht="12" x14ac:dyDescent="0.3">
      <c r="E41" s="16"/>
      <c r="F41" s="16"/>
      <c r="G41" s="16"/>
      <c r="H41" s="16"/>
    </row>
  </sheetData>
  <mergeCells count="22"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  <mergeCell ref="A7:A9"/>
    <mergeCell ref="B7:B9"/>
    <mergeCell ref="C7:C9"/>
    <mergeCell ref="D7:D9"/>
    <mergeCell ref="E7:E9"/>
    <mergeCell ref="F7:G8"/>
    <mergeCell ref="A2:C2"/>
    <mergeCell ref="A3:C3"/>
    <mergeCell ref="D3:K3"/>
    <mergeCell ref="A4:C4"/>
    <mergeCell ref="D4:K4"/>
    <mergeCell ref="D5:K5"/>
  </mergeCells>
  <dataValidations count="4">
    <dataValidation type="decimal" operator="lessThanOrEqual" allowBlank="1" showInputMessage="1" showErrorMessage="1" error="max. 5" sqref="O10:O39 R10:R39" xr:uid="{D026B550-DBB5-4CAA-8274-0C06EC0C3640}">
      <formula1>5</formula1>
    </dataValidation>
    <dataValidation type="decimal" operator="lessThanOrEqual" allowBlank="1" showInputMessage="1" showErrorMessage="1" error="max. 10" sqref="P10:Q39" xr:uid="{B3B185DA-F0E5-47EA-9E9B-E4435AC4D11F}">
      <formula1>10</formula1>
    </dataValidation>
    <dataValidation type="decimal" operator="lessThanOrEqual" allowBlank="1" showInputMessage="1" showErrorMessage="1" error="max. 15" sqref="M10:N39" xr:uid="{5C470E6B-CC50-458A-B2B0-8632D9221C6C}">
      <formula1>15</formula1>
    </dataValidation>
    <dataValidation type="decimal" operator="lessThanOrEqual" allowBlank="1" showInputMessage="1" showErrorMessage="1" error="max. 40" sqref="L10:L39" xr:uid="{89B76108-39DB-4BF1-AFFD-F42CB300EC81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5A31A-9A34-459B-8D50-574A5EE81605}">
  <dimension ref="A1:BO41"/>
  <sheetViews>
    <sheetView zoomScale="70" zoomScaleNormal="70" workbookViewId="0"/>
  </sheetViews>
  <sheetFormatPr defaultColWidth="9.109375" defaultRowHeight="14.4" x14ac:dyDescent="0.3"/>
  <cols>
    <col min="1" max="1" width="11.6640625" style="2" customWidth="1"/>
    <col min="2" max="2" width="34" style="2" customWidth="1"/>
    <col min="3" max="3" width="43.6640625" style="2" customWidth="1"/>
    <col min="4" max="4" width="15.5546875" style="2" customWidth="1"/>
    <col min="5" max="5" width="15" style="2" customWidth="1"/>
    <col min="6" max="6" width="21.44140625" style="2" customWidth="1"/>
    <col min="7" max="7" width="5.6640625" style="3" customWidth="1"/>
    <col min="8" max="8" width="20.6640625" style="3" customWidth="1"/>
    <col min="9" max="9" width="5.6640625" style="2" customWidth="1"/>
    <col min="10" max="10" width="21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67" ht="38.25" customHeight="1" x14ac:dyDescent="0.3">
      <c r="A1" s="1" t="s">
        <v>34</v>
      </c>
    </row>
    <row r="2" spans="1:67" ht="12.6" x14ac:dyDescent="0.3">
      <c r="A2" s="29" t="s">
        <v>39</v>
      </c>
      <c r="B2" s="29"/>
      <c r="C2" s="29"/>
      <c r="D2" s="20" t="s">
        <v>24</v>
      </c>
    </row>
    <row r="3" spans="1:67" ht="14.4" customHeight="1" x14ac:dyDescent="0.3">
      <c r="A3" s="29" t="s">
        <v>38</v>
      </c>
      <c r="B3" s="29"/>
      <c r="C3" s="29"/>
      <c r="D3" s="22" t="s">
        <v>35</v>
      </c>
      <c r="E3" s="22"/>
      <c r="F3" s="22"/>
      <c r="G3" s="22"/>
      <c r="H3" s="22"/>
      <c r="I3" s="22"/>
      <c r="J3" s="22"/>
      <c r="K3" s="22"/>
    </row>
    <row r="4" spans="1:67" ht="51.75" customHeight="1" x14ac:dyDescent="0.3">
      <c r="A4" s="30" t="s">
        <v>40</v>
      </c>
      <c r="B4" s="29"/>
      <c r="C4" s="29"/>
      <c r="D4" s="22" t="s">
        <v>36</v>
      </c>
      <c r="E4" s="22"/>
      <c r="F4" s="22"/>
      <c r="G4" s="22"/>
      <c r="H4" s="22"/>
      <c r="I4" s="22"/>
      <c r="J4" s="22"/>
      <c r="K4" s="22"/>
    </row>
    <row r="5" spans="1:67" ht="50.25" customHeight="1" x14ac:dyDescent="0.3">
      <c r="A5" s="18"/>
      <c r="D5" s="22" t="s">
        <v>37</v>
      </c>
      <c r="E5" s="22"/>
      <c r="F5" s="22"/>
      <c r="G5" s="22"/>
      <c r="H5" s="22"/>
      <c r="I5" s="22"/>
      <c r="J5" s="22"/>
      <c r="K5" s="22"/>
    </row>
    <row r="6" spans="1:67" ht="12.6" x14ac:dyDescent="0.3">
      <c r="A6" s="20"/>
    </row>
    <row r="7" spans="1:67" ht="26.4" customHeight="1" x14ac:dyDescent="0.3">
      <c r="A7" s="23" t="s">
        <v>0</v>
      </c>
      <c r="B7" s="23" t="s">
        <v>1</v>
      </c>
      <c r="C7" s="23" t="s">
        <v>19</v>
      </c>
      <c r="D7" s="23" t="s">
        <v>13</v>
      </c>
      <c r="E7" s="26" t="s">
        <v>2</v>
      </c>
      <c r="F7" s="23" t="s">
        <v>31</v>
      </c>
      <c r="G7" s="23"/>
      <c r="H7" s="23" t="s">
        <v>32</v>
      </c>
      <c r="I7" s="23"/>
      <c r="J7" s="23" t="s">
        <v>33</v>
      </c>
      <c r="K7" s="23"/>
      <c r="L7" s="23" t="s">
        <v>15</v>
      </c>
      <c r="M7" s="23" t="s">
        <v>14</v>
      </c>
      <c r="N7" s="23" t="s">
        <v>16</v>
      </c>
      <c r="O7" s="23" t="s">
        <v>28</v>
      </c>
      <c r="P7" s="23" t="s">
        <v>29</v>
      </c>
      <c r="Q7" s="23" t="s">
        <v>30</v>
      </c>
      <c r="R7" s="23" t="s">
        <v>3</v>
      </c>
      <c r="S7" s="23" t="s">
        <v>4</v>
      </c>
    </row>
    <row r="8" spans="1:67" ht="59.4" customHeight="1" x14ac:dyDescent="0.3">
      <c r="A8" s="24"/>
      <c r="B8" s="24"/>
      <c r="C8" s="24"/>
      <c r="D8" s="24"/>
      <c r="E8" s="27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67" ht="28.95" customHeight="1" x14ac:dyDescent="0.3">
      <c r="A9" s="25"/>
      <c r="B9" s="25"/>
      <c r="C9" s="25"/>
      <c r="D9" s="25"/>
      <c r="E9" s="28"/>
      <c r="F9" s="5" t="s">
        <v>25</v>
      </c>
      <c r="G9" s="21" t="s">
        <v>26</v>
      </c>
      <c r="H9" s="21" t="s">
        <v>25</v>
      </c>
      <c r="I9" s="21" t="s">
        <v>26</v>
      </c>
      <c r="J9" s="21" t="s">
        <v>25</v>
      </c>
      <c r="K9" s="21" t="s">
        <v>26</v>
      </c>
      <c r="L9" s="21" t="s">
        <v>27</v>
      </c>
      <c r="M9" s="21" t="s">
        <v>21</v>
      </c>
      <c r="N9" s="21" t="s">
        <v>21</v>
      </c>
      <c r="O9" s="21" t="s">
        <v>22</v>
      </c>
      <c r="P9" s="21" t="s">
        <v>23</v>
      </c>
      <c r="Q9" s="21" t="s">
        <v>23</v>
      </c>
      <c r="R9" s="21" t="s">
        <v>22</v>
      </c>
      <c r="S9" s="21"/>
    </row>
    <row r="10" spans="1:67" s="8" customFormat="1" ht="12.75" customHeight="1" x14ac:dyDescent="0.2">
      <c r="A10" s="9" t="s">
        <v>146</v>
      </c>
      <c r="B10" s="12" t="s">
        <v>71</v>
      </c>
      <c r="C10" s="12" t="s">
        <v>41</v>
      </c>
      <c r="D10" s="13">
        <v>922000</v>
      </c>
      <c r="E10" s="13">
        <v>600000</v>
      </c>
      <c r="F10" s="13" t="s">
        <v>97</v>
      </c>
      <c r="G10" s="11" t="s">
        <v>98</v>
      </c>
      <c r="H10" s="11" t="s">
        <v>99</v>
      </c>
      <c r="I10" s="11" t="s">
        <v>100</v>
      </c>
      <c r="J10" s="11" t="s">
        <v>101</v>
      </c>
      <c r="K10" s="11" t="s">
        <v>100</v>
      </c>
      <c r="L10" s="10">
        <v>25</v>
      </c>
      <c r="M10" s="10">
        <v>10</v>
      </c>
      <c r="N10" s="10">
        <v>10</v>
      </c>
      <c r="O10" s="10">
        <v>4</v>
      </c>
      <c r="P10" s="10">
        <v>3</v>
      </c>
      <c r="Q10" s="10">
        <v>5</v>
      </c>
      <c r="R10" s="10">
        <v>5</v>
      </c>
      <c r="S10" s="10">
        <f>SUM(L10:R10)</f>
        <v>62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</row>
    <row r="11" spans="1:67" s="8" customFormat="1" ht="12.75" customHeight="1" x14ac:dyDescent="0.2">
      <c r="A11" s="9" t="s">
        <v>147</v>
      </c>
      <c r="B11" s="12" t="s">
        <v>72</v>
      </c>
      <c r="C11" s="12" t="s">
        <v>42</v>
      </c>
      <c r="D11" s="13">
        <v>244000</v>
      </c>
      <c r="E11" s="13">
        <v>122000</v>
      </c>
      <c r="F11" s="13" t="s">
        <v>102</v>
      </c>
      <c r="G11" s="11" t="s">
        <v>98</v>
      </c>
      <c r="H11" s="11" t="s">
        <v>103</v>
      </c>
      <c r="I11" s="11" t="s">
        <v>98</v>
      </c>
      <c r="J11" s="11" t="s">
        <v>104</v>
      </c>
      <c r="K11" s="11" t="s">
        <v>98</v>
      </c>
      <c r="L11" s="10">
        <v>20</v>
      </c>
      <c r="M11" s="10">
        <v>8</v>
      </c>
      <c r="N11" s="10">
        <v>8</v>
      </c>
      <c r="O11" s="10">
        <v>4</v>
      </c>
      <c r="P11" s="10">
        <v>3</v>
      </c>
      <c r="Q11" s="10">
        <v>5</v>
      </c>
      <c r="R11" s="10">
        <v>2</v>
      </c>
      <c r="S11" s="10">
        <f t="shared" ref="S11:S39" si="0">SUM(L11:R11)</f>
        <v>50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pans="1:67" s="8" customFormat="1" ht="12.75" customHeight="1" x14ac:dyDescent="0.2">
      <c r="A12" s="9" t="s">
        <v>148</v>
      </c>
      <c r="B12" s="12" t="s">
        <v>73</v>
      </c>
      <c r="C12" s="12" t="s">
        <v>43</v>
      </c>
      <c r="D12" s="13">
        <v>942500</v>
      </c>
      <c r="E12" s="13">
        <v>450000</v>
      </c>
      <c r="F12" s="13" t="s">
        <v>105</v>
      </c>
      <c r="G12" s="11" t="s">
        <v>100</v>
      </c>
      <c r="H12" s="11" t="s">
        <v>106</v>
      </c>
      <c r="I12" s="11" t="s">
        <v>100</v>
      </c>
      <c r="J12" s="11" t="s">
        <v>107</v>
      </c>
      <c r="K12" s="11" t="s">
        <v>100</v>
      </c>
      <c r="L12" s="10">
        <v>30</v>
      </c>
      <c r="M12" s="10">
        <v>15</v>
      </c>
      <c r="N12" s="10">
        <v>10</v>
      </c>
      <c r="O12" s="10">
        <v>4</v>
      </c>
      <c r="P12" s="10">
        <v>10</v>
      </c>
      <c r="Q12" s="10">
        <v>10</v>
      </c>
      <c r="R12" s="10">
        <v>5</v>
      </c>
      <c r="S12" s="10">
        <f t="shared" si="0"/>
        <v>84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s="8" customFormat="1" ht="12.75" customHeight="1" x14ac:dyDescent="0.2">
      <c r="A13" s="9" t="s">
        <v>149</v>
      </c>
      <c r="B13" s="12" t="s">
        <v>74</v>
      </c>
      <c r="C13" s="12" t="s">
        <v>44</v>
      </c>
      <c r="D13" s="13">
        <v>580156</v>
      </c>
      <c r="E13" s="13">
        <v>370000</v>
      </c>
      <c r="F13" s="13" t="s">
        <v>108</v>
      </c>
      <c r="G13" s="11" t="s">
        <v>100</v>
      </c>
      <c r="H13" s="11" t="s">
        <v>105</v>
      </c>
      <c r="I13" s="11" t="s">
        <v>100</v>
      </c>
      <c r="J13" s="11" t="s">
        <v>109</v>
      </c>
      <c r="K13" s="11" t="s">
        <v>98</v>
      </c>
      <c r="L13" s="10">
        <v>25</v>
      </c>
      <c r="M13" s="10">
        <v>10</v>
      </c>
      <c r="N13" s="10">
        <v>10</v>
      </c>
      <c r="O13" s="10">
        <v>5</v>
      </c>
      <c r="P13" s="10">
        <v>5</v>
      </c>
      <c r="Q13" s="10">
        <v>5</v>
      </c>
      <c r="R13" s="10">
        <v>4</v>
      </c>
      <c r="S13" s="10">
        <f t="shared" si="0"/>
        <v>64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s="8" customFormat="1" ht="12.75" customHeight="1" x14ac:dyDescent="0.2">
      <c r="A14" s="9" t="s">
        <v>150</v>
      </c>
      <c r="B14" s="12" t="s">
        <v>75</v>
      </c>
      <c r="C14" s="12" t="s">
        <v>45</v>
      </c>
      <c r="D14" s="13">
        <v>345000</v>
      </c>
      <c r="E14" s="13">
        <v>200000</v>
      </c>
      <c r="F14" s="13" t="s">
        <v>110</v>
      </c>
      <c r="G14" s="11" t="s">
        <v>100</v>
      </c>
      <c r="H14" s="11" t="s">
        <v>111</v>
      </c>
      <c r="I14" s="11" t="s">
        <v>100</v>
      </c>
      <c r="J14" s="11" t="s">
        <v>112</v>
      </c>
      <c r="K14" s="11" t="s">
        <v>100</v>
      </c>
      <c r="L14" s="10">
        <v>30</v>
      </c>
      <c r="M14" s="10">
        <v>10</v>
      </c>
      <c r="N14" s="10">
        <v>10</v>
      </c>
      <c r="O14" s="10">
        <v>5</v>
      </c>
      <c r="P14" s="10">
        <v>8</v>
      </c>
      <c r="Q14" s="10">
        <v>8</v>
      </c>
      <c r="R14" s="10">
        <v>4</v>
      </c>
      <c r="S14" s="10">
        <f t="shared" si="0"/>
        <v>75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s="8" customFormat="1" ht="12.75" customHeight="1" x14ac:dyDescent="0.2">
      <c r="A15" s="9" t="s">
        <v>151</v>
      </c>
      <c r="B15" s="12" t="s">
        <v>76</v>
      </c>
      <c r="C15" s="12" t="s">
        <v>46</v>
      </c>
      <c r="D15" s="13">
        <v>964000</v>
      </c>
      <c r="E15" s="13">
        <v>600000</v>
      </c>
      <c r="F15" s="13" t="s">
        <v>113</v>
      </c>
      <c r="G15" s="11" t="s">
        <v>100</v>
      </c>
      <c r="H15" s="11" t="s">
        <v>114</v>
      </c>
      <c r="I15" s="11" t="s">
        <v>98</v>
      </c>
      <c r="J15" s="11" t="s">
        <v>115</v>
      </c>
      <c r="K15" s="11" t="s">
        <v>100</v>
      </c>
      <c r="L15" s="10">
        <v>35</v>
      </c>
      <c r="M15" s="10">
        <v>10</v>
      </c>
      <c r="N15" s="10">
        <v>10</v>
      </c>
      <c r="O15" s="10">
        <v>5</v>
      </c>
      <c r="P15" s="10">
        <v>5</v>
      </c>
      <c r="Q15" s="10">
        <v>5</v>
      </c>
      <c r="R15" s="10">
        <v>4</v>
      </c>
      <c r="S15" s="10">
        <f t="shared" si="0"/>
        <v>74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s="8" customFormat="1" ht="12.75" customHeight="1" x14ac:dyDescent="0.2">
      <c r="A16" s="9" t="s">
        <v>152</v>
      </c>
      <c r="B16" s="12" t="s">
        <v>77</v>
      </c>
      <c r="C16" s="12" t="s">
        <v>47</v>
      </c>
      <c r="D16" s="13">
        <v>784250</v>
      </c>
      <c r="E16" s="13">
        <v>390000</v>
      </c>
      <c r="F16" s="13" t="s">
        <v>116</v>
      </c>
      <c r="G16" s="11" t="s">
        <v>100</v>
      </c>
      <c r="H16" s="11" t="s">
        <v>117</v>
      </c>
      <c r="I16" s="11" t="s">
        <v>100</v>
      </c>
      <c r="J16" s="11" t="s">
        <v>118</v>
      </c>
      <c r="K16" s="11" t="s">
        <v>100</v>
      </c>
      <c r="L16" s="10">
        <v>25</v>
      </c>
      <c r="M16" s="10">
        <v>12</v>
      </c>
      <c r="N16" s="10">
        <v>10</v>
      </c>
      <c r="O16" s="10">
        <v>5</v>
      </c>
      <c r="P16" s="10">
        <v>5</v>
      </c>
      <c r="Q16" s="10">
        <v>5</v>
      </c>
      <c r="R16" s="10">
        <v>4</v>
      </c>
      <c r="S16" s="10">
        <f t="shared" si="0"/>
        <v>66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67" s="8" customFormat="1" ht="12.75" customHeight="1" x14ac:dyDescent="0.2">
      <c r="A17" s="9" t="s">
        <v>153</v>
      </c>
      <c r="B17" s="12" t="s">
        <v>78</v>
      </c>
      <c r="C17" s="12" t="s">
        <v>48</v>
      </c>
      <c r="D17" s="13">
        <v>975000</v>
      </c>
      <c r="E17" s="13">
        <v>480000</v>
      </c>
      <c r="F17" s="13" t="s">
        <v>119</v>
      </c>
      <c r="G17" s="11" t="s">
        <v>100</v>
      </c>
      <c r="H17" s="11" t="s">
        <v>110</v>
      </c>
      <c r="I17" s="11" t="s">
        <v>98</v>
      </c>
      <c r="J17" s="11" t="s">
        <v>120</v>
      </c>
      <c r="K17" s="11" t="s">
        <v>98</v>
      </c>
      <c r="L17" s="10">
        <v>26</v>
      </c>
      <c r="M17" s="10">
        <v>11</v>
      </c>
      <c r="N17" s="10">
        <v>10</v>
      </c>
      <c r="O17" s="10">
        <v>5</v>
      </c>
      <c r="P17" s="10">
        <v>5</v>
      </c>
      <c r="Q17" s="10">
        <v>5</v>
      </c>
      <c r="R17" s="10">
        <v>3</v>
      </c>
      <c r="S17" s="10">
        <f t="shared" si="0"/>
        <v>65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1:67" s="8" customFormat="1" ht="12.75" customHeight="1" x14ac:dyDescent="0.2">
      <c r="A18" s="9" t="s">
        <v>154</v>
      </c>
      <c r="B18" s="12" t="s">
        <v>79</v>
      </c>
      <c r="C18" s="12" t="s">
        <v>49</v>
      </c>
      <c r="D18" s="13">
        <v>773257</v>
      </c>
      <c r="E18" s="13">
        <v>500000</v>
      </c>
      <c r="F18" s="13" t="s">
        <v>117</v>
      </c>
      <c r="G18" s="11" t="s">
        <v>98</v>
      </c>
      <c r="H18" s="11" t="s">
        <v>97</v>
      </c>
      <c r="I18" s="11" t="s">
        <v>100</v>
      </c>
      <c r="J18" s="11" t="s">
        <v>121</v>
      </c>
      <c r="K18" s="11" t="s">
        <v>100</v>
      </c>
      <c r="L18" s="10">
        <v>28</v>
      </c>
      <c r="M18" s="10">
        <v>10</v>
      </c>
      <c r="N18" s="10">
        <v>8</v>
      </c>
      <c r="O18" s="10">
        <v>5</v>
      </c>
      <c r="P18" s="10">
        <v>6</v>
      </c>
      <c r="Q18" s="10">
        <v>4</v>
      </c>
      <c r="R18" s="10">
        <v>4</v>
      </c>
      <c r="S18" s="10">
        <f t="shared" si="0"/>
        <v>65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1:67" s="8" customFormat="1" ht="12.75" customHeight="1" x14ac:dyDescent="0.2">
      <c r="A19" s="9" t="s">
        <v>155</v>
      </c>
      <c r="B19" s="12" t="s">
        <v>80</v>
      </c>
      <c r="C19" s="12" t="s">
        <v>50</v>
      </c>
      <c r="D19" s="13">
        <v>1158000</v>
      </c>
      <c r="E19" s="13">
        <v>600000</v>
      </c>
      <c r="F19" s="13" t="s">
        <v>122</v>
      </c>
      <c r="G19" s="11" t="s">
        <v>100</v>
      </c>
      <c r="H19" s="11" t="s">
        <v>123</v>
      </c>
      <c r="I19" s="11" t="s">
        <v>100</v>
      </c>
      <c r="J19" s="11" t="s">
        <v>124</v>
      </c>
      <c r="K19" s="11" t="s">
        <v>98</v>
      </c>
      <c r="L19" s="10">
        <v>35</v>
      </c>
      <c r="M19" s="10">
        <v>15</v>
      </c>
      <c r="N19" s="10">
        <v>8</v>
      </c>
      <c r="O19" s="10">
        <v>4</v>
      </c>
      <c r="P19" s="10">
        <v>3</v>
      </c>
      <c r="Q19" s="10">
        <v>3</v>
      </c>
      <c r="R19" s="10">
        <v>4</v>
      </c>
      <c r="S19" s="10">
        <f t="shared" si="0"/>
        <v>72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1:67" s="8" customFormat="1" ht="12.75" customHeight="1" x14ac:dyDescent="0.2">
      <c r="A20" s="9" t="s">
        <v>156</v>
      </c>
      <c r="B20" s="12" t="s">
        <v>81</v>
      </c>
      <c r="C20" s="12" t="s">
        <v>51</v>
      </c>
      <c r="D20" s="13">
        <v>535000</v>
      </c>
      <c r="E20" s="13">
        <v>450000</v>
      </c>
      <c r="F20" s="13" t="s">
        <v>123</v>
      </c>
      <c r="G20" s="11" t="s">
        <v>98</v>
      </c>
      <c r="H20" s="11" t="s">
        <v>125</v>
      </c>
      <c r="I20" s="11" t="s">
        <v>100</v>
      </c>
      <c r="J20" s="11" t="s">
        <v>126</v>
      </c>
      <c r="K20" s="11" t="s">
        <v>100</v>
      </c>
      <c r="L20" s="10">
        <v>35</v>
      </c>
      <c r="M20" s="10">
        <v>8</v>
      </c>
      <c r="N20" s="10">
        <v>10</v>
      </c>
      <c r="O20" s="10">
        <v>4</v>
      </c>
      <c r="P20" s="10">
        <v>3</v>
      </c>
      <c r="Q20" s="10">
        <v>3</v>
      </c>
      <c r="R20" s="10">
        <v>2</v>
      </c>
      <c r="S20" s="10">
        <f t="shared" si="0"/>
        <v>65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1:67" s="8" customFormat="1" ht="12.75" customHeight="1" x14ac:dyDescent="0.2">
      <c r="A21" s="9" t="s">
        <v>157</v>
      </c>
      <c r="B21" s="12" t="s">
        <v>82</v>
      </c>
      <c r="C21" s="12" t="s">
        <v>52</v>
      </c>
      <c r="D21" s="13">
        <v>1380000</v>
      </c>
      <c r="E21" s="13">
        <v>550000</v>
      </c>
      <c r="F21" s="13" t="s">
        <v>127</v>
      </c>
      <c r="G21" s="11" t="s">
        <v>100</v>
      </c>
      <c r="H21" s="11" t="s">
        <v>128</v>
      </c>
      <c r="I21" s="11" t="s">
        <v>100</v>
      </c>
      <c r="J21" s="11" t="s">
        <v>129</v>
      </c>
      <c r="K21" s="11" t="s">
        <v>100</v>
      </c>
      <c r="L21" s="10">
        <v>25</v>
      </c>
      <c r="M21" s="10">
        <v>12</v>
      </c>
      <c r="N21" s="10">
        <v>15</v>
      </c>
      <c r="O21" s="10">
        <v>4</v>
      </c>
      <c r="P21" s="10">
        <v>4</v>
      </c>
      <c r="Q21" s="10">
        <v>4</v>
      </c>
      <c r="R21" s="10">
        <v>2</v>
      </c>
      <c r="S21" s="10">
        <f t="shared" si="0"/>
        <v>66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1:67" s="8" customFormat="1" ht="12.75" customHeight="1" x14ac:dyDescent="0.2">
      <c r="A22" s="9" t="s">
        <v>158</v>
      </c>
      <c r="B22" s="12" t="s">
        <v>83</v>
      </c>
      <c r="C22" s="12" t="s">
        <v>53</v>
      </c>
      <c r="D22" s="13">
        <v>1030000</v>
      </c>
      <c r="E22" s="13">
        <v>700000</v>
      </c>
      <c r="F22" s="13" t="s">
        <v>130</v>
      </c>
      <c r="G22" s="11" t="s">
        <v>100</v>
      </c>
      <c r="H22" s="11" t="s">
        <v>131</v>
      </c>
      <c r="I22" s="11" t="s">
        <v>100</v>
      </c>
      <c r="J22" s="11" t="s">
        <v>132</v>
      </c>
      <c r="K22" s="11" t="s">
        <v>100</v>
      </c>
      <c r="L22" s="10">
        <v>35</v>
      </c>
      <c r="M22" s="10">
        <v>12</v>
      </c>
      <c r="N22" s="10">
        <v>12</v>
      </c>
      <c r="O22" s="10">
        <v>5</v>
      </c>
      <c r="P22" s="10">
        <v>8</v>
      </c>
      <c r="Q22" s="10">
        <v>8</v>
      </c>
      <c r="R22" s="10">
        <v>4</v>
      </c>
      <c r="S22" s="10">
        <f t="shared" si="0"/>
        <v>84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1:67" s="8" customFormat="1" ht="12.75" customHeight="1" x14ac:dyDescent="0.2">
      <c r="A23" s="9" t="s">
        <v>159</v>
      </c>
      <c r="B23" s="12" t="s">
        <v>84</v>
      </c>
      <c r="C23" s="12" t="s">
        <v>54</v>
      </c>
      <c r="D23" s="13">
        <v>610000</v>
      </c>
      <c r="E23" s="13">
        <v>450000</v>
      </c>
      <c r="F23" s="13" t="s">
        <v>133</v>
      </c>
      <c r="G23" s="11" t="s">
        <v>100</v>
      </c>
      <c r="H23" s="11" t="s">
        <v>134</v>
      </c>
      <c r="I23" s="11" t="s">
        <v>100</v>
      </c>
      <c r="J23" s="11" t="s">
        <v>101</v>
      </c>
      <c r="K23" s="11" t="s">
        <v>100</v>
      </c>
      <c r="L23" s="10">
        <v>40</v>
      </c>
      <c r="M23" s="10">
        <v>12</v>
      </c>
      <c r="N23" s="10">
        <v>12</v>
      </c>
      <c r="O23" s="10">
        <v>5</v>
      </c>
      <c r="P23" s="10">
        <v>8</v>
      </c>
      <c r="Q23" s="10">
        <v>8</v>
      </c>
      <c r="R23" s="10">
        <v>4</v>
      </c>
      <c r="S23" s="10">
        <f t="shared" si="0"/>
        <v>89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1:67" s="8" customFormat="1" ht="12.75" customHeight="1" x14ac:dyDescent="0.2">
      <c r="A24" s="9" t="s">
        <v>160</v>
      </c>
      <c r="B24" s="12" t="s">
        <v>84</v>
      </c>
      <c r="C24" s="12" t="s">
        <v>55</v>
      </c>
      <c r="D24" s="13">
        <v>770000</v>
      </c>
      <c r="E24" s="13">
        <v>500000</v>
      </c>
      <c r="F24" s="13" t="s">
        <v>135</v>
      </c>
      <c r="G24" s="11" t="s">
        <v>100</v>
      </c>
      <c r="H24" s="11" t="s">
        <v>127</v>
      </c>
      <c r="I24" s="11" t="s">
        <v>100</v>
      </c>
      <c r="J24" s="11" t="s">
        <v>104</v>
      </c>
      <c r="K24" s="11" t="s">
        <v>100</v>
      </c>
      <c r="L24" s="10">
        <v>40</v>
      </c>
      <c r="M24" s="10">
        <v>12</v>
      </c>
      <c r="N24" s="10">
        <v>12</v>
      </c>
      <c r="O24" s="10">
        <v>5</v>
      </c>
      <c r="P24" s="10">
        <v>8</v>
      </c>
      <c r="Q24" s="10">
        <v>8</v>
      </c>
      <c r="R24" s="10">
        <v>4</v>
      </c>
      <c r="S24" s="10">
        <f t="shared" si="0"/>
        <v>89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1:67" s="8" customFormat="1" ht="12.75" customHeight="1" x14ac:dyDescent="0.2">
      <c r="A25" s="9" t="s">
        <v>161</v>
      </c>
      <c r="B25" s="12" t="s">
        <v>85</v>
      </c>
      <c r="C25" s="12" t="s">
        <v>56</v>
      </c>
      <c r="D25" s="13">
        <v>800000</v>
      </c>
      <c r="E25" s="13">
        <v>500000</v>
      </c>
      <c r="F25" s="13" t="s">
        <v>136</v>
      </c>
      <c r="G25" s="11" t="s">
        <v>100</v>
      </c>
      <c r="H25" s="11" t="s">
        <v>137</v>
      </c>
      <c r="I25" s="11" t="s">
        <v>100</v>
      </c>
      <c r="J25" s="11" t="s">
        <v>107</v>
      </c>
      <c r="K25" s="11" t="s">
        <v>98</v>
      </c>
      <c r="L25" s="10">
        <v>38</v>
      </c>
      <c r="M25" s="10">
        <v>14</v>
      </c>
      <c r="N25" s="10">
        <v>12</v>
      </c>
      <c r="O25" s="10">
        <v>5</v>
      </c>
      <c r="P25" s="10">
        <v>7</v>
      </c>
      <c r="Q25" s="10">
        <v>7</v>
      </c>
      <c r="R25" s="10">
        <v>2</v>
      </c>
      <c r="S25" s="10">
        <f t="shared" si="0"/>
        <v>85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 s="8" customFormat="1" ht="12.75" customHeight="1" x14ac:dyDescent="0.2">
      <c r="A26" s="9" t="s">
        <v>162</v>
      </c>
      <c r="B26" s="12" t="s">
        <v>86</v>
      </c>
      <c r="C26" s="12" t="s">
        <v>57</v>
      </c>
      <c r="D26" s="13">
        <v>575000</v>
      </c>
      <c r="E26" s="13">
        <v>450000</v>
      </c>
      <c r="F26" s="13" t="s">
        <v>138</v>
      </c>
      <c r="G26" s="11" t="s">
        <v>100</v>
      </c>
      <c r="H26" s="11" t="s">
        <v>108</v>
      </c>
      <c r="I26" s="11" t="s">
        <v>100</v>
      </c>
      <c r="J26" s="11" t="s">
        <v>109</v>
      </c>
      <c r="K26" s="11" t="s">
        <v>100</v>
      </c>
      <c r="L26" s="10">
        <v>40</v>
      </c>
      <c r="M26" s="10">
        <v>12</v>
      </c>
      <c r="N26" s="10">
        <v>15</v>
      </c>
      <c r="O26" s="10">
        <v>5</v>
      </c>
      <c r="P26" s="10">
        <v>5</v>
      </c>
      <c r="Q26" s="10">
        <v>4</v>
      </c>
      <c r="R26" s="10">
        <v>4</v>
      </c>
      <c r="S26" s="10">
        <f t="shared" si="0"/>
        <v>85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s="8" customFormat="1" ht="12.75" customHeight="1" x14ac:dyDescent="0.2">
      <c r="A27" s="9" t="s">
        <v>163</v>
      </c>
      <c r="B27" s="12" t="s">
        <v>87</v>
      </c>
      <c r="C27" s="12" t="s">
        <v>58</v>
      </c>
      <c r="D27" s="13">
        <v>695000</v>
      </c>
      <c r="E27" s="13">
        <v>430000</v>
      </c>
      <c r="F27" s="13" t="s">
        <v>103</v>
      </c>
      <c r="G27" s="11" t="s">
        <v>100</v>
      </c>
      <c r="H27" s="11" t="s">
        <v>139</v>
      </c>
      <c r="I27" s="11" t="s">
        <v>100</v>
      </c>
      <c r="J27" s="11" t="s">
        <v>140</v>
      </c>
      <c r="K27" s="11" t="s">
        <v>140</v>
      </c>
      <c r="L27" s="10">
        <v>35</v>
      </c>
      <c r="M27" s="10">
        <v>10</v>
      </c>
      <c r="N27" s="10">
        <v>10</v>
      </c>
      <c r="O27" s="10">
        <v>5</v>
      </c>
      <c r="P27" s="10">
        <v>5</v>
      </c>
      <c r="Q27" s="10">
        <v>4</v>
      </c>
      <c r="R27" s="10">
        <v>2</v>
      </c>
      <c r="S27" s="10">
        <f t="shared" si="0"/>
        <v>71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1:67" s="8" customFormat="1" ht="12.75" customHeight="1" x14ac:dyDescent="0.2">
      <c r="A28" s="9" t="s">
        <v>164</v>
      </c>
      <c r="B28" s="12" t="s">
        <v>88</v>
      </c>
      <c r="C28" s="12" t="s">
        <v>59</v>
      </c>
      <c r="D28" s="13">
        <v>593000</v>
      </c>
      <c r="E28" s="13">
        <v>445000</v>
      </c>
      <c r="F28" s="13" t="s">
        <v>111</v>
      </c>
      <c r="G28" s="11" t="s">
        <v>100</v>
      </c>
      <c r="H28" s="11" t="s">
        <v>116</v>
      </c>
      <c r="I28" s="11" t="s">
        <v>100</v>
      </c>
      <c r="J28" s="11" t="s">
        <v>115</v>
      </c>
      <c r="K28" s="11" t="s">
        <v>100</v>
      </c>
      <c r="L28" s="10">
        <v>23</v>
      </c>
      <c r="M28" s="10">
        <v>10</v>
      </c>
      <c r="N28" s="10">
        <v>10</v>
      </c>
      <c r="O28" s="10">
        <v>5</v>
      </c>
      <c r="P28" s="10">
        <v>7</v>
      </c>
      <c r="Q28" s="10">
        <v>7</v>
      </c>
      <c r="R28" s="10">
        <v>4</v>
      </c>
      <c r="S28" s="10">
        <f t="shared" si="0"/>
        <v>66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1:67" s="8" customFormat="1" ht="12.75" customHeight="1" x14ac:dyDescent="0.2">
      <c r="A29" s="9" t="s">
        <v>165</v>
      </c>
      <c r="B29" s="12" t="s">
        <v>89</v>
      </c>
      <c r="C29" s="12" t="s">
        <v>60</v>
      </c>
      <c r="D29" s="13">
        <v>390002</v>
      </c>
      <c r="E29" s="13">
        <v>190000</v>
      </c>
      <c r="F29" s="13" t="s">
        <v>141</v>
      </c>
      <c r="G29" s="11" t="s">
        <v>100</v>
      </c>
      <c r="H29" s="11" t="s">
        <v>142</v>
      </c>
      <c r="I29" s="11" t="s">
        <v>100</v>
      </c>
      <c r="J29" s="11" t="s">
        <v>120</v>
      </c>
      <c r="K29" s="11" t="s">
        <v>100</v>
      </c>
      <c r="L29" s="10">
        <v>20</v>
      </c>
      <c r="M29" s="10">
        <v>10</v>
      </c>
      <c r="N29" s="10">
        <v>10</v>
      </c>
      <c r="O29" s="10">
        <v>5</v>
      </c>
      <c r="P29" s="10">
        <v>5</v>
      </c>
      <c r="Q29" s="10">
        <v>5</v>
      </c>
      <c r="R29" s="10">
        <v>2</v>
      </c>
      <c r="S29" s="10">
        <f t="shared" si="0"/>
        <v>57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 s="8" customFormat="1" ht="12.75" customHeight="1" x14ac:dyDescent="0.2">
      <c r="A30" s="9" t="s">
        <v>166</v>
      </c>
      <c r="B30" s="12" t="s">
        <v>87</v>
      </c>
      <c r="C30" s="12" t="s">
        <v>61</v>
      </c>
      <c r="D30" s="13">
        <v>480000</v>
      </c>
      <c r="E30" s="13">
        <v>280000</v>
      </c>
      <c r="F30" s="13" t="s">
        <v>139</v>
      </c>
      <c r="G30" s="11" t="s">
        <v>98</v>
      </c>
      <c r="H30" s="11" t="s">
        <v>141</v>
      </c>
      <c r="I30" s="11" t="s">
        <v>100</v>
      </c>
      <c r="J30" s="11" t="s">
        <v>118</v>
      </c>
      <c r="K30" s="11" t="s">
        <v>140</v>
      </c>
      <c r="L30" s="10">
        <v>40</v>
      </c>
      <c r="M30" s="10">
        <v>12</v>
      </c>
      <c r="N30" s="10">
        <v>15</v>
      </c>
      <c r="O30" s="10">
        <v>5</v>
      </c>
      <c r="P30" s="10">
        <v>8</v>
      </c>
      <c r="Q30" s="10">
        <v>8</v>
      </c>
      <c r="R30" s="10">
        <v>2</v>
      </c>
      <c r="S30" s="10">
        <f t="shared" si="0"/>
        <v>90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s="8" customFormat="1" ht="12.75" customHeight="1" x14ac:dyDescent="0.2">
      <c r="A31" s="9" t="s">
        <v>167</v>
      </c>
      <c r="B31" s="12" t="s">
        <v>90</v>
      </c>
      <c r="C31" s="12" t="s">
        <v>62</v>
      </c>
      <c r="D31" s="13">
        <v>2494700</v>
      </c>
      <c r="E31" s="13">
        <v>800000</v>
      </c>
      <c r="F31" s="13" t="s">
        <v>131</v>
      </c>
      <c r="G31" s="11" t="s">
        <v>100</v>
      </c>
      <c r="H31" s="11" t="s">
        <v>138</v>
      </c>
      <c r="I31" s="11" t="s">
        <v>100</v>
      </c>
      <c r="J31" s="11" t="s">
        <v>121</v>
      </c>
      <c r="K31" s="11" t="s">
        <v>100</v>
      </c>
      <c r="L31" s="10">
        <v>25</v>
      </c>
      <c r="M31" s="10">
        <v>12</v>
      </c>
      <c r="N31" s="10">
        <v>15</v>
      </c>
      <c r="O31" s="10">
        <v>5</v>
      </c>
      <c r="P31" s="10">
        <v>5</v>
      </c>
      <c r="Q31" s="10">
        <v>5</v>
      </c>
      <c r="R31" s="10">
        <v>4</v>
      </c>
      <c r="S31" s="10">
        <f t="shared" si="0"/>
        <v>71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 s="8" customFormat="1" ht="12.75" customHeight="1" x14ac:dyDescent="0.2">
      <c r="A32" s="9" t="s">
        <v>168</v>
      </c>
      <c r="B32" s="12" t="s">
        <v>91</v>
      </c>
      <c r="C32" s="12" t="s">
        <v>70</v>
      </c>
      <c r="D32" s="13">
        <v>806500</v>
      </c>
      <c r="E32" s="13">
        <v>405500</v>
      </c>
      <c r="F32" s="13" t="s">
        <v>106</v>
      </c>
      <c r="G32" s="11" t="s">
        <v>100</v>
      </c>
      <c r="H32" s="11" t="s">
        <v>133</v>
      </c>
      <c r="I32" s="11" t="s">
        <v>100</v>
      </c>
      <c r="J32" s="11" t="s">
        <v>124</v>
      </c>
      <c r="K32" s="11" t="s">
        <v>100</v>
      </c>
      <c r="L32" s="10">
        <v>25</v>
      </c>
      <c r="M32" s="10">
        <v>12</v>
      </c>
      <c r="N32" s="10">
        <v>12</v>
      </c>
      <c r="O32" s="10">
        <v>5</v>
      </c>
      <c r="P32" s="10">
        <v>8</v>
      </c>
      <c r="Q32" s="10">
        <v>8</v>
      </c>
      <c r="R32" s="10">
        <v>2</v>
      </c>
      <c r="S32" s="10">
        <f t="shared" si="0"/>
        <v>72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s="8" customFormat="1" ht="12.75" customHeight="1" x14ac:dyDescent="0.2">
      <c r="A33" s="9" t="s">
        <v>169</v>
      </c>
      <c r="B33" s="12" t="s">
        <v>92</v>
      </c>
      <c r="C33" s="12" t="s">
        <v>63</v>
      </c>
      <c r="D33" s="13">
        <v>639000</v>
      </c>
      <c r="E33" s="13">
        <v>414000</v>
      </c>
      <c r="F33" s="13" t="s">
        <v>142</v>
      </c>
      <c r="G33" s="11" t="s">
        <v>100</v>
      </c>
      <c r="H33" s="11" t="s">
        <v>143</v>
      </c>
      <c r="I33" s="11" t="s">
        <v>100</v>
      </c>
      <c r="J33" s="11" t="s">
        <v>126</v>
      </c>
      <c r="K33" s="11" t="s">
        <v>100</v>
      </c>
      <c r="L33" s="10">
        <v>20</v>
      </c>
      <c r="M33" s="10">
        <v>11</v>
      </c>
      <c r="N33" s="10">
        <v>12</v>
      </c>
      <c r="O33" s="10">
        <v>5</v>
      </c>
      <c r="P33" s="10">
        <v>7</v>
      </c>
      <c r="Q33" s="10">
        <v>7</v>
      </c>
      <c r="R33" s="10">
        <v>4</v>
      </c>
      <c r="S33" s="10">
        <f t="shared" si="0"/>
        <v>66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s="8" customFormat="1" ht="12.75" customHeight="1" x14ac:dyDescent="0.2">
      <c r="A34" s="9" t="s">
        <v>170</v>
      </c>
      <c r="B34" s="12" t="s">
        <v>93</v>
      </c>
      <c r="C34" s="12" t="s">
        <v>64</v>
      </c>
      <c r="D34" s="13">
        <v>618000</v>
      </c>
      <c r="E34" s="13">
        <v>435000</v>
      </c>
      <c r="F34" s="13" t="s">
        <v>99</v>
      </c>
      <c r="G34" s="11" t="s">
        <v>100</v>
      </c>
      <c r="H34" s="11" t="s">
        <v>113</v>
      </c>
      <c r="I34" s="11" t="s">
        <v>98</v>
      </c>
      <c r="J34" s="11" t="s">
        <v>129</v>
      </c>
      <c r="K34" s="11" t="s">
        <v>100</v>
      </c>
      <c r="L34" s="10">
        <v>35</v>
      </c>
      <c r="M34" s="10">
        <v>14</v>
      </c>
      <c r="N34" s="10">
        <v>15</v>
      </c>
      <c r="O34" s="10">
        <v>3</v>
      </c>
      <c r="P34" s="10">
        <v>3</v>
      </c>
      <c r="Q34" s="10">
        <v>3</v>
      </c>
      <c r="R34" s="10">
        <v>2</v>
      </c>
      <c r="S34" s="10">
        <f t="shared" si="0"/>
        <v>75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s="8" customFormat="1" ht="12.75" customHeight="1" x14ac:dyDescent="0.2">
      <c r="A35" s="9" t="s">
        <v>171</v>
      </c>
      <c r="B35" s="12" t="s">
        <v>94</v>
      </c>
      <c r="C35" s="12" t="s">
        <v>65</v>
      </c>
      <c r="D35" s="13">
        <v>221000</v>
      </c>
      <c r="E35" s="13">
        <v>170000</v>
      </c>
      <c r="F35" s="13" t="s">
        <v>128</v>
      </c>
      <c r="G35" s="11" t="s">
        <v>100</v>
      </c>
      <c r="H35" s="11" t="s">
        <v>102</v>
      </c>
      <c r="I35" s="11" t="s">
        <v>100</v>
      </c>
      <c r="J35" s="11" t="s">
        <v>132</v>
      </c>
      <c r="K35" s="11" t="s">
        <v>100</v>
      </c>
      <c r="L35" s="10">
        <v>35</v>
      </c>
      <c r="M35" s="10">
        <v>12</v>
      </c>
      <c r="N35" s="10">
        <v>12</v>
      </c>
      <c r="O35" s="10">
        <v>5</v>
      </c>
      <c r="P35" s="10">
        <v>8</v>
      </c>
      <c r="Q35" s="10">
        <v>8</v>
      </c>
      <c r="R35" s="10">
        <v>4</v>
      </c>
      <c r="S35" s="10">
        <f t="shared" si="0"/>
        <v>84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s="8" customFormat="1" ht="12.75" customHeight="1" x14ac:dyDescent="0.2">
      <c r="A36" s="9" t="s">
        <v>172</v>
      </c>
      <c r="B36" s="12" t="s">
        <v>95</v>
      </c>
      <c r="C36" s="12" t="s">
        <v>66</v>
      </c>
      <c r="D36" s="13">
        <v>822400</v>
      </c>
      <c r="E36" s="13">
        <v>500000</v>
      </c>
      <c r="F36" s="13" t="s">
        <v>97</v>
      </c>
      <c r="G36" s="11" t="s">
        <v>100</v>
      </c>
      <c r="H36" s="11" t="s">
        <v>99</v>
      </c>
      <c r="I36" s="11" t="s">
        <v>100</v>
      </c>
      <c r="J36" s="11" t="s">
        <v>101</v>
      </c>
      <c r="K36" s="11" t="s">
        <v>100</v>
      </c>
      <c r="L36" s="10">
        <v>25</v>
      </c>
      <c r="M36" s="10">
        <v>12</v>
      </c>
      <c r="N36" s="10">
        <v>10</v>
      </c>
      <c r="O36" s="10">
        <v>5</v>
      </c>
      <c r="P36" s="10">
        <v>5</v>
      </c>
      <c r="Q36" s="10">
        <v>5</v>
      </c>
      <c r="R36" s="10">
        <v>4</v>
      </c>
      <c r="S36" s="10">
        <f t="shared" si="0"/>
        <v>66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s="8" customFormat="1" ht="12.75" customHeight="1" x14ac:dyDescent="0.2">
      <c r="A37" s="9" t="s">
        <v>173</v>
      </c>
      <c r="B37" s="12" t="s">
        <v>94</v>
      </c>
      <c r="C37" s="12" t="s">
        <v>67</v>
      </c>
      <c r="D37" s="13">
        <v>545000</v>
      </c>
      <c r="E37" s="13">
        <v>435000</v>
      </c>
      <c r="F37" s="13" t="s">
        <v>102</v>
      </c>
      <c r="G37" s="11" t="s">
        <v>100</v>
      </c>
      <c r="H37" s="11" t="s">
        <v>103</v>
      </c>
      <c r="I37" s="11" t="s">
        <v>100</v>
      </c>
      <c r="J37" s="11" t="s">
        <v>107</v>
      </c>
      <c r="K37" s="11" t="s">
        <v>98</v>
      </c>
      <c r="L37" s="10">
        <v>30</v>
      </c>
      <c r="M37" s="10">
        <v>8</v>
      </c>
      <c r="N37" s="10">
        <v>15</v>
      </c>
      <c r="O37" s="10">
        <v>4</v>
      </c>
      <c r="P37" s="10">
        <v>6</v>
      </c>
      <c r="Q37" s="10">
        <v>6</v>
      </c>
      <c r="R37" s="10">
        <v>4</v>
      </c>
      <c r="S37" s="10">
        <f t="shared" si="0"/>
        <v>73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 s="8" customFormat="1" ht="12.75" customHeight="1" x14ac:dyDescent="0.2">
      <c r="A38" s="9" t="s">
        <v>174</v>
      </c>
      <c r="B38" s="12" t="s">
        <v>92</v>
      </c>
      <c r="C38" s="12" t="s">
        <v>68</v>
      </c>
      <c r="D38" s="13">
        <v>697000</v>
      </c>
      <c r="E38" s="13">
        <v>447000</v>
      </c>
      <c r="F38" s="13" t="s">
        <v>144</v>
      </c>
      <c r="G38" s="11" t="s">
        <v>100</v>
      </c>
      <c r="H38" s="11" t="s">
        <v>106</v>
      </c>
      <c r="I38" s="11" t="s">
        <v>100</v>
      </c>
      <c r="J38" s="11" t="s">
        <v>109</v>
      </c>
      <c r="K38" s="11" t="s">
        <v>100</v>
      </c>
      <c r="L38" s="10">
        <v>30</v>
      </c>
      <c r="M38" s="10">
        <v>8</v>
      </c>
      <c r="N38" s="10">
        <v>10</v>
      </c>
      <c r="O38" s="10">
        <v>4</v>
      </c>
      <c r="P38" s="10">
        <v>8</v>
      </c>
      <c r="Q38" s="10">
        <v>8</v>
      </c>
      <c r="R38" s="10">
        <v>4</v>
      </c>
      <c r="S38" s="10">
        <f t="shared" si="0"/>
        <v>72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s="8" customFormat="1" ht="12.75" customHeight="1" x14ac:dyDescent="0.2">
      <c r="A39" s="9" t="s">
        <v>175</v>
      </c>
      <c r="B39" s="12" t="s">
        <v>96</v>
      </c>
      <c r="C39" s="12" t="s">
        <v>69</v>
      </c>
      <c r="D39" s="13">
        <v>660000</v>
      </c>
      <c r="E39" s="13">
        <v>380000</v>
      </c>
      <c r="F39" s="13" t="s">
        <v>108</v>
      </c>
      <c r="G39" s="11" t="s">
        <v>100</v>
      </c>
      <c r="H39" s="11" t="s">
        <v>111</v>
      </c>
      <c r="I39" s="11" t="s">
        <v>100</v>
      </c>
      <c r="J39" s="11" t="s">
        <v>104</v>
      </c>
      <c r="K39" s="11" t="s">
        <v>98</v>
      </c>
      <c r="L39" s="10">
        <v>35</v>
      </c>
      <c r="M39" s="10">
        <v>12</v>
      </c>
      <c r="N39" s="10">
        <v>14</v>
      </c>
      <c r="O39" s="10">
        <v>5</v>
      </c>
      <c r="P39" s="10">
        <v>7</v>
      </c>
      <c r="Q39" s="10">
        <v>7</v>
      </c>
      <c r="R39" s="10">
        <v>2</v>
      </c>
      <c r="S39" s="10">
        <f t="shared" si="0"/>
        <v>82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 ht="12" x14ac:dyDescent="0.3">
      <c r="D40" s="16">
        <f>SUM(D10:D39)</f>
        <v>23049765</v>
      </c>
      <c r="E40" s="16">
        <f>SUM(E10:E39)</f>
        <v>13243500</v>
      </c>
      <c r="F40" s="16"/>
    </row>
    <row r="41" spans="1:67" ht="12" x14ac:dyDescent="0.3">
      <c r="E41" s="16"/>
      <c r="F41" s="16"/>
      <c r="G41" s="16"/>
      <c r="H41" s="16"/>
    </row>
  </sheetData>
  <mergeCells count="22"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  <mergeCell ref="A7:A9"/>
    <mergeCell ref="B7:B9"/>
    <mergeCell ref="C7:C9"/>
    <mergeCell ref="D7:D9"/>
    <mergeCell ref="E7:E9"/>
    <mergeCell ref="F7:G8"/>
    <mergeCell ref="A2:C2"/>
    <mergeCell ref="A3:C3"/>
    <mergeCell ref="D3:K3"/>
    <mergeCell ref="A4:C4"/>
    <mergeCell ref="D4:K4"/>
    <mergeCell ref="D5:K5"/>
  </mergeCells>
  <dataValidations count="4">
    <dataValidation type="decimal" operator="lessThanOrEqual" allowBlank="1" showInputMessage="1" showErrorMessage="1" error="max. 40" sqref="L10:L39" xr:uid="{CD0CDECD-8FB9-438F-ABC3-B8FDE7529A39}">
      <formula1>40</formula1>
    </dataValidation>
    <dataValidation type="decimal" operator="lessThanOrEqual" allowBlank="1" showInputMessage="1" showErrorMessage="1" error="max. 15" sqref="M10:N39" xr:uid="{9A0228F3-20A9-4801-AD60-6A203F34FC6F}">
      <formula1>15</formula1>
    </dataValidation>
    <dataValidation type="decimal" operator="lessThanOrEqual" allowBlank="1" showInputMessage="1" showErrorMessage="1" error="max. 10" sqref="P10:Q39" xr:uid="{F3E227F8-E8EB-414E-9D09-C2F34138878C}">
      <formula1>10</formula1>
    </dataValidation>
    <dataValidation type="decimal" operator="lessThanOrEqual" allowBlank="1" showInputMessage="1" showErrorMessage="1" error="max. 5" sqref="O10:O39 R10:R39" xr:uid="{5EBA4FFF-2E25-4EB7-A6C2-F3FCE5A19BF8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FC301-435F-46E8-B5E3-A7B037591553}">
  <dimension ref="A1:BO41"/>
  <sheetViews>
    <sheetView zoomScale="70" zoomScaleNormal="70" workbookViewId="0"/>
  </sheetViews>
  <sheetFormatPr defaultColWidth="9.109375" defaultRowHeight="14.4" x14ac:dyDescent="0.3"/>
  <cols>
    <col min="1" max="1" width="11.6640625" style="2" customWidth="1"/>
    <col min="2" max="2" width="34" style="2" customWidth="1"/>
    <col min="3" max="3" width="43.6640625" style="2" customWidth="1"/>
    <col min="4" max="4" width="15.5546875" style="2" customWidth="1"/>
    <col min="5" max="5" width="15" style="2" customWidth="1"/>
    <col min="6" max="6" width="21.44140625" style="2" customWidth="1"/>
    <col min="7" max="7" width="5.6640625" style="3" customWidth="1"/>
    <col min="8" max="8" width="20.6640625" style="3" customWidth="1"/>
    <col min="9" max="9" width="5.6640625" style="2" customWidth="1"/>
    <col min="10" max="10" width="21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67" ht="38.25" customHeight="1" x14ac:dyDescent="0.3">
      <c r="A1" s="1" t="s">
        <v>34</v>
      </c>
    </row>
    <row r="2" spans="1:67" ht="12.6" x14ac:dyDescent="0.3">
      <c r="A2" s="29" t="s">
        <v>39</v>
      </c>
      <c r="B2" s="29"/>
      <c r="C2" s="29"/>
      <c r="D2" s="20" t="s">
        <v>24</v>
      </c>
    </row>
    <row r="3" spans="1:67" ht="14.4" customHeight="1" x14ac:dyDescent="0.3">
      <c r="A3" s="29" t="s">
        <v>38</v>
      </c>
      <c r="B3" s="29"/>
      <c r="C3" s="29"/>
      <c r="D3" s="22" t="s">
        <v>35</v>
      </c>
      <c r="E3" s="22"/>
      <c r="F3" s="22"/>
      <c r="G3" s="22"/>
      <c r="H3" s="22"/>
      <c r="I3" s="22"/>
      <c r="J3" s="22"/>
      <c r="K3" s="22"/>
    </row>
    <row r="4" spans="1:67" ht="51.75" customHeight="1" x14ac:dyDescent="0.3">
      <c r="A4" s="30" t="s">
        <v>40</v>
      </c>
      <c r="B4" s="29"/>
      <c r="C4" s="29"/>
      <c r="D4" s="22" t="s">
        <v>36</v>
      </c>
      <c r="E4" s="22"/>
      <c r="F4" s="22"/>
      <c r="G4" s="22"/>
      <c r="H4" s="22"/>
      <c r="I4" s="22"/>
      <c r="J4" s="22"/>
      <c r="K4" s="22"/>
    </row>
    <row r="5" spans="1:67" ht="50.25" customHeight="1" x14ac:dyDescent="0.3">
      <c r="A5" s="18"/>
      <c r="D5" s="22" t="s">
        <v>37</v>
      </c>
      <c r="E5" s="22"/>
      <c r="F5" s="22"/>
      <c r="G5" s="22"/>
      <c r="H5" s="22"/>
      <c r="I5" s="22"/>
      <c r="J5" s="22"/>
      <c r="K5" s="22"/>
    </row>
    <row r="6" spans="1:67" ht="12.6" x14ac:dyDescent="0.3">
      <c r="A6" s="20"/>
    </row>
    <row r="7" spans="1:67" ht="26.4" customHeight="1" x14ac:dyDescent="0.3">
      <c r="A7" s="23" t="s">
        <v>0</v>
      </c>
      <c r="B7" s="23" t="s">
        <v>1</v>
      </c>
      <c r="C7" s="23" t="s">
        <v>19</v>
      </c>
      <c r="D7" s="23" t="s">
        <v>13</v>
      </c>
      <c r="E7" s="26" t="s">
        <v>2</v>
      </c>
      <c r="F7" s="23" t="s">
        <v>31</v>
      </c>
      <c r="G7" s="23"/>
      <c r="H7" s="23" t="s">
        <v>32</v>
      </c>
      <c r="I7" s="23"/>
      <c r="J7" s="23" t="s">
        <v>33</v>
      </c>
      <c r="K7" s="23"/>
      <c r="L7" s="23" t="s">
        <v>15</v>
      </c>
      <c r="M7" s="23" t="s">
        <v>14</v>
      </c>
      <c r="N7" s="23" t="s">
        <v>16</v>
      </c>
      <c r="O7" s="23" t="s">
        <v>28</v>
      </c>
      <c r="P7" s="23" t="s">
        <v>29</v>
      </c>
      <c r="Q7" s="23" t="s">
        <v>30</v>
      </c>
      <c r="R7" s="23" t="s">
        <v>3</v>
      </c>
      <c r="S7" s="23" t="s">
        <v>4</v>
      </c>
    </row>
    <row r="8" spans="1:67" ht="59.4" customHeight="1" x14ac:dyDescent="0.3">
      <c r="A8" s="24"/>
      <c r="B8" s="24"/>
      <c r="C8" s="24"/>
      <c r="D8" s="24"/>
      <c r="E8" s="27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67" ht="28.95" customHeight="1" x14ac:dyDescent="0.3">
      <c r="A9" s="25"/>
      <c r="B9" s="25"/>
      <c r="C9" s="25"/>
      <c r="D9" s="25"/>
      <c r="E9" s="28"/>
      <c r="F9" s="5" t="s">
        <v>25</v>
      </c>
      <c r="G9" s="21" t="s">
        <v>26</v>
      </c>
      <c r="H9" s="21" t="s">
        <v>25</v>
      </c>
      <c r="I9" s="21" t="s">
        <v>26</v>
      </c>
      <c r="J9" s="21" t="s">
        <v>25</v>
      </c>
      <c r="K9" s="21" t="s">
        <v>26</v>
      </c>
      <c r="L9" s="21" t="s">
        <v>27</v>
      </c>
      <c r="M9" s="21" t="s">
        <v>21</v>
      </c>
      <c r="N9" s="21" t="s">
        <v>21</v>
      </c>
      <c r="O9" s="21" t="s">
        <v>22</v>
      </c>
      <c r="P9" s="21" t="s">
        <v>23</v>
      </c>
      <c r="Q9" s="21" t="s">
        <v>23</v>
      </c>
      <c r="R9" s="21" t="s">
        <v>22</v>
      </c>
      <c r="S9" s="21"/>
    </row>
    <row r="10" spans="1:67" s="8" customFormat="1" ht="12.75" customHeight="1" x14ac:dyDescent="0.2">
      <c r="A10" s="9" t="s">
        <v>146</v>
      </c>
      <c r="B10" s="12" t="s">
        <v>71</v>
      </c>
      <c r="C10" s="12" t="s">
        <v>41</v>
      </c>
      <c r="D10" s="13">
        <v>922000</v>
      </c>
      <c r="E10" s="13">
        <v>600000</v>
      </c>
      <c r="F10" s="13" t="s">
        <v>97</v>
      </c>
      <c r="G10" s="11" t="s">
        <v>98</v>
      </c>
      <c r="H10" s="11" t="s">
        <v>99</v>
      </c>
      <c r="I10" s="11" t="s">
        <v>100</v>
      </c>
      <c r="J10" s="11" t="s">
        <v>101</v>
      </c>
      <c r="K10" s="11" t="s">
        <v>100</v>
      </c>
      <c r="L10" s="10">
        <v>20</v>
      </c>
      <c r="M10" s="10">
        <v>12</v>
      </c>
      <c r="N10" s="10">
        <v>11</v>
      </c>
      <c r="O10" s="10">
        <v>5</v>
      </c>
      <c r="P10" s="10">
        <v>8</v>
      </c>
      <c r="Q10" s="10">
        <v>8</v>
      </c>
      <c r="R10" s="10">
        <v>5</v>
      </c>
      <c r="S10" s="10">
        <f>SUM(L10:R10)</f>
        <v>69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</row>
    <row r="11" spans="1:67" s="8" customFormat="1" ht="12.75" customHeight="1" x14ac:dyDescent="0.2">
      <c r="A11" s="9" t="s">
        <v>147</v>
      </c>
      <c r="B11" s="12" t="s">
        <v>72</v>
      </c>
      <c r="C11" s="12" t="s">
        <v>42</v>
      </c>
      <c r="D11" s="13">
        <v>244000</v>
      </c>
      <c r="E11" s="13">
        <v>122000</v>
      </c>
      <c r="F11" s="13" t="s">
        <v>102</v>
      </c>
      <c r="G11" s="11" t="s">
        <v>98</v>
      </c>
      <c r="H11" s="11" t="s">
        <v>103</v>
      </c>
      <c r="I11" s="11" t="s">
        <v>98</v>
      </c>
      <c r="J11" s="11" t="s">
        <v>104</v>
      </c>
      <c r="K11" s="11" t="s">
        <v>98</v>
      </c>
      <c r="L11" s="10">
        <v>10</v>
      </c>
      <c r="M11" s="10">
        <v>7</v>
      </c>
      <c r="N11" s="10">
        <v>5</v>
      </c>
      <c r="O11" s="10">
        <v>4</v>
      </c>
      <c r="P11" s="10">
        <v>5</v>
      </c>
      <c r="Q11" s="10">
        <v>4</v>
      </c>
      <c r="R11" s="10">
        <v>2</v>
      </c>
      <c r="S11" s="10">
        <f t="shared" ref="S11:S39" si="0">SUM(L11:R11)</f>
        <v>37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pans="1:67" s="8" customFormat="1" ht="12.75" customHeight="1" x14ac:dyDescent="0.2">
      <c r="A12" s="9" t="s">
        <v>148</v>
      </c>
      <c r="B12" s="12" t="s">
        <v>73</v>
      </c>
      <c r="C12" s="12" t="s">
        <v>43</v>
      </c>
      <c r="D12" s="13">
        <v>942500</v>
      </c>
      <c r="E12" s="13">
        <v>450000</v>
      </c>
      <c r="F12" s="13" t="s">
        <v>105</v>
      </c>
      <c r="G12" s="11" t="s">
        <v>100</v>
      </c>
      <c r="H12" s="11" t="s">
        <v>106</v>
      </c>
      <c r="I12" s="11" t="s">
        <v>100</v>
      </c>
      <c r="J12" s="11" t="s">
        <v>107</v>
      </c>
      <c r="K12" s="11" t="s">
        <v>100</v>
      </c>
      <c r="L12" s="10">
        <v>35</v>
      </c>
      <c r="M12" s="10">
        <v>12</v>
      </c>
      <c r="N12" s="10">
        <v>13</v>
      </c>
      <c r="O12" s="10">
        <v>5</v>
      </c>
      <c r="P12" s="10">
        <v>8</v>
      </c>
      <c r="Q12" s="10">
        <v>8</v>
      </c>
      <c r="R12" s="10">
        <v>5</v>
      </c>
      <c r="S12" s="10">
        <f t="shared" si="0"/>
        <v>86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s="8" customFormat="1" ht="12.75" customHeight="1" x14ac:dyDescent="0.2">
      <c r="A13" s="9" t="s">
        <v>149</v>
      </c>
      <c r="B13" s="12" t="s">
        <v>74</v>
      </c>
      <c r="C13" s="12" t="s">
        <v>44</v>
      </c>
      <c r="D13" s="13">
        <v>580156</v>
      </c>
      <c r="E13" s="13">
        <v>370000</v>
      </c>
      <c r="F13" s="13" t="s">
        <v>108</v>
      </c>
      <c r="G13" s="11" t="s">
        <v>100</v>
      </c>
      <c r="H13" s="11" t="s">
        <v>105</v>
      </c>
      <c r="I13" s="11" t="s">
        <v>100</v>
      </c>
      <c r="J13" s="11" t="s">
        <v>109</v>
      </c>
      <c r="K13" s="11" t="s">
        <v>98</v>
      </c>
      <c r="L13" s="10">
        <v>15</v>
      </c>
      <c r="M13" s="10">
        <v>11</v>
      </c>
      <c r="N13" s="10">
        <v>10</v>
      </c>
      <c r="O13" s="10">
        <v>4</v>
      </c>
      <c r="P13" s="10">
        <v>7</v>
      </c>
      <c r="Q13" s="10">
        <v>7</v>
      </c>
      <c r="R13" s="10">
        <v>4</v>
      </c>
      <c r="S13" s="10">
        <f t="shared" si="0"/>
        <v>58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s="8" customFormat="1" ht="12.75" customHeight="1" x14ac:dyDescent="0.2">
      <c r="A14" s="9" t="s">
        <v>150</v>
      </c>
      <c r="B14" s="12" t="s">
        <v>75</v>
      </c>
      <c r="C14" s="12" t="s">
        <v>45</v>
      </c>
      <c r="D14" s="13">
        <v>345000</v>
      </c>
      <c r="E14" s="13">
        <v>200000</v>
      </c>
      <c r="F14" s="13" t="s">
        <v>110</v>
      </c>
      <c r="G14" s="11" t="s">
        <v>100</v>
      </c>
      <c r="H14" s="11" t="s">
        <v>111</v>
      </c>
      <c r="I14" s="11" t="s">
        <v>100</v>
      </c>
      <c r="J14" s="11" t="s">
        <v>112</v>
      </c>
      <c r="K14" s="11" t="s">
        <v>100</v>
      </c>
      <c r="L14" s="10">
        <v>25</v>
      </c>
      <c r="M14" s="10">
        <v>11</v>
      </c>
      <c r="N14" s="10">
        <v>11</v>
      </c>
      <c r="O14" s="10">
        <v>5</v>
      </c>
      <c r="P14" s="10">
        <v>7</v>
      </c>
      <c r="Q14" s="10">
        <v>8</v>
      </c>
      <c r="R14" s="10">
        <v>4</v>
      </c>
      <c r="S14" s="10">
        <f t="shared" si="0"/>
        <v>71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s="8" customFormat="1" ht="12.75" customHeight="1" x14ac:dyDescent="0.2">
      <c r="A15" s="9" t="s">
        <v>151</v>
      </c>
      <c r="B15" s="12" t="s">
        <v>76</v>
      </c>
      <c r="C15" s="12" t="s">
        <v>46</v>
      </c>
      <c r="D15" s="13">
        <v>964000</v>
      </c>
      <c r="E15" s="13">
        <v>600000</v>
      </c>
      <c r="F15" s="13" t="s">
        <v>113</v>
      </c>
      <c r="G15" s="11" t="s">
        <v>100</v>
      </c>
      <c r="H15" s="11" t="s">
        <v>114</v>
      </c>
      <c r="I15" s="11" t="s">
        <v>98</v>
      </c>
      <c r="J15" s="11" t="s">
        <v>115</v>
      </c>
      <c r="K15" s="11" t="s">
        <v>100</v>
      </c>
      <c r="L15" s="10">
        <v>25</v>
      </c>
      <c r="M15" s="10">
        <v>11</v>
      </c>
      <c r="N15" s="10">
        <v>10</v>
      </c>
      <c r="O15" s="10">
        <v>5</v>
      </c>
      <c r="P15" s="10">
        <v>7</v>
      </c>
      <c r="Q15" s="10">
        <v>8</v>
      </c>
      <c r="R15" s="10">
        <v>4</v>
      </c>
      <c r="S15" s="10">
        <f t="shared" si="0"/>
        <v>70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s="8" customFormat="1" ht="12.75" customHeight="1" x14ac:dyDescent="0.2">
      <c r="A16" s="9" t="s">
        <v>152</v>
      </c>
      <c r="B16" s="12" t="s">
        <v>77</v>
      </c>
      <c r="C16" s="12" t="s">
        <v>47</v>
      </c>
      <c r="D16" s="13">
        <v>784250</v>
      </c>
      <c r="E16" s="13">
        <v>390000</v>
      </c>
      <c r="F16" s="13" t="s">
        <v>116</v>
      </c>
      <c r="G16" s="11" t="s">
        <v>100</v>
      </c>
      <c r="H16" s="11" t="s">
        <v>117</v>
      </c>
      <c r="I16" s="11" t="s">
        <v>100</v>
      </c>
      <c r="J16" s="11" t="s">
        <v>118</v>
      </c>
      <c r="K16" s="11" t="s">
        <v>100</v>
      </c>
      <c r="L16" s="10">
        <v>18</v>
      </c>
      <c r="M16" s="10">
        <v>11</v>
      </c>
      <c r="N16" s="10">
        <v>10</v>
      </c>
      <c r="O16" s="10">
        <v>4</v>
      </c>
      <c r="P16" s="10">
        <v>6</v>
      </c>
      <c r="Q16" s="10">
        <v>6</v>
      </c>
      <c r="R16" s="10">
        <v>4</v>
      </c>
      <c r="S16" s="10">
        <f t="shared" si="0"/>
        <v>59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67" s="8" customFormat="1" ht="12.75" customHeight="1" x14ac:dyDescent="0.2">
      <c r="A17" s="9" t="s">
        <v>153</v>
      </c>
      <c r="B17" s="12" t="s">
        <v>78</v>
      </c>
      <c r="C17" s="12" t="s">
        <v>48</v>
      </c>
      <c r="D17" s="13">
        <v>975000</v>
      </c>
      <c r="E17" s="13">
        <v>480000</v>
      </c>
      <c r="F17" s="13" t="s">
        <v>119</v>
      </c>
      <c r="G17" s="11" t="s">
        <v>100</v>
      </c>
      <c r="H17" s="11" t="s">
        <v>110</v>
      </c>
      <c r="I17" s="11" t="s">
        <v>98</v>
      </c>
      <c r="J17" s="11" t="s">
        <v>120</v>
      </c>
      <c r="K17" s="11" t="s">
        <v>98</v>
      </c>
      <c r="L17" s="10">
        <v>10</v>
      </c>
      <c r="M17" s="10">
        <v>10</v>
      </c>
      <c r="N17" s="10">
        <v>7</v>
      </c>
      <c r="O17" s="10">
        <v>4</v>
      </c>
      <c r="P17" s="10">
        <v>6</v>
      </c>
      <c r="Q17" s="10">
        <v>6</v>
      </c>
      <c r="R17" s="10">
        <v>3</v>
      </c>
      <c r="S17" s="10">
        <f t="shared" si="0"/>
        <v>46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1:67" s="8" customFormat="1" ht="12.75" customHeight="1" x14ac:dyDescent="0.2">
      <c r="A18" s="9" t="s">
        <v>154</v>
      </c>
      <c r="B18" s="12" t="s">
        <v>79</v>
      </c>
      <c r="C18" s="12" t="s">
        <v>49</v>
      </c>
      <c r="D18" s="13">
        <v>773257</v>
      </c>
      <c r="E18" s="13">
        <v>500000</v>
      </c>
      <c r="F18" s="13" t="s">
        <v>117</v>
      </c>
      <c r="G18" s="11" t="s">
        <v>98</v>
      </c>
      <c r="H18" s="11" t="s">
        <v>97</v>
      </c>
      <c r="I18" s="11" t="s">
        <v>100</v>
      </c>
      <c r="J18" s="11" t="s">
        <v>121</v>
      </c>
      <c r="K18" s="11" t="s">
        <v>100</v>
      </c>
      <c r="L18" s="10">
        <v>30</v>
      </c>
      <c r="M18" s="10">
        <v>12</v>
      </c>
      <c r="N18" s="10">
        <v>12</v>
      </c>
      <c r="O18" s="10">
        <v>5</v>
      </c>
      <c r="P18" s="10">
        <v>8</v>
      </c>
      <c r="Q18" s="10">
        <v>8</v>
      </c>
      <c r="R18" s="10">
        <v>4</v>
      </c>
      <c r="S18" s="10">
        <f t="shared" si="0"/>
        <v>79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1:67" s="8" customFormat="1" ht="12.75" customHeight="1" x14ac:dyDescent="0.2">
      <c r="A19" s="9" t="s">
        <v>155</v>
      </c>
      <c r="B19" s="12" t="s">
        <v>80</v>
      </c>
      <c r="C19" s="12" t="s">
        <v>50</v>
      </c>
      <c r="D19" s="13">
        <v>1158000</v>
      </c>
      <c r="E19" s="13">
        <v>600000</v>
      </c>
      <c r="F19" s="13" t="s">
        <v>122</v>
      </c>
      <c r="G19" s="11" t="s">
        <v>100</v>
      </c>
      <c r="H19" s="11" t="s">
        <v>123</v>
      </c>
      <c r="I19" s="11" t="s">
        <v>100</v>
      </c>
      <c r="J19" s="11" t="s">
        <v>124</v>
      </c>
      <c r="K19" s="11" t="s">
        <v>98</v>
      </c>
      <c r="L19" s="10">
        <v>27</v>
      </c>
      <c r="M19" s="10">
        <v>11</v>
      </c>
      <c r="N19" s="10">
        <v>11</v>
      </c>
      <c r="O19" s="10">
        <v>5</v>
      </c>
      <c r="P19" s="10">
        <v>6</v>
      </c>
      <c r="Q19" s="10">
        <v>6</v>
      </c>
      <c r="R19" s="10">
        <v>4</v>
      </c>
      <c r="S19" s="10">
        <f t="shared" si="0"/>
        <v>70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1:67" s="8" customFormat="1" ht="12.75" customHeight="1" x14ac:dyDescent="0.2">
      <c r="A20" s="9" t="s">
        <v>156</v>
      </c>
      <c r="B20" s="12" t="s">
        <v>81</v>
      </c>
      <c r="C20" s="12" t="s">
        <v>51</v>
      </c>
      <c r="D20" s="13">
        <v>535000</v>
      </c>
      <c r="E20" s="13">
        <v>450000</v>
      </c>
      <c r="F20" s="13" t="s">
        <v>123</v>
      </c>
      <c r="G20" s="11" t="s">
        <v>98</v>
      </c>
      <c r="H20" s="11" t="s">
        <v>125</v>
      </c>
      <c r="I20" s="11" t="s">
        <v>100</v>
      </c>
      <c r="J20" s="11" t="s">
        <v>126</v>
      </c>
      <c r="K20" s="11" t="s">
        <v>100</v>
      </c>
      <c r="L20" s="10">
        <v>31</v>
      </c>
      <c r="M20" s="10">
        <v>10</v>
      </c>
      <c r="N20" s="10">
        <v>10</v>
      </c>
      <c r="O20" s="10">
        <v>5</v>
      </c>
      <c r="P20" s="10">
        <v>8</v>
      </c>
      <c r="Q20" s="10">
        <v>8</v>
      </c>
      <c r="R20" s="10">
        <v>2</v>
      </c>
      <c r="S20" s="10">
        <f t="shared" si="0"/>
        <v>74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1:67" s="8" customFormat="1" ht="12.75" customHeight="1" x14ac:dyDescent="0.2">
      <c r="A21" s="9" t="s">
        <v>157</v>
      </c>
      <c r="B21" s="12" t="s">
        <v>82</v>
      </c>
      <c r="C21" s="12" t="s">
        <v>52</v>
      </c>
      <c r="D21" s="13">
        <v>1380000</v>
      </c>
      <c r="E21" s="13">
        <v>550000</v>
      </c>
      <c r="F21" s="13" t="s">
        <v>127</v>
      </c>
      <c r="G21" s="11" t="s">
        <v>100</v>
      </c>
      <c r="H21" s="11" t="s">
        <v>128</v>
      </c>
      <c r="I21" s="11" t="s">
        <v>100</v>
      </c>
      <c r="J21" s="11" t="s">
        <v>129</v>
      </c>
      <c r="K21" s="11" t="s">
        <v>100</v>
      </c>
      <c r="L21" s="10">
        <v>30</v>
      </c>
      <c r="M21" s="10">
        <v>10</v>
      </c>
      <c r="N21" s="10">
        <v>9</v>
      </c>
      <c r="O21" s="10">
        <v>5</v>
      </c>
      <c r="P21" s="10">
        <v>7</v>
      </c>
      <c r="Q21" s="10">
        <v>7</v>
      </c>
      <c r="R21" s="10">
        <v>2</v>
      </c>
      <c r="S21" s="10">
        <f t="shared" si="0"/>
        <v>70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1:67" s="8" customFormat="1" ht="12.75" customHeight="1" x14ac:dyDescent="0.2">
      <c r="A22" s="9" t="s">
        <v>158</v>
      </c>
      <c r="B22" s="12" t="s">
        <v>83</v>
      </c>
      <c r="C22" s="12" t="s">
        <v>53</v>
      </c>
      <c r="D22" s="13">
        <v>1030000</v>
      </c>
      <c r="E22" s="13">
        <v>700000</v>
      </c>
      <c r="F22" s="13" t="s">
        <v>130</v>
      </c>
      <c r="G22" s="11" t="s">
        <v>100</v>
      </c>
      <c r="H22" s="11" t="s">
        <v>131</v>
      </c>
      <c r="I22" s="11" t="s">
        <v>100</v>
      </c>
      <c r="J22" s="11" t="s">
        <v>132</v>
      </c>
      <c r="K22" s="11" t="s">
        <v>100</v>
      </c>
      <c r="L22" s="10">
        <v>28</v>
      </c>
      <c r="M22" s="10">
        <v>11</v>
      </c>
      <c r="N22" s="10">
        <v>11</v>
      </c>
      <c r="O22" s="10">
        <v>5</v>
      </c>
      <c r="P22" s="10">
        <v>8</v>
      </c>
      <c r="Q22" s="10">
        <v>8</v>
      </c>
      <c r="R22" s="10">
        <v>4</v>
      </c>
      <c r="S22" s="10">
        <f t="shared" si="0"/>
        <v>75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1:67" s="8" customFormat="1" ht="12.75" customHeight="1" x14ac:dyDescent="0.2">
      <c r="A23" s="9" t="s">
        <v>159</v>
      </c>
      <c r="B23" s="12" t="s">
        <v>84</v>
      </c>
      <c r="C23" s="12" t="s">
        <v>54</v>
      </c>
      <c r="D23" s="13">
        <v>610000</v>
      </c>
      <c r="E23" s="13">
        <v>450000</v>
      </c>
      <c r="F23" s="13" t="s">
        <v>133</v>
      </c>
      <c r="G23" s="11" t="s">
        <v>100</v>
      </c>
      <c r="H23" s="11" t="s">
        <v>134</v>
      </c>
      <c r="I23" s="11" t="s">
        <v>100</v>
      </c>
      <c r="J23" s="11" t="s">
        <v>101</v>
      </c>
      <c r="K23" s="11" t="s">
        <v>100</v>
      </c>
      <c r="L23" s="10">
        <v>38</v>
      </c>
      <c r="M23" s="10">
        <v>12</v>
      </c>
      <c r="N23" s="10">
        <v>13</v>
      </c>
      <c r="O23" s="10">
        <v>5</v>
      </c>
      <c r="P23" s="10">
        <v>8</v>
      </c>
      <c r="Q23" s="10">
        <v>9</v>
      </c>
      <c r="R23" s="10">
        <v>4</v>
      </c>
      <c r="S23" s="10">
        <f t="shared" si="0"/>
        <v>89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1:67" s="8" customFormat="1" ht="12.75" customHeight="1" x14ac:dyDescent="0.2">
      <c r="A24" s="9" t="s">
        <v>160</v>
      </c>
      <c r="B24" s="12" t="s">
        <v>84</v>
      </c>
      <c r="C24" s="12" t="s">
        <v>55</v>
      </c>
      <c r="D24" s="13">
        <v>770000</v>
      </c>
      <c r="E24" s="13">
        <v>500000</v>
      </c>
      <c r="F24" s="13" t="s">
        <v>135</v>
      </c>
      <c r="G24" s="11" t="s">
        <v>100</v>
      </c>
      <c r="H24" s="11" t="s">
        <v>127</v>
      </c>
      <c r="I24" s="11" t="s">
        <v>100</v>
      </c>
      <c r="J24" s="11" t="s">
        <v>104</v>
      </c>
      <c r="K24" s="11" t="s">
        <v>100</v>
      </c>
      <c r="L24" s="10">
        <v>35</v>
      </c>
      <c r="M24" s="10">
        <v>12</v>
      </c>
      <c r="N24" s="10">
        <v>13</v>
      </c>
      <c r="O24" s="10">
        <v>5</v>
      </c>
      <c r="P24" s="10">
        <v>8</v>
      </c>
      <c r="Q24" s="10">
        <v>9</v>
      </c>
      <c r="R24" s="10">
        <v>4</v>
      </c>
      <c r="S24" s="10">
        <f t="shared" si="0"/>
        <v>86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1:67" s="8" customFormat="1" ht="12.75" customHeight="1" x14ac:dyDescent="0.2">
      <c r="A25" s="9" t="s">
        <v>161</v>
      </c>
      <c r="B25" s="12" t="s">
        <v>85</v>
      </c>
      <c r="C25" s="12" t="s">
        <v>56</v>
      </c>
      <c r="D25" s="13">
        <v>800000</v>
      </c>
      <c r="E25" s="13">
        <v>500000</v>
      </c>
      <c r="F25" s="13" t="s">
        <v>136</v>
      </c>
      <c r="G25" s="11" t="s">
        <v>100</v>
      </c>
      <c r="H25" s="11" t="s">
        <v>137</v>
      </c>
      <c r="I25" s="11" t="s">
        <v>100</v>
      </c>
      <c r="J25" s="11" t="s">
        <v>107</v>
      </c>
      <c r="K25" s="11" t="s">
        <v>98</v>
      </c>
      <c r="L25" s="10">
        <v>36</v>
      </c>
      <c r="M25" s="10">
        <v>10</v>
      </c>
      <c r="N25" s="10">
        <v>11</v>
      </c>
      <c r="O25" s="10">
        <v>5</v>
      </c>
      <c r="P25" s="10">
        <v>8</v>
      </c>
      <c r="Q25" s="10">
        <v>8</v>
      </c>
      <c r="R25" s="10">
        <v>2</v>
      </c>
      <c r="S25" s="10">
        <f t="shared" si="0"/>
        <v>80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 s="8" customFormat="1" ht="12.75" customHeight="1" x14ac:dyDescent="0.2">
      <c r="A26" s="9" t="s">
        <v>162</v>
      </c>
      <c r="B26" s="12" t="s">
        <v>86</v>
      </c>
      <c r="C26" s="12" t="s">
        <v>57</v>
      </c>
      <c r="D26" s="13">
        <v>575000</v>
      </c>
      <c r="E26" s="13">
        <v>450000</v>
      </c>
      <c r="F26" s="13" t="s">
        <v>138</v>
      </c>
      <c r="G26" s="11" t="s">
        <v>100</v>
      </c>
      <c r="H26" s="11" t="s">
        <v>108</v>
      </c>
      <c r="I26" s="11" t="s">
        <v>100</v>
      </c>
      <c r="J26" s="11" t="s">
        <v>109</v>
      </c>
      <c r="K26" s="11" t="s">
        <v>100</v>
      </c>
      <c r="L26" s="10">
        <v>30</v>
      </c>
      <c r="M26" s="10">
        <v>12</v>
      </c>
      <c r="N26" s="10">
        <v>12</v>
      </c>
      <c r="O26" s="10">
        <v>5</v>
      </c>
      <c r="P26" s="10">
        <v>8</v>
      </c>
      <c r="Q26" s="10">
        <v>9</v>
      </c>
      <c r="R26" s="10">
        <v>4</v>
      </c>
      <c r="S26" s="10">
        <f t="shared" si="0"/>
        <v>80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s="8" customFormat="1" ht="12.75" customHeight="1" x14ac:dyDescent="0.2">
      <c r="A27" s="9" t="s">
        <v>163</v>
      </c>
      <c r="B27" s="12" t="s">
        <v>87</v>
      </c>
      <c r="C27" s="12" t="s">
        <v>58</v>
      </c>
      <c r="D27" s="13">
        <v>695000</v>
      </c>
      <c r="E27" s="13">
        <v>430000</v>
      </c>
      <c r="F27" s="13" t="s">
        <v>103</v>
      </c>
      <c r="G27" s="11" t="s">
        <v>100</v>
      </c>
      <c r="H27" s="11" t="s">
        <v>139</v>
      </c>
      <c r="I27" s="11" t="s">
        <v>100</v>
      </c>
      <c r="J27" s="11" t="s">
        <v>140</v>
      </c>
      <c r="K27" s="11" t="s">
        <v>140</v>
      </c>
      <c r="L27" s="10">
        <v>34</v>
      </c>
      <c r="M27" s="10">
        <v>10</v>
      </c>
      <c r="N27" s="10">
        <v>12</v>
      </c>
      <c r="O27" s="10">
        <v>4</v>
      </c>
      <c r="P27" s="10">
        <v>8</v>
      </c>
      <c r="Q27" s="10">
        <v>8</v>
      </c>
      <c r="R27" s="10">
        <v>2</v>
      </c>
      <c r="S27" s="10">
        <f t="shared" si="0"/>
        <v>78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1:67" s="8" customFormat="1" ht="12.75" customHeight="1" x14ac:dyDescent="0.2">
      <c r="A28" s="9" t="s">
        <v>164</v>
      </c>
      <c r="B28" s="12" t="s">
        <v>88</v>
      </c>
      <c r="C28" s="12" t="s">
        <v>59</v>
      </c>
      <c r="D28" s="13">
        <v>593000</v>
      </c>
      <c r="E28" s="13">
        <v>445000</v>
      </c>
      <c r="F28" s="13" t="s">
        <v>111</v>
      </c>
      <c r="G28" s="11" t="s">
        <v>100</v>
      </c>
      <c r="H28" s="11" t="s">
        <v>116</v>
      </c>
      <c r="I28" s="11" t="s">
        <v>100</v>
      </c>
      <c r="J28" s="11" t="s">
        <v>115</v>
      </c>
      <c r="K28" s="11" t="s">
        <v>100</v>
      </c>
      <c r="L28" s="10">
        <v>10</v>
      </c>
      <c r="M28" s="10">
        <v>10</v>
      </c>
      <c r="N28" s="10">
        <v>8</v>
      </c>
      <c r="O28" s="10">
        <v>5</v>
      </c>
      <c r="P28" s="10">
        <v>6</v>
      </c>
      <c r="Q28" s="10">
        <v>7</v>
      </c>
      <c r="R28" s="10">
        <v>4</v>
      </c>
      <c r="S28" s="10">
        <f t="shared" si="0"/>
        <v>50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1:67" s="8" customFormat="1" ht="12.75" customHeight="1" x14ac:dyDescent="0.2">
      <c r="A29" s="9" t="s">
        <v>165</v>
      </c>
      <c r="B29" s="12" t="s">
        <v>89</v>
      </c>
      <c r="C29" s="12" t="s">
        <v>60</v>
      </c>
      <c r="D29" s="13">
        <v>390002</v>
      </c>
      <c r="E29" s="13">
        <v>190000</v>
      </c>
      <c r="F29" s="13" t="s">
        <v>141</v>
      </c>
      <c r="G29" s="11" t="s">
        <v>100</v>
      </c>
      <c r="H29" s="11" t="s">
        <v>142</v>
      </c>
      <c r="I29" s="11" t="s">
        <v>100</v>
      </c>
      <c r="J29" s="11" t="s">
        <v>120</v>
      </c>
      <c r="K29" s="11" t="s">
        <v>100</v>
      </c>
      <c r="L29" s="10">
        <v>18</v>
      </c>
      <c r="M29" s="10">
        <v>11</v>
      </c>
      <c r="N29" s="10">
        <v>10</v>
      </c>
      <c r="O29" s="10">
        <v>5</v>
      </c>
      <c r="P29" s="10">
        <v>7</v>
      </c>
      <c r="Q29" s="10">
        <v>7</v>
      </c>
      <c r="R29" s="10">
        <v>2</v>
      </c>
      <c r="S29" s="10">
        <f t="shared" si="0"/>
        <v>60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 s="8" customFormat="1" ht="12.75" customHeight="1" x14ac:dyDescent="0.2">
      <c r="A30" s="9" t="s">
        <v>166</v>
      </c>
      <c r="B30" s="12" t="s">
        <v>87</v>
      </c>
      <c r="C30" s="12" t="s">
        <v>61</v>
      </c>
      <c r="D30" s="13">
        <v>480000</v>
      </c>
      <c r="E30" s="13">
        <v>280000</v>
      </c>
      <c r="F30" s="13" t="s">
        <v>139</v>
      </c>
      <c r="G30" s="11" t="s">
        <v>98</v>
      </c>
      <c r="H30" s="11" t="s">
        <v>141</v>
      </c>
      <c r="I30" s="11" t="s">
        <v>100</v>
      </c>
      <c r="J30" s="11" t="s">
        <v>118</v>
      </c>
      <c r="K30" s="11" t="s">
        <v>140</v>
      </c>
      <c r="L30" s="10">
        <v>35</v>
      </c>
      <c r="M30" s="10">
        <v>11</v>
      </c>
      <c r="N30" s="10">
        <v>12</v>
      </c>
      <c r="O30" s="10">
        <v>5</v>
      </c>
      <c r="P30" s="10">
        <v>7</v>
      </c>
      <c r="Q30" s="10">
        <v>8</v>
      </c>
      <c r="R30" s="10">
        <v>2</v>
      </c>
      <c r="S30" s="10">
        <f t="shared" si="0"/>
        <v>80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s="8" customFormat="1" ht="12.75" customHeight="1" x14ac:dyDescent="0.2">
      <c r="A31" s="9" t="s">
        <v>167</v>
      </c>
      <c r="B31" s="12" t="s">
        <v>90</v>
      </c>
      <c r="C31" s="12" t="s">
        <v>62</v>
      </c>
      <c r="D31" s="13">
        <v>2494700</v>
      </c>
      <c r="E31" s="13">
        <v>800000</v>
      </c>
      <c r="F31" s="13" t="s">
        <v>131</v>
      </c>
      <c r="G31" s="11" t="s">
        <v>100</v>
      </c>
      <c r="H31" s="11" t="s">
        <v>138</v>
      </c>
      <c r="I31" s="11" t="s">
        <v>100</v>
      </c>
      <c r="J31" s="11" t="s">
        <v>121</v>
      </c>
      <c r="K31" s="11" t="s">
        <v>100</v>
      </c>
      <c r="L31" s="10">
        <v>27</v>
      </c>
      <c r="M31" s="10">
        <v>12</v>
      </c>
      <c r="N31" s="10">
        <v>11</v>
      </c>
      <c r="O31" s="10">
        <v>5</v>
      </c>
      <c r="P31" s="10">
        <v>7</v>
      </c>
      <c r="Q31" s="10">
        <v>7</v>
      </c>
      <c r="R31" s="10">
        <v>4</v>
      </c>
      <c r="S31" s="10">
        <f t="shared" si="0"/>
        <v>73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 s="8" customFormat="1" ht="12.75" customHeight="1" x14ac:dyDescent="0.2">
      <c r="A32" s="9" t="s">
        <v>168</v>
      </c>
      <c r="B32" s="12" t="s">
        <v>91</v>
      </c>
      <c r="C32" s="12" t="s">
        <v>70</v>
      </c>
      <c r="D32" s="13">
        <v>806500</v>
      </c>
      <c r="E32" s="13">
        <v>405500</v>
      </c>
      <c r="F32" s="13" t="s">
        <v>106</v>
      </c>
      <c r="G32" s="11" t="s">
        <v>100</v>
      </c>
      <c r="H32" s="11" t="s">
        <v>133</v>
      </c>
      <c r="I32" s="11" t="s">
        <v>100</v>
      </c>
      <c r="J32" s="11" t="s">
        <v>124</v>
      </c>
      <c r="K32" s="11" t="s">
        <v>100</v>
      </c>
      <c r="L32" s="10">
        <v>31</v>
      </c>
      <c r="M32" s="10">
        <v>10</v>
      </c>
      <c r="N32" s="10">
        <v>11</v>
      </c>
      <c r="O32" s="10">
        <v>4</v>
      </c>
      <c r="P32" s="10">
        <v>8</v>
      </c>
      <c r="Q32" s="10">
        <v>8</v>
      </c>
      <c r="R32" s="10">
        <v>2</v>
      </c>
      <c r="S32" s="10">
        <f t="shared" si="0"/>
        <v>74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s="8" customFormat="1" ht="12.75" customHeight="1" x14ac:dyDescent="0.2">
      <c r="A33" s="9" t="s">
        <v>169</v>
      </c>
      <c r="B33" s="12" t="s">
        <v>92</v>
      </c>
      <c r="C33" s="12" t="s">
        <v>63</v>
      </c>
      <c r="D33" s="13">
        <v>639000</v>
      </c>
      <c r="E33" s="13">
        <v>414000</v>
      </c>
      <c r="F33" s="13" t="s">
        <v>142</v>
      </c>
      <c r="G33" s="11" t="s">
        <v>100</v>
      </c>
      <c r="H33" s="11" t="s">
        <v>143</v>
      </c>
      <c r="I33" s="11" t="s">
        <v>100</v>
      </c>
      <c r="J33" s="11" t="s">
        <v>126</v>
      </c>
      <c r="K33" s="11" t="s">
        <v>100</v>
      </c>
      <c r="L33" s="10">
        <v>19</v>
      </c>
      <c r="M33" s="10">
        <v>10</v>
      </c>
      <c r="N33" s="10">
        <v>8</v>
      </c>
      <c r="O33" s="10">
        <v>4</v>
      </c>
      <c r="P33" s="10">
        <v>7</v>
      </c>
      <c r="Q33" s="10">
        <v>7</v>
      </c>
      <c r="R33" s="10">
        <v>4</v>
      </c>
      <c r="S33" s="10">
        <f t="shared" si="0"/>
        <v>59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s="8" customFormat="1" ht="12.75" customHeight="1" x14ac:dyDescent="0.2">
      <c r="A34" s="9" t="s">
        <v>170</v>
      </c>
      <c r="B34" s="12" t="s">
        <v>93</v>
      </c>
      <c r="C34" s="12" t="s">
        <v>64</v>
      </c>
      <c r="D34" s="13">
        <v>618000</v>
      </c>
      <c r="E34" s="13">
        <v>435000</v>
      </c>
      <c r="F34" s="13" t="s">
        <v>99</v>
      </c>
      <c r="G34" s="11" t="s">
        <v>100</v>
      </c>
      <c r="H34" s="11" t="s">
        <v>113</v>
      </c>
      <c r="I34" s="11" t="s">
        <v>98</v>
      </c>
      <c r="J34" s="11" t="s">
        <v>129</v>
      </c>
      <c r="K34" s="11" t="s">
        <v>100</v>
      </c>
      <c r="L34" s="10">
        <v>34</v>
      </c>
      <c r="M34" s="10">
        <v>12</v>
      </c>
      <c r="N34" s="10">
        <v>12</v>
      </c>
      <c r="O34" s="10">
        <v>3</v>
      </c>
      <c r="P34" s="10">
        <v>4</v>
      </c>
      <c r="Q34" s="10">
        <v>4</v>
      </c>
      <c r="R34" s="10">
        <v>2</v>
      </c>
      <c r="S34" s="10">
        <f t="shared" si="0"/>
        <v>71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s="8" customFormat="1" ht="12.75" customHeight="1" x14ac:dyDescent="0.2">
      <c r="A35" s="9" t="s">
        <v>171</v>
      </c>
      <c r="B35" s="12" t="s">
        <v>94</v>
      </c>
      <c r="C35" s="12" t="s">
        <v>65</v>
      </c>
      <c r="D35" s="13">
        <v>221000</v>
      </c>
      <c r="E35" s="13">
        <v>170000</v>
      </c>
      <c r="F35" s="13" t="s">
        <v>128</v>
      </c>
      <c r="G35" s="11" t="s">
        <v>100</v>
      </c>
      <c r="H35" s="11" t="s">
        <v>102</v>
      </c>
      <c r="I35" s="11" t="s">
        <v>100</v>
      </c>
      <c r="J35" s="11" t="s">
        <v>132</v>
      </c>
      <c r="K35" s="11" t="s">
        <v>100</v>
      </c>
      <c r="L35" s="10">
        <v>37</v>
      </c>
      <c r="M35" s="10">
        <v>12</v>
      </c>
      <c r="N35" s="10">
        <v>12</v>
      </c>
      <c r="O35" s="10">
        <v>5</v>
      </c>
      <c r="P35" s="10">
        <v>8</v>
      </c>
      <c r="Q35" s="10">
        <v>9</v>
      </c>
      <c r="R35" s="10">
        <v>4</v>
      </c>
      <c r="S35" s="10">
        <f t="shared" si="0"/>
        <v>87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s="8" customFormat="1" ht="12.75" customHeight="1" x14ac:dyDescent="0.2">
      <c r="A36" s="9" t="s">
        <v>172</v>
      </c>
      <c r="B36" s="12" t="s">
        <v>95</v>
      </c>
      <c r="C36" s="12" t="s">
        <v>66</v>
      </c>
      <c r="D36" s="13">
        <v>822400</v>
      </c>
      <c r="E36" s="13">
        <v>500000</v>
      </c>
      <c r="F36" s="13" t="s">
        <v>97</v>
      </c>
      <c r="G36" s="11" t="s">
        <v>100</v>
      </c>
      <c r="H36" s="11" t="s">
        <v>99</v>
      </c>
      <c r="I36" s="11" t="s">
        <v>100</v>
      </c>
      <c r="J36" s="11" t="s">
        <v>101</v>
      </c>
      <c r="K36" s="11" t="s">
        <v>100</v>
      </c>
      <c r="L36" s="10">
        <v>22</v>
      </c>
      <c r="M36" s="10">
        <v>10</v>
      </c>
      <c r="N36" s="10">
        <v>10</v>
      </c>
      <c r="O36" s="10">
        <v>4</v>
      </c>
      <c r="P36" s="10">
        <v>6</v>
      </c>
      <c r="Q36" s="10">
        <v>6</v>
      </c>
      <c r="R36" s="10">
        <v>4</v>
      </c>
      <c r="S36" s="10">
        <f t="shared" si="0"/>
        <v>62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s="8" customFormat="1" ht="12.75" customHeight="1" x14ac:dyDescent="0.2">
      <c r="A37" s="9" t="s">
        <v>173</v>
      </c>
      <c r="B37" s="12" t="s">
        <v>94</v>
      </c>
      <c r="C37" s="12" t="s">
        <v>67</v>
      </c>
      <c r="D37" s="13">
        <v>545000</v>
      </c>
      <c r="E37" s="13">
        <v>435000</v>
      </c>
      <c r="F37" s="13" t="s">
        <v>102</v>
      </c>
      <c r="G37" s="11" t="s">
        <v>100</v>
      </c>
      <c r="H37" s="11" t="s">
        <v>103</v>
      </c>
      <c r="I37" s="11" t="s">
        <v>100</v>
      </c>
      <c r="J37" s="11" t="s">
        <v>107</v>
      </c>
      <c r="K37" s="11" t="s">
        <v>98</v>
      </c>
      <c r="L37" s="10">
        <v>27</v>
      </c>
      <c r="M37" s="10">
        <v>10</v>
      </c>
      <c r="N37" s="10">
        <v>10</v>
      </c>
      <c r="O37" s="10">
        <v>4</v>
      </c>
      <c r="P37" s="10">
        <v>7</v>
      </c>
      <c r="Q37" s="10">
        <v>6</v>
      </c>
      <c r="R37" s="10">
        <v>4</v>
      </c>
      <c r="S37" s="10">
        <f t="shared" si="0"/>
        <v>68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 s="8" customFormat="1" ht="12.75" customHeight="1" x14ac:dyDescent="0.2">
      <c r="A38" s="9" t="s">
        <v>174</v>
      </c>
      <c r="B38" s="12" t="s">
        <v>92</v>
      </c>
      <c r="C38" s="12" t="s">
        <v>68</v>
      </c>
      <c r="D38" s="13">
        <v>697000</v>
      </c>
      <c r="E38" s="13">
        <v>447000</v>
      </c>
      <c r="F38" s="13" t="s">
        <v>144</v>
      </c>
      <c r="G38" s="11" t="s">
        <v>100</v>
      </c>
      <c r="H38" s="11" t="s">
        <v>106</v>
      </c>
      <c r="I38" s="11" t="s">
        <v>100</v>
      </c>
      <c r="J38" s="11" t="s">
        <v>109</v>
      </c>
      <c r="K38" s="11" t="s">
        <v>100</v>
      </c>
      <c r="L38" s="10">
        <v>33</v>
      </c>
      <c r="M38" s="10">
        <v>10</v>
      </c>
      <c r="N38" s="10">
        <v>11</v>
      </c>
      <c r="O38" s="10">
        <v>4</v>
      </c>
      <c r="P38" s="10">
        <v>7</v>
      </c>
      <c r="Q38" s="10">
        <v>8</v>
      </c>
      <c r="R38" s="10">
        <v>4</v>
      </c>
      <c r="S38" s="10">
        <f t="shared" si="0"/>
        <v>77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s="8" customFormat="1" ht="12.75" customHeight="1" x14ac:dyDescent="0.2">
      <c r="A39" s="9" t="s">
        <v>175</v>
      </c>
      <c r="B39" s="12" t="s">
        <v>96</v>
      </c>
      <c r="C39" s="12" t="s">
        <v>69</v>
      </c>
      <c r="D39" s="13">
        <v>660000</v>
      </c>
      <c r="E39" s="13">
        <v>380000</v>
      </c>
      <c r="F39" s="13" t="s">
        <v>108</v>
      </c>
      <c r="G39" s="11" t="s">
        <v>100</v>
      </c>
      <c r="H39" s="11" t="s">
        <v>111</v>
      </c>
      <c r="I39" s="11" t="s">
        <v>100</v>
      </c>
      <c r="J39" s="11" t="s">
        <v>104</v>
      </c>
      <c r="K39" s="11" t="s">
        <v>98</v>
      </c>
      <c r="L39" s="10">
        <v>38</v>
      </c>
      <c r="M39" s="10">
        <v>10</v>
      </c>
      <c r="N39" s="10">
        <v>13</v>
      </c>
      <c r="O39" s="10">
        <v>5</v>
      </c>
      <c r="P39" s="10">
        <v>8</v>
      </c>
      <c r="Q39" s="10">
        <v>8</v>
      </c>
      <c r="R39" s="10">
        <v>2</v>
      </c>
      <c r="S39" s="10">
        <f t="shared" si="0"/>
        <v>84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 ht="12" x14ac:dyDescent="0.3">
      <c r="D40" s="16">
        <f>SUM(D10:D39)</f>
        <v>23049765</v>
      </c>
      <c r="E40" s="16">
        <f>SUM(E10:E39)</f>
        <v>13243500</v>
      </c>
      <c r="F40" s="16"/>
    </row>
    <row r="41" spans="1:67" ht="12" x14ac:dyDescent="0.3">
      <c r="E41" s="16"/>
      <c r="F41" s="16"/>
      <c r="G41" s="16"/>
      <c r="H41" s="16"/>
    </row>
  </sheetData>
  <mergeCells count="22"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  <mergeCell ref="A7:A9"/>
    <mergeCell ref="B7:B9"/>
    <mergeCell ref="C7:C9"/>
    <mergeCell ref="D7:D9"/>
    <mergeCell ref="E7:E9"/>
    <mergeCell ref="F7:G8"/>
    <mergeCell ref="A2:C2"/>
    <mergeCell ref="A3:C3"/>
    <mergeCell ref="D3:K3"/>
    <mergeCell ref="A4:C4"/>
    <mergeCell ref="D4:K4"/>
    <mergeCell ref="D5:K5"/>
  </mergeCells>
  <dataValidations count="4">
    <dataValidation type="decimal" operator="lessThanOrEqual" allowBlank="1" showInputMessage="1" showErrorMessage="1" error="max. 40" sqref="L10:L39" xr:uid="{11E30FF6-FC53-4B0B-A074-3E2965511ADF}">
      <formula1>40</formula1>
    </dataValidation>
    <dataValidation type="decimal" operator="lessThanOrEqual" allowBlank="1" showInputMessage="1" showErrorMessage="1" error="max. 15" sqref="M10:N39" xr:uid="{14A7BC29-C215-4351-AE28-3B2BD9F46F20}">
      <formula1>15</formula1>
    </dataValidation>
    <dataValidation type="decimal" operator="lessThanOrEqual" allowBlank="1" showInputMessage="1" showErrorMessage="1" error="max. 10" sqref="P10:Q39" xr:uid="{D1349A22-6225-49BE-B6DC-CB928C3B09A7}">
      <formula1>10</formula1>
    </dataValidation>
    <dataValidation type="decimal" operator="lessThanOrEqual" allowBlank="1" showInputMessage="1" showErrorMessage="1" error="max. 5" sqref="O10:O39 R10:R39" xr:uid="{82A2CF09-74FA-4329-BA40-8A835F1106D4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15F0D-2A9F-4A97-BDD8-A88F9EB60489}">
  <dimension ref="A1:BO41"/>
  <sheetViews>
    <sheetView zoomScale="70" zoomScaleNormal="70" workbookViewId="0"/>
  </sheetViews>
  <sheetFormatPr defaultColWidth="9.109375" defaultRowHeight="14.4" x14ac:dyDescent="0.3"/>
  <cols>
    <col min="1" max="1" width="11.6640625" style="2" customWidth="1"/>
    <col min="2" max="2" width="34" style="2" customWidth="1"/>
    <col min="3" max="3" width="43.6640625" style="2" customWidth="1"/>
    <col min="4" max="4" width="15.5546875" style="2" customWidth="1"/>
    <col min="5" max="5" width="15" style="2" customWidth="1"/>
    <col min="6" max="6" width="21.44140625" style="2" customWidth="1"/>
    <col min="7" max="7" width="5.6640625" style="3" customWidth="1"/>
    <col min="8" max="8" width="20.6640625" style="3" customWidth="1"/>
    <col min="9" max="9" width="5.6640625" style="2" customWidth="1"/>
    <col min="10" max="10" width="21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67" ht="38.25" customHeight="1" x14ac:dyDescent="0.3">
      <c r="A1" s="1" t="s">
        <v>34</v>
      </c>
    </row>
    <row r="2" spans="1:67" ht="12.6" x14ac:dyDescent="0.3">
      <c r="A2" s="29" t="s">
        <v>39</v>
      </c>
      <c r="B2" s="29"/>
      <c r="C2" s="29"/>
      <c r="D2" s="20" t="s">
        <v>24</v>
      </c>
    </row>
    <row r="3" spans="1:67" ht="14.4" customHeight="1" x14ac:dyDescent="0.3">
      <c r="A3" s="29" t="s">
        <v>38</v>
      </c>
      <c r="B3" s="29"/>
      <c r="C3" s="29"/>
      <c r="D3" s="22" t="s">
        <v>35</v>
      </c>
      <c r="E3" s="22"/>
      <c r="F3" s="22"/>
      <c r="G3" s="22"/>
      <c r="H3" s="22"/>
      <c r="I3" s="22"/>
      <c r="J3" s="22"/>
      <c r="K3" s="22"/>
    </row>
    <row r="4" spans="1:67" ht="51.75" customHeight="1" x14ac:dyDescent="0.3">
      <c r="A4" s="30" t="s">
        <v>40</v>
      </c>
      <c r="B4" s="29"/>
      <c r="C4" s="29"/>
      <c r="D4" s="22" t="s">
        <v>36</v>
      </c>
      <c r="E4" s="22"/>
      <c r="F4" s="22"/>
      <c r="G4" s="22"/>
      <c r="H4" s="22"/>
      <c r="I4" s="22"/>
      <c r="J4" s="22"/>
      <c r="K4" s="22"/>
    </row>
    <row r="5" spans="1:67" ht="50.25" customHeight="1" x14ac:dyDescent="0.3">
      <c r="A5" s="18"/>
      <c r="D5" s="22" t="s">
        <v>37</v>
      </c>
      <c r="E5" s="22"/>
      <c r="F5" s="22"/>
      <c r="G5" s="22"/>
      <c r="H5" s="22"/>
      <c r="I5" s="22"/>
      <c r="J5" s="22"/>
      <c r="K5" s="22"/>
    </row>
    <row r="6" spans="1:67" ht="12.6" x14ac:dyDescent="0.3">
      <c r="A6" s="20"/>
    </row>
    <row r="7" spans="1:67" ht="26.4" customHeight="1" x14ac:dyDescent="0.3">
      <c r="A7" s="23" t="s">
        <v>0</v>
      </c>
      <c r="B7" s="23" t="s">
        <v>1</v>
      </c>
      <c r="C7" s="23" t="s">
        <v>19</v>
      </c>
      <c r="D7" s="23" t="s">
        <v>13</v>
      </c>
      <c r="E7" s="26" t="s">
        <v>2</v>
      </c>
      <c r="F7" s="23" t="s">
        <v>31</v>
      </c>
      <c r="G7" s="23"/>
      <c r="H7" s="23" t="s">
        <v>32</v>
      </c>
      <c r="I7" s="23"/>
      <c r="J7" s="23" t="s">
        <v>33</v>
      </c>
      <c r="K7" s="23"/>
      <c r="L7" s="23" t="s">
        <v>15</v>
      </c>
      <c r="M7" s="23" t="s">
        <v>14</v>
      </c>
      <c r="N7" s="23" t="s">
        <v>16</v>
      </c>
      <c r="O7" s="23" t="s">
        <v>28</v>
      </c>
      <c r="P7" s="23" t="s">
        <v>29</v>
      </c>
      <c r="Q7" s="23" t="s">
        <v>30</v>
      </c>
      <c r="R7" s="23" t="s">
        <v>3</v>
      </c>
      <c r="S7" s="23" t="s">
        <v>4</v>
      </c>
    </row>
    <row r="8" spans="1:67" ht="59.4" customHeight="1" x14ac:dyDescent="0.3">
      <c r="A8" s="24"/>
      <c r="B8" s="24"/>
      <c r="C8" s="24"/>
      <c r="D8" s="24"/>
      <c r="E8" s="27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67" ht="28.95" customHeight="1" x14ac:dyDescent="0.3">
      <c r="A9" s="25"/>
      <c r="B9" s="25"/>
      <c r="C9" s="25"/>
      <c r="D9" s="25"/>
      <c r="E9" s="28"/>
      <c r="F9" s="5" t="s">
        <v>25</v>
      </c>
      <c r="G9" s="21" t="s">
        <v>26</v>
      </c>
      <c r="H9" s="21" t="s">
        <v>25</v>
      </c>
      <c r="I9" s="21" t="s">
        <v>26</v>
      </c>
      <c r="J9" s="21" t="s">
        <v>25</v>
      </c>
      <c r="K9" s="21" t="s">
        <v>26</v>
      </c>
      <c r="L9" s="21" t="s">
        <v>27</v>
      </c>
      <c r="M9" s="21" t="s">
        <v>21</v>
      </c>
      <c r="N9" s="21" t="s">
        <v>21</v>
      </c>
      <c r="O9" s="21" t="s">
        <v>22</v>
      </c>
      <c r="P9" s="21" t="s">
        <v>23</v>
      </c>
      <c r="Q9" s="21" t="s">
        <v>23</v>
      </c>
      <c r="R9" s="21" t="s">
        <v>22</v>
      </c>
      <c r="S9" s="21"/>
    </row>
    <row r="10" spans="1:67" s="8" customFormat="1" ht="12.75" customHeight="1" x14ac:dyDescent="0.2">
      <c r="A10" s="9" t="s">
        <v>146</v>
      </c>
      <c r="B10" s="12" t="s">
        <v>71</v>
      </c>
      <c r="C10" s="12" t="s">
        <v>41</v>
      </c>
      <c r="D10" s="13">
        <v>922000</v>
      </c>
      <c r="E10" s="13">
        <v>600000</v>
      </c>
      <c r="F10" s="13" t="s">
        <v>97</v>
      </c>
      <c r="G10" s="11" t="s">
        <v>98</v>
      </c>
      <c r="H10" s="11" t="s">
        <v>99</v>
      </c>
      <c r="I10" s="11" t="s">
        <v>100</v>
      </c>
      <c r="J10" s="11" t="s">
        <v>101</v>
      </c>
      <c r="K10" s="11" t="s">
        <v>100</v>
      </c>
      <c r="L10" s="10">
        <v>20</v>
      </c>
      <c r="M10" s="10">
        <v>11</v>
      </c>
      <c r="N10" s="10">
        <v>11</v>
      </c>
      <c r="O10" s="10">
        <v>5</v>
      </c>
      <c r="P10" s="10">
        <v>8</v>
      </c>
      <c r="Q10" s="10">
        <v>8</v>
      </c>
      <c r="R10" s="10">
        <v>5</v>
      </c>
      <c r="S10" s="10">
        <f>SUM(L10:R10)</f>
        <v>68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</row>
    <row r="11" spans="1:67" s="8" customFormat="1" ht="12.75" customHeight="1" x14ac:dyDescent="0.2">
      <c r="A11" s="9" t="s">
        <v>147</v>
      </c>
      <c r="B11" s="12" t="s">
        <v>72</v>
      </c>
      <c r="C11" s="12" t="s">
        <v>42</v>
      </c>
      <c r="D11" s="13">
        <v>244000</v>
      </c>
      <c r="E11" s="13">
        <v>122000</v>
      </c>
      <c r="F11" s="13" t="s">
        <v>102</v>
      </c>
      <c r="G11" s="11" t="s">
        <v>98</v>
      </c>
      <c r="H11" s="11" t="s">
        <v>103</v>
      </c>
      <c r="I11" s="11" t="s">
        <v>98</v>
      </c>
      <c r="J11" s="11" t="s">
        <v>104</v>
      </c>
      <c r="K11" s="11" t="s">
        <v>98</v>
      </c>
      <c r="L11" s="10">
        <v>10</v>
      </c>
      <c r="M11" s="10">
        <v>5</v>
      </c>
      <c r="N11" s="10">
        <v>5</v>
      </c>
      <c r="O11" s="10">
        <v>3</v>
      </c>
      <c r="P11" s="10">
        <v>2</v>
      </c>
      <c r="Q11" s="10">
        <v>2</v>
      </c>
      <c r="R11" s="10">
        <v>2</v>
      </c>
      <c r="S11" s="10">
        <f t="shared" ref="S11:S39" si="0">SUM(L11:R11)</f>
        <v>29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pans="1:67" s="8" customFormat="1" ht="12.75" customHeight="1" x14ac:dyDescent="0.2">
      <c r="A12" s="9" t="s">
        <v>148</v>
      </c>
      <c r="B12" s="12" t="s">
        <v>73</v>
      </c>
      <c r="C12" s="12" t="s">
        <v>43</v>
      </c>
      <c r="D12" s="13">
        <v>942500</v>
      </c>
      <c r="E12" s="13">
        <v>450000</v>
      </c>
      <c r="F12" s="13" t="s">
        <v>105</v>
      </c>
      <c r="G12" s="11" t="s">
        <v>100</v>
      </c>
      <c r="H12" s="11" t="s">
        <v>106</v>
      </c>
      <c r="I12" s="11" t="s">
        <v>100</v>
      </c>
      <c r="J12" s="11" t="s">
        <v>107</v>
      </c>
      <c r="K12" s="11" t="s">
        <v>100</v>
      </c>
      <c r="L12" s="10">
        <v>35</v>
      </c>
      <c r="M12" s="10">
        <v>11</v>
      </c>
      <c r="N12" s="10">
        <v>11</v>
      </c>
      <c r="O12" s="10">
        <v>5</v>
      </c>
      <c r="P12" s="10">
        <v>8</v>
      </c>
      <c r="Q12" s="10">
        <v>8</v>
      </c>
      <c r="R12" s="10">
        <v>5</v>
      </c>
      <c r="S12" s="10">
        <f t="shared" si="0"/>
        <v>83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s="8" customFormat="1" ht="12.75" customHeight="1" x14ac:dyDescent="0.2">
      <c r="A13" s="9" t="s">
        <v>149</v>
      </c>
      <c r="B13" s="12" t="s">
        <v>74</v>
      </c>
      <c r="C13" s="12" t="s">
        <v>44</v>
      </c>
      <c r="D13" s="13">
        <v>580156</v>
      </c>
      <c r="E13" s="13">
        <v>370000</v>
      </c>
      <c r="F13" s="13" t="s">
        <v>108</v>
      </c>
      <c r="G13" s="11" t="s">
        <v>100</v>
      </c>
      <c r="H13" s="11" t="s">
        <v>105</v>
      </c>
      <c r="I13" s="11" t="s">
        <v>100</v>
      </c>
      <c r="J13" s="11" t="s">
        <v>109</v>
      </c>
      <c r="K13" s="11" t="s">
        <v>98</v>
      </c>
      <c r="L13" s="10">
        <v>25</v>
      </c>
      <c r="M13" s="10">
        <v>11</v>
      </c>
      <c r="N13" s="10">
        <v>10</v>
      </c>
      <c r="O13" s="10">
        <v>4</v>
      </c>
      <c r="P13" s="10">
        <v>7</v>
      </c>
      <c r="Q13" s="10">
        <v>7</v>
      </c>
      <c r="R13" s="10">
        <v>4</v>
      </c>
      <c r="S13" s="10">
        <f t="shared" si="0"/>
        <v>68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s="8" customFormat="1" ht="12.75" customHeight="1" x14ac:dyDescent="0.2">
      <c r="A14" s="9" t="s">
        <v>150</v>
      </c>
      <c r="B14" s="12" t="s">
        <v>75</v>
      </c>
      <c r="C14" s="12" t="s">
        <v>45</v>
      </c>
      <c r="D14" s="13">
        <v>345000</v>
      </c>
      <c r="E14" s="13">
        <v>200000</v>
      </c>
      <c r="F14" s="13" t="s">
        <v>110</v>
      </c>
      <c r="G14" s="11" t="s">
        <v>100</v>
      </c>
      <c r="H14" s="11" t="s">
        <v>111</v>
      </c>
      <c r="I14" s="11" t="s">
        <v>100</v>
      </c>
      <c r="J14" s="11" t="s">
        <v>112</v>
      </c>
      <c r="K14" s="11" t="s">
        <v>100</v>
      </c>
      <c r="L14" s="10">
        <v>30</v>
      </c>
      <c r="M14" s="10">
        <v>11</v>
      </c>
      <c r="N14" s="10">
        <v>11</v>
      </c>
      <c r="O14" s="10">
        <v>5</v>
      </c>
      <c r="P14" s="10">
        <v>7</v>
      </c>
      <c r="Q14" s="10">
        <v>8</v>
      </c>
      <c r="R14" s="10">
        <v>4</v>
      </c>
      <c r="S14" s="10">
        <f t="shared" si="0"/>
        <v>76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s="8" customFormat="1" ht="12.75" customHeight="1" x14ac:dyDescent="0.2">
      <c r="A15" s="9" t="s">
        <v>151</v>
      </c>
      <c r="B15" s="12" t="s">
        <v>76</v>
      </c>
      <c r="C15" s="12" t="s">
        <v>46</v>
      </c>
      <c r="D15" s="13">
        <v>964000</v>
      </c>
      <c r="E15" s="13">
        <v>600000</v>
      </c>
      <c r="F15" s="13" t="s">
        <v>113</v>
      </c>
      <c r="G15" s="11" t="s">
        <v>100</v>
      </c>
      <c r="H15" s="11" t="s">
        <v>114</v>
      </c>
      <c r="I15" s="11" t="s">
        <v>98</v>
      </c>
      <c r="J15" s="11" t="s">
        <v>115</v>
      </c>
      <c r="K15" s="11" t="s">
        <v>100</v>
      </c>
      <c r="L15" s="10">
        <v>27</v>
      </c>
      <c r="M15" s="10">
        <v>11</v>
      </c>
      <c r="N15" s="10">
        <v>10</v>
      </c>
      <c r="O15" s="10">
        <v>5</v>
      </c>
      <c r="P15" s="10">
        <v>7</v>
      </c>
      <c r="Q15" s="10">
        <v>8</v>
      </c>
      <c r="R15" s="10">
        <v>4</v>
      </c>
      <c r="S15" s="10">
        <f t="shared" si="0"/>
        <v>72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s="8" customFormat="1" ht="12.75" customHeight="1" x14ac:dyDescent="0.2">
      <c r="A16" s="9" t="s">
        <v>152</v>
      </c>
      <c r="B16" s="12" t="s">
        <v>77</v>
      </c>
      <c r="C16" s="12" t="s">
        <v>47</v>
      </c>
      <c r="D16" s="13">
        <v>784250</v>
      </c>
      <c r="E16" s="13">
        <v>390000</v>
      </c>
      <c r="F16" s="13" t="s">
        <v>116</v>
      </c>
      <c r="G16" s="11" t="s">
        <v>100</v>
      </c>
      <c r="H16" s="11" t="s">
        <v>117</v>
      </c>
      <c r="I16" s="11" t="s">
        <v>100</v>
      </c>
      <c r="J16" s="11" t="s">
        <v>118</v>
      </c>
      <c r="K16" s="11" t="s">
        <v>100</v>
      </c>
      <c r="L16" s="10">
        <v>20</v>
      </c>
      <c r="M16" s="10">
        <v>10</v>
      </c>
      <c r="N16" s="10">
        <v>10</v>
      </c>
      <c r="O16" s="10">
        <v>4</v>
      </c>
      <c r="P16" s="10">
        <v>6</v>
      </c>
      <c r="Q16" s="10">
        <v>6</v>
      </c>
      <c r="R16" s="10">
        <v>4</v>
      </c>
      <c r="S16" s="10">
        <f t="shared" si="0"/>
        <v>60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67" s="8" customFormat="1" ht="12.75" customHeight="1" x14ac:dyDescent="0.2">
      <c r="A17" s="9" t="s">
        <v>153</v>
      </c>
      <c r="B17" s="12" t="s">
        <v>78</v>
      </c>
      <c r="C17" s="12" t="s">
        <v>48</v>
      </c>
      <c r="D17" s="13">
        <v>975000</v>
      </c>
      <c r="E17" s="13">
        <v>480000</v>
      </c>
      <c r="F17" s="13" t="s">
        <v>119</v>
      </c>
      <c r="G17" s="11" t="s">
        <v>100</v>
      </c>
      <c r="H17" s="11" t="s">
        <v>110</v>
      </c>
      <c r="I17" s="11" t="s">
        <v>98</v>
      </c>
      <c r="J17" s="11" t="s">
        <v>120</v>
      </c>
      <c r="K17" s="11" t="s">
        <v>98</v>
      </c>
      <c r="L17" s="10">
        <v>17</v>
      </c>
      <c r="M17" s="10">
        <v>10</v>
      </c>
      <c r="N17" s="10">
        <v>10</v>
      </c>
      <c r="O17" s="10">
        <v>4</v>
      </c>
      <c r="P17" s="10">
        <v>6</v>
      </c>
      <c r="Q17" s="10">
        <v>6</v>
      </c>
      <c r="R17" s="10">
        <v>3</v>
      </c>
      <c r="S17" s="10">
        <f t="shared" si="0"/>
        <v>56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1:67" s="8" customFormat="1" ht="12.75" customHeight="1" x14ac:dyDescent="0.2">
      <c r="A18" s="9" t="s">
        <v>154</v>
      </c>
      <c r="B18" s="12" t="s">
        <v>79</v>
      </c>
      <c r="C18" s="12" t="s">
        <v>49</v>
      </c>
      <c r="D18" s="13">
        <v>773257</v>
      </c>
      <c r="E18" s="13">
        <v>500000</v>
      </c>
      <c r="F18" s="13" t="s">
        <v>117</v>
      </c>
      <c r="G18" s="11" t="s">
        <v>98</v>
      </c>
      <c r="H18" s="11" t="s">
        <v>97</v>
      </c>
      <c r="I18" s="11" t="s">
        <v>100</v>
      </c>
      <c r="J18" s="11" t="s">
        <v>121</v>
      </c>
      <c r="K18" s="11" t="s">
        <v>100</v>
      </c>
      <c r="L18" s="10">
        <v>30</v>
      </c>
      <c r="M18" s="10">
        <v>12</v>
      </c>
      <c r="N18" s="10">
        <v>12</v>
      </c>
      <c r="O18" s="10">
        <v>5</v>
      </c>
      <c r="P18" s="10">
        <v>8</v>
      </c>
      <c r="Q18" s="10">
        <v>8</v>
      </c>
      <c r="R18" s="10">
        <v>4</v>
      </c>
      <c r="S18" s="10">
        <f t="shared" si="0"/>
        <v>79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1:67" s="8" customFormat="1" ht="12.75" customHeight="1" x14ac:dyDescent="0.2">
      <c r="A19" s="9" t="s">
        <v>155</v>
      </c>
      <c r="B19" s="12" t="s">
        <v>80</v>
      </c>
      <c r="C19" s="12" t="s">
        <v>50</v>
      </c>
      <c r="D19" s="13">
        <v>1158000</v>
      </c>
      <c r="E19" s="13">
        <v>600000</v>
      </c>
      <c r="F19" s="13" t="s">
        <v>122</v>
      </c>
      <c r="G19" s="11" t="s">
        <v>100</v>
      </c>
      <c r="H19" s="11" t="s">
        <v>123</v>
      </c>
      <c r="I19" s="11" t="s">
        <v>100</v>
      </c>
      <c r="J19" s="11" t="s">
        <v>124</v>
      </c>
      <c r="K19" s="11" t="s">
        <v>98</v>
      </c>
      <c r="L19" s="10">
        <v>27</v>
      </c>
      <c r="M19" s="10">
        <v>11</v>
      </c>
      <c r="N19" s="10">
        <v>11</v>
      </c>
      <c r="O19" s="10">
        <v>5</v>
      </c>
      <c r="P19" s="10">
        <v>6</v>
      </c>
      <c r="Q19" s="10">
        <v>7</v>
      </c>
      <c r="R19" s="10">
        <v>4</v>
      </c>
      <c r="S19" s="10">
        <f t="shared" si="0"/>
        <v>71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1:67" s="8" customFormat="1" ht="12.75" customHeight="1" x14ac:dyDescent="0.2">
      <c r="A20" s="9" t="s">
        <v>156</v>
      </c>
      <c r="B20" s="12" t="s">
        <v>81</v>
      </c>
      <c r="C20" s="12" t="s">
        <v>51</v>
      </c>
      <c r="D20" s="13">
        <v>535000</v>
      </c>
      <c r="E20" s="13">
        <v>450000</v>
      </c>
      <c r="F20" s="13" t="s">
        <v>123</v>
      </c>
      <c r="G20" s="11" t="s">
        <v>98</v>
      </c>
      <c r="H20" s="11" t="s">
        <v>125</v>
      </c>
      <c r="I20" s="11" t="s">
        <v>100</v>
      </c>
      <c r="J20" s="11" t="s">
        <v>126</v>
      </c>
      <c r="K20" s="11" t="s">
        <v>100</v>
      </c>
      <c r="L20" s="10">
        <v>30</v>
      </c>
      <c r="M20" s="10">
        <v>11</v>
      </c>
      <c r="N20" s="10">
        <v>11</v>
      </c>
      <c r="O20" s="10">
        <v>4</v>
      </c>
      <c r="P20" s="10">
        <v>6</v>
      </c>
      <c r="Q20" s="10">
        <v>6</v>
      </c>
      <c r="R20" s="10">
        <v>2</v>
      </c>
      <c r="S20" s="10">
        <f t="shared" si="0"/>
        <v>70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1:67" s="8" customFormat="1" ht="12.75" customHeight="1" x14ac:dyDescent="0.2">
      <c r="A21" s="9" t="s">
        <v>157</v>
      </c>
      <c r="B21" s="12" t="s">
        <v>82</v>
      </c>
      <c r="C21" s="12" t="s">
        <v>52</v>
      </c>
      <c r="D21" s="13">
        <v>1380000</v>
      </c>
      <c r="E21" s="13">
        <v>550000</v>
      </c>
      <c r="F21" s="13" t="s">
        <v>127</v>
      </c>
      <c r="G21" s="11" t="s">
        <v>100</v>
      </c>
      <c r="H21" s="11" t="s">
        <v>128</v>
      </c>
      <c r="I21" s="11" t="s">
        <v>100</v>
      </c>
      <c r="J21" s="11" t="s">
        <v>129</v>
      </c>
      <c r="K21" s="11" t="s">
        <v>100</v>
      </c>
      <c r="L21" s="10">
        <v>29</v>
      </c>
      <c r="M21" s="10">
        <v>11</v>
      </c>
      <c r="N21" s="10">
        <v>11</v>
      </c>
      <c r="O21" s="10">
        <v>5</v>
      </c>
      <c r="P21" s="10">
        <v>7</v>
      </c>
      <c r="Q21" s="10">
        <v>7</v>
      </c>
      <c r="R21" s="10">
        <v>2</v>
      </c>
      <c r="S21" s="10">
        <f t="shared" si="0"/>
        <v>72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1:67" s="8" customFormat="1" ht="12.75" customHeight="1" x14ac:dyDescent="0.2">
      <c r="A22" s="9" t="s">
        <v>158</v>
      </c>
      <c r="B22" s="12" t="s">
        <v>83</v>
      </c>
      <c r="C22" s="12" t="s">
        <v>53</v>
      </c>
      <c r="D22" s="13">
        <v>1030000</v>
      </c>
      <c r="E22" s="13">
        <v>700000</v>
      </c>
      <c r="F22" s="13" t="s">
        <v>130</v>
      </c>
      <c r="G22" s="11" t="s">
        <v>100</v>
      </c>
      <c r="H22" s="11" t="s">
        <v>131</v>
      </c>
      <c r="I22" s="11" t="s">
        <v>100</v>
      </c>
      <c r="J22" s="11" t="s">
        <v>132</v>
      </c>
      <c r="K22" s="11" t="s">
        <v>100</v>
      </c>
      <c r="L22" s="10">
        <v>30</v>
      </c>
      <c r="M22" s="10">
        <v>12</v>
      </c>
      <c r="N22" s="10">
        <v>12</v>
      </c>
      <c r="O22" s="10">
        <v>5</v>
      </c>
      <c r="P22" s="10">
        <v>8</v>
      </c>
      <c r="Q22" s="10">
        <v>8</v>
      </c>
      <c r="R22" s="10">
        <v>4</v>
      </c>
      <c r="S22" s="10">
        <f t="shared" si="0"/>
        <v>79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1:67" s="8" customFormat="1" ht="12.75" customHeight="1" x14ac:dyDescent="0.2">
      <c r="A23" s="9" t="s">
        <v>159</v>
      </c>
      <c r="B23" s="12" t="s">
        <v>84</v>
      </c>
      <c r="C23" s="12" t="s">
        <v>54</v>
      </c>
      <c r="D23" s="13">
        <v>610000</v>
      </c>
      <c r="E23" s="13">
        <v>450000</v>
      </c>
      <c r="F23" s="13" t="s">
        <v>133</v>
      </c>
      <c r="G23" s="11" t="s">
        <v>100</v>
      </c>
      <c r="H23" s="11" t="s">
        <v>134</v>
      </c>
      <c r="I23" s="11" t="s">
        <v>100</v>
      </c>
      <c r="J23" s="11" t="s">
        <v>101</v>
      </c>
      <c r="K23" s="11" t="s">
        <v>100</v>
      </c>
      <c r="L23" s="10">
        <v>37</v>
      </c>
      <c r="M23" s="10">
        <v>11</v>
      </c>
      <c r="N23" s="10">
        <v>13</v>
      </c>
      <c r="O23" s="10">
        <v>5</v>
      </c>
      <c r="P23" s="10">
        <v>8</v>
      </c>
      <c r="Q23" s="10">
        <v>9</v>
      </c>
      <c r="R23" s="10">
        <v>4</v>
      </c>
      <c r="S23" s="10">
        <f t="shared" si="0"/>
        <v>87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1:67" s="8" customFormat="1" ht="12.75" customHeight="1" x14ac:dyDescent="0.2">
      <c r="A24" s="9" t="s">
        <v>160</v>
      </c>
      <c r="B24" s="12" t="s">
        <v>84</v>
      </c>
      <c r="C24" s="12" t="s">
        <v>55</v>
      </c>
      <c r="D24" s="13">
        <v>770000</v>
      </c>
      <c r="E24" s="13">
        <v>500000</v>
      </c>
      <c r="F24" s="13" t="s">
        <v>135</v>
      </c>
      <c r="G24" s="11" t="s">
        <v>100</v>
      </c>
      <c r="H24" s="11" t="s">
        <v>127</v>
      </c>
      <c r="I24" s="11" t="s">
        <v>100</v>
      </c>
      <c r="J24" s="11" t="s">
        <v>104</v>
      </c>
      <c r="K24" s="11" t="s">
        <v>100</v>
      </c>
      <c r="L24" s="10">
        <v>35</v>
      </c>
      <c r="M24" s="10">
        <v>11</v>
      </c>
      <c r="N24" s="10">
        <v>12</v>
      </c>
      <c r="O24" s="10">
        <v>5</v>
      </c>
      <c r="P24" s="10">
        <v>8</v>
      </c>
      <c r="Q24" s="10">
        <v>9</v>
      </c>
      <c r="R24" s="10">
        <v>4</v>
      </c>
      <c r="S24" s="10">
        <f t="shared" si="0"/>
        <v>84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1:67" s="8" customFormat="1" ht="12.75" customHeight="1" x14ac:dyDescent="0.2">
      <c r="A25" s="9" t="s">
        <v>161</v>
      </c>
      <c r="B25" s="12" t="s">
        <v>85</v>
      </c>
      <c r="C25" s="12" t="s">
        <v>56</v>
      </c>
      <c r="D25" s="13">
        <v>800000</v>
      </c>
      <c r="E25" s="13">
        <v>500000</v>
      </c>
      <c r="F25" s="13" t="s">
        <v>136</v>
      </c>
      <c r="G25" s="11" t="s">
        <v>100</v>
      </c>
      <c r="H25" s="11" t="s">
        <v>137</v>
      </c>
      <c r="I25" s="11" t="s">
        <v>100</v>
      </c>
      <c r="J25" s="11" t="s">
        <v>107</v>
      </c>
      <c r="K25" s="11" t="s">
        <v>98</v>
      </c>
      <c r="L25" s="10">
        <v>35</v>
      </c>
      <c r="M25" s="10">
        <v>12</v>
      </c>
      <c r="N25" s="10">
        <v>11</v>
      </c>
      <c r="O25" s="10">
        <v>5</v>
      </c>
      <c r="P25" s="10">
        <v>7</v>
      </c>
      <c r="Q25" s="10">
        <v>8</v>
      </c>
      <c r="R25" s="10">
        <v>2</v>
      </c>
      <c r="S25" s="10">
        <f t="shared" si="0"/>
        <v>80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 s="8" customFormat="1" ht="12.75" customHeight="1" x14ac:dyDescent="0.2">
      <c r="A26" s="9" t="s">
        <v>162</v>
      </c>
      <c r="B26" s="12" t="s">
        <v>86</v>
      </c>
      <c r="C26" s="12" t="s">
        <v>57</v>
      </c>
      <c r="D26" s="13">
        <v>575000</v>
      </c>
      <c r="E26" s="13">
        <v>450000</v>
      </c>
      <c r="F26" s="13" t="s">
        <v>138</v>
      </c>
      <c r="G26" s="11" t="s">
        <v>100</v>
      </c>
      <c r="H26" s="11" t="s">
        <v>108</v>
      </c>
      <c r="I26" s="11" t="s">
        <v>100</v>
      </c>
      <c r="J26" s="11" t="s">
        <v>109</v>
      </c>
      <c r="K26" s="11" t="s">
        <v>100</v>
      </c>
      <c r="L26" s="10">
        <v>36</v>
      </c>
      <c r="M26" s="10">
        <v>12</v>
      </c>
      <c r="N26" s="10">
        <v>12</v>
      </c>
      <c r="O26" s="10">
        <v>5</v>
      </c>
      <c r="P26" s="10">
        <v>8</v>
      </c>
      <c r="Q26" s="10">
        <v>9</v>
      </c>
      <c r="R26" s="10">
        <v>4</v>
      </c>
      <c r="S26" s="10">
        <f t="shared" si="0"/>
        <v>86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s="8" customFormat="1" ht="12.75" customHeight="1" x14ac:dyDescent="0.2">
      <c r="A27" s="9" t="s">
        <v>163</v>
      </c>
      <c r="B27" s="12" t="s">
        <v>87</v>
      </c>
      <c r="C27" s="12" t="s">
        <v>58</v>
      </c>
      <c r="D27" s="13">
        <v>695000</v>
      </c>
      <c r="E27" s="13">
        <v>430000</v>
      </c>
      <c r="F27" s="13" t="s">
        <v>103</v>
      </c>
      <c r="G27" s="11" t="s">
        <v>100</v>
      </c>
      <c r="H27" s="11" t="s">
        <v>139</v>
      </c>
      <c r="I27" s="11" t="s">
        <v>100</v>
      </c>
      <c r="J27" s="11" t="s">
        <v>140</v>
      </c>
      <c r="K27" s="11" t="s">
        <v>140</v>
      </c>
      <c r="L27" s="10">
        <v>35</v>
      </c>
      <c r="M27" s="10">
        <v>11</v>
      </c>
      <c r="N27" s="10">
        <v>12</v>
      </c>
      <c r="O27" s="10">
        <v>4</v>
      </c>
      <c r="P27" s="10">
        <v>7</v>
      </c>
      <c r="Q27" s="10">
        <v>7</v>
      </c>
      <c r="R27" s="10">
        <v>2</v>
      </c>
      <c r="S27" s="10">
        <f t="shared" si="0"/>
        <v>78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1:67" s="8" customFormat="1" ht="12.75" customHeight="1" x14ac:dyDescent="0.2">
      <c r="A28" s="9" t="s">
        <v>164</v>
      </c>
      <c r="B28" s="12" t="s">
        <v>88</v>
      </c>
      <c r="C28" s="12" t="s">
        <v>59</v>
      </c>
      <c r="D28" s="13">
        <v>593000</v>
      </c>
      <c r="E28" s="13">
        <v>445000</v>
      </c>
      <c r="F28" s="13" t="s">
        <v>111</v>
      </c>
      <c r="G28" s="11" t="s">
        <v>100</v>
      </c>
      <c r="H28" s="11" t="s">
        <v>116</v>
      </c>
      <c r="I28" s="11" t="s">
        <v>100</v>
      </c>
      <c r="J28" s="11" t="s">
        <v>115</v>
      </c>
      <c r="K28" s="11" t="s">
        <v>100</v>
      </c>
      <c r="L28" s="10">
        <v>25</v>
      </c>
      <c r="M28" s="10">
        <v>11</v>
      </c>
      <c r="N28" s="10">
        <v>11</v>
      </c>
      <c r="O28" s="10">
        <v>5</v>
      </c>
      <c r="P28" s="10">
        <v>6</v>
      </c>
      <c r="Q28" s="10">
        <v>7</v>
      </c>
      <c r="R28" s="10">
        <v>4</v>
      </c>
      <c r="S28" s="10">
        <f t="shared" si="0"/>
        <v>69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1:67" s="8" customFormat="1" ht="12.75" customHeight="1" x14ac:dyDescent="0.2">
      <c r="A29" s="9" t="s">
        <v>165</v>
      </c>
      <c r="B29" s="12" t="s">
        <v>89</v>
      </c>
      <c r="C29" s="12" t="s">
        <v>60</v>
      </c>
      <c r="D29" s="13">
        <v>390002</v>
      </c>
      <c r="E29" s="13">
        <v>190000</v>
      </c>
      <c r="F29" s="13" t="s">
        <v>141</v>
      </c>
      <c r="G29" s="11" t="s">
        <v>100</v>
      </c>
      <c r="H29" s="11" t="s">
        <v>142</v>
      </c>
      <c r="I29" s="11" t="s">
        <v>100</v>
      </c>
      <c r="J29" s="11" t="s">
        <v>120</v>
      </c>
      <c r="K29" s="11" t="s">
        <v>100</v>
      </c>
      <c r="L29" s="10">
        <v>25</v>
      </c>
      <c r="M29" s="10">
        <v>10</v>
      </c>
      <c r="N29" s="10">
        <v>10</v>
      </c>
      <c r="O29" s="10">
        <v>4</v>
      </c>
      <c r="P29" s="10">
        <v>6</v>
      </c>
      <c r="Q29" s="10">
        <v>6</v>
      </c>
      <c r="R29" s="10">
        <v>2</v>
      </c>
      <c r="S29" s="10">
        <f t="shared" si="0"/>
        <v>63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 s="8" customFormat="1" ht="12.75" customHeight="1" x14ac:dyDescent="0.2">
      <c r="A30" s="9" t="s">
        <v>166</v>
      </c>
      <c r="B30" s="12" t="s">
        <v>87</v>
      </c>
      <c r="C30" s="12" t="s">
        <v>61</v>
      </c>
      <c r="D30" s="13">
        <v>480000</v>
      </c>
      <c r="E30" s="13">
        <v>280000</v>
      </c>
      <c r="F30" s="13" t="s">
        <v>139</v>
      </c>
      <c r="G30" s="11" t="s">
        <v>98</v>
      </c>
      <c r="H30" s="11" t="s">
        <v>141</v>
      </c>
      <c r="I30" s="11" t="s">
        <v>100</v>
      </c>
      <c r="J30" s="11" t="s">
        <v>118</v>
      </c>
      <c r="K30" s="11" t="s">
        <v>140</v>
      </c>
      <c r="L30" s="10">
        <v>35</v>
      </c>
      <c r="M30" s="10">
        <v>11</v>
      </c>
      <c r="N30" s="10">
        <v>12</v>
      </c>
      <c r="O30" s="10">
        <v>5</v>
      </c>
      <c r="P30" s="10">
        <v>7</v>
      </c>
      <c r="Q30" s="10">
        <v>8</v>
      </c>
      <c r="R30" s="10">
        <v>2</v>
      </c>
      <c r="S30" s="10">
        <f t="shared" si="0"/>
        <v>80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s="8" customFormat="1" ht="12.75" customHeight="1" x14ac:dyDescent="0.2">
      <c r="A31" s="9" t="s">
        <v>167</v>
      </c>
      <c r="B31" s="12" t="s">
        <v>90</v>
      </c>
      <c r="C31" s="12" t="s">
        <v>62</v>
      </c>
      <c r="D31" s="13">
        <v>2494700</v>
      </c>
      <c r="E31" s="13">
        <v>800000</v>
      </c>
      <c r="F31" s="13" t="s">
        <v>131</v>
      </c>
      <c r="G31" s="11" t="s">
        <v>100</v>
      </c>
      <c r="H31" s="11" t="s">
        <v>138</v>
      </c>
      <c r="I31" s="11" t="s">
        <v>100</v>
      </c>
      <c r="J31" s="11" t="s">
        <v>121</v>
      </c>
      <c r="K31" s="11" t="s">
        <v>100</v>
      </c>
      <c r="L31" s="10">
        <v>30</v>
      </c>
      <c r="M31" s="10">
        <v>12</v>
      </c>
      <c r="N31" s="10">
        <v>11</v>
      </c>
      <c r="O31" s="10">
        <v>5</v>
      </c>
      <c r="P31" s="10">
        <v>7</v>
      </c>
      <c r="Q31" s="10">
        <v>7</v>
      </c>
      <c r="R31" s="10">
        <v>4</v>
      </c>
      <c r="S31" s="10">
        <f t="shared" si="0"/>
        <v>76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 s="8" customFormat="1" ht="12.75" customHeight="1" x14ac:dyDescent="0.2">
      <c r="A32" s="9" t="s">
        <v>168</v>
      </c>
      <c r="B32" s="12" t="s">
        <v>91</v>
      </c>
      <c r="C32" s="12" t="s">
        <v>70</v>
      </c>
      <c r="D32" s="13">
        <v>806500</v>
      </c>
      <c r="E32" s="13">
        <v>405500</v>
      </c>
      <c r="F32" s="13" t="s">
        <v>106</v>
      </c>
      <c r="G32" s="11" t="s">
        <v>100</v>
      </c>
      <c r="H32" s="11" t="s">
        <v>133</v>
      </c>
      <c r="I32" s="11" t="s">
        <v>100</v>
      </c>
      <c r="J32" s="11" t="s">
        <v>124</v>
      </c>
      <c r="K32" s="11" t="s">
        <v>100</v>
      </c>
      <c r="L32" s="10">
        <v>30</v>
      </c>
      <c r="M32" s="10">
        <v>11</v>
      </c>
      <c r="N32" s="10">
        <v>11</v>
      </c>
      <c r="O32" s="10">
        <v>4</v>
      </c>
      <c r="P32" s="10">
        <v>6</v>
      </c>
      <c r="Q32" s="10">
        <v>7</v>
      </c>
      <c r="R32" s="10">
        <v>2</v>
      </c>
      <c r="S32" s="10">
        <f t="shared" si="0"/>
        <v>71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s="8" customFormat="1" ht="12.75" customHeight="1" x14ac:dyDescent="0.2">
      <c r="A33" s="9" t="s">
        <v>169</v>
      </c>
      <c r="B33" s="12" t="s">
        <v>92</v>
      </c>
      <c r="C33" s="12" t="s">
        <v>63</v>
      </c>
      <c r="D33" s="13">
        <v>639000</v>
      </c>
      <c r="E33" s="13">
        <v>414000</v>
      </c>
      <c r="F33" s="13" t="s">
        <v>142</v>
      </c>
      <c r="G33" s="11" t="s">
        <v>100</v>
      </c>
      <c r="H33" s="11" t="s">
        <v>143</v>
      </c>
      <c r="I33" s="11" t="s">
        <v>100</v>
      </c>
      <c r="J33" s="11" t="s">
        <v>126</v>
      </c>
      <c r="K33" s="11" t="s">
        <v>100</v>
      </c>
      <c r="L33" s="10">
        <v>20</v>
      </c>
      <c r="M33" s="10">
        <v>10</v>
      </c>
      <c r="N33" s="10">
        <v>10</v>
      </c>
      <c r="O33" s="10">
        <v>4</v>
      </c>
      <c r="P33" s="10">
        <v>5</v>
      </c>
      <c r="Q33" s="10">
        <v>5</v>
      </c>
      <c r="R33" s="10">
        <v>4</v>
      </c>
      <c r="S33" s="10">
        <f t="shared" si="0"/>
        <v>58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s="8" customFormat="1" ht="12.75" customHeight="1" x14ac:dyDescent="0.2">
      <c r="A34" s="9" t="s">
        <v>170</v>
      </c>
      <c r="B34" s="12" t="s">
        <v>93</v>
      </c>
      <c r="C34" s="12" t="s">
        <v>64</v>
      </c>
      <c r="D34" s="13">
        <v>618000</v>
      </c>
      <c r="E34" s="13">
        <v>435000</v>
      </c>
      <c r="F34" s="13" t="s">
        <v>99</v>
      </c>
      <c r="G34" s="11" t="s">
        <v>100</v>
      </c>
      <c r="H34" s="11" t="s">
        <v>113</v>
      </c>
      <c r="I34" s="11" t="s">
        <v>98</v>
      </c>
      <c r="J34" s="11" t="s">
        <v>129</v>
      </c>
      <c r="K34" s="11" t="s">
        <v>100</v>
      </c>
      <c r="L34" s="10">
        <v>34</v>
      </c>
      <c r="M34" s="10">
        <v>11</v>
      </c>
      <c r="N34" s="10">
        <v>12</v>
      </c>
      <c r="O34" s="10">
        <v>3</v>
      </c>
      <c r="P34" s="10">
        <v>4</v>
      </c>
      <c r="Q34" s="10">
        <v>4</v>
      </c>
      <c r="R34" s="10">
        <v>2</v>
      </c>
      <c r="S34" s="10">
        <f t="shared" si="0"/>
        <v>70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s="8" customFormat="1" ht="12.75" customHeight="1" x14ac:dyDescent="0.2">
      <c r="A35" s="9" t="s">
        <v>171</v>
      </c>
      <c r="B35" s="12" t="s">
        <v>94</v>
      </c>
      <c r="C35" s="12" t="s">
        <v>65</v>
      </c>
      <c r="D35" s="13">
        <v>221000</v>
      </c>
      <c r="E35" s="13">
        <v>170000</v>
      </c>
      <c r="F35" s="13" t="s">
        <v>128</v>
      </c>
      <c r="G35" s="11" t="s">
        <v>100</v>
      </c>
      <c r="H35" s="11" t="s">
        <v>102</v>
      </c>
      <c r="I35" s="11" t="s">
        <v>100</v>
      </c>
      <c r="J35" s="11" t="s">
        <v>132</v>
      </c>
      <c r="K35" s="11" t="s">
        <v>100</v>
      </c>
      <c r="L35" s="10">
        <v>37</v>
      </c>
      <c r="M35" s="10">
        <v>12</v>
      </c>
      <c r="N35" s="10">
        <v>12</v>
      </c>
      <c r="O35" s="10">
        <v>5</v>
      </c>
      <c r="P35" s="10">
        <v>8</v>
      </c>
      <c r="Q35" s="10">
        <v>9</v>
      </c>
      <c r="R35" s="10">
        <v>4</v>
      </c>
      <c r="S35" s="10">
        <f t="shared" si="0"/>
        <v>87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s="8" customFormat="1" ht="12.75" customHeight="1" x14ac:dyDescent="0.2">
      <c r="A36" s="9" t="s">
        <v>172</v>
      </c>
      <c r="B36" s="12" t="s">
        <v>95</v>
      </c>
      <c r="C36" s="12" t="s">
        <v>66</v>
      </c>
      <c r="D36" s="13">
        <v>822400</v>
      </c>
      <c r="E36" s="13">
        <v>500000</v>
      </c>
      <c r="F36" s="13" t="s">
        <v>97</v>
      </c>
      <c r="G36" s="11" t="s">
        <v>100</v>
      </c>
      <c r="H36" s="11" t="s">
        <v>99</v>
      </c>
      <c r="I36" s="11" t="s">
        <v>100</v>
      </c>
      <c r="J36" s="11" t="s">
        <v>101</v>
      </c>
      <c r="K36" s="11" t="s">
        <v>100</v>
      </c>
      <c r="L36" s="10">
        <v>20</v>
      </c>
      <c r="M36" s="10">
        <v>10</v>
      </c>
      <c r="N36" s="10">
        <v>10</v>
      </c>
      <c r="O36" s="10">
        <v>4</v>
      </c>
      <c r="P36" s="10">
        <v>5</v>
      </c>
      <c r="Q36" s="10">
        <v>5</v>
      </c>
      <c r="R36" s="10">
        <v>4</v>
      </c>
      <c r="S36" s="10">
        <f t="shared" si="0"/>
        <v>58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s="8" customFormat="1" ht="12.75" customHeight="1" x14ac:dyDescent="0.2">
      <c r="A37" s="9" t="s">
        <v>173</v>
      </c>
      <c r="B37" s="12" t="s">
        <v>94</v>
      </c>
      <c r="C37" s="12" t="s">
        <v>67</v>
      </c>
      <c r="D37" s="13">
        <v>545000</v>
      </c>
      <c r="E37" s="13">
        <v>435000</v>
      </c>
      <c r="F37" s="13" t="s">
        <v>102</v>
      </c>
      <c r="G37" s="11" t="s">
        <v>100</v>
      </c>
      <c r="H37" s="11" t="s">
        <v>103</v>
      </c>
      <c r="I37" s="11" t="s">
        <v>100</v>
      </c>
      <c r="J37" s="11" t="s">
        <v>107</v>
      </c>
      <c r="K37" s="11" t="s">
        <v>98</v>
      </c>
      <c r="L37" s="10">
        <v>30</v>
      </c>
      <c r="M37" s="10">
        <v>10</v>
      </c>
      <c r="N37" s="10">
        <v>10</v>
      </c>
      <c r="O37" s="10">
        <v>4</v>
      </c>
      <c r="P37" s="10">
        <v>6</v>
      </c>
      <c r="Q37" s="10">
        <v>6</v>
      </c>
      <c r="R37" s="10">
        <v>4</v>
      </c>
      <c r="S37" s="10">
        <f t="shared" si="0"/>
        <v>70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 s="8" customFormat="1" ht="12.75" customHeight="1" x14ac:dyDescent="0.2">
      <c r="A38" s="9" t="s">
        <v>174</v>
      </c>
      <c r="B38" s="12" t="s">
        <v>92</v>
      </c>
      <c r="C38" s="12" t="s">
        <v>68</v>
      </c>
      <c r="D38" s="13">
        <v>697000</v>
      </c>
      <c r="E38" s="13">
        <v>447000</v>
      </c>
      <c r="F38" s="13" t="s">
        <v>144</v>
      </c>
      <c r="G38" s="11" t="s">
        <v>100</v>
      </c>
      <c r="H38" s="11" t="s">
        <v>106</v>
      </c>
      <c r="I38" s="11" t="s">
        <v>100</v>
      </c>
      <c r="J38" s="11" t="s">
        <v>109</v>
      </c>
      <c r="K38" s="11" t="s">
        <v>100</v>
      </c>
      <c r="L38" s="10">
        <v>31</v>
      </c>
      <c r="M38" s="10">
        <v>10</v>
      </c>
      <c r="N38" s="10">
        <v>10</v>
      </c>
      <c r="O38" s="10">
        <v>4</v>
      </c>
      <c r="P38" s="10">
        <v>5</v>
      </c>
      <c r="Q38" s="10">
        <v>6</v>
      </c>
      <c r="R38" s="10">
        <v>4</v>
      </c>
      <c r="S38" s="10">
        <f t="shared" si="0"/>
        <v>70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s="8" customFormat="1" ht="12.75" customHeight="1" x14ac:dyDescent="0.2">
      <c r="A39" s="9" t="s">
        <v>175</v>
      </c>
      <c r="B39" s="12" t="s">
        <v>96</v>
      </c>
      <c r="C39" s="12" t="s">
        <v>69</v>
      </c>
      <c r="D39" s="13">
        <v>660000</v>
      </c>
      <c r="E39" s="13">
        <v>380000</v>
      </c>
      <c r="F39" s="13" t="s">
        <v>108</v>
      </c>
      <c r="G39" s="11" t="s">
        <v>100</v>
      </c>
      <c r="H39" s="11" t="s">
        <v>111</v>
      </c>
      <c r="I39" s="11" t="s">
        <v>100</v>
      </c>
      <c r="J39" s="11" t="s">
        <v>104</v>
      </c>
      <c r="K39" s="11" t="s">
        <v>98</v>
      </c>
      <c r="L39" s="10">
        <v>35</v>
      </c>
      <c r="M39" s="10">
        <v>12</v>
      </c>
      <c r="N39" s="10">
        <v>12</v>
      </c>
      <c r="O39" s="10">
        <v>5</v>
      </c>
      <c r="P39" s="10">
        <v>7</v>
      </c>
      <c r="Q39" s="10">
        <v>7</v>
      </c>
      <c r="R39" s="10">
        <v>2</v>
      </c>
      <c r="S39" s="10">
        <f t="shared" si="0"/>
        <v>80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 ht="12" x14ac:dyDescent="0.3">
      <c r="D40" s="16">
        <f>SUM(D10:D39)</f>
        <v>23049765</v>
      </c>
      <c r="E40" s="16">
        <f>SUM(E10:E39)</f>
        <v>13243500</v>
      </c>
      <c r="F40" s="16"/>
    </row>
    <row r="41" spans="1:67" ht="12" x14ac:dyDescent="0.3">
      <c r="E41" s="16"/>
      <c r="F41" s="16"/>
      <c r="G41" s="16"/>
      <c r="H41" s="16"/>
    </row>
  </sheetData>
  <mergeCells count="22"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  <mergeCell ref="A7:A9"/>
    <mergeCell ref="B7:B9"/>
    <mergeCell ref="C7:C9"/>
    <mergeCell ref="D7:D9"/>
    <mergeCell ref="E7:E9"/>
    <mergeCell ref="F7:G8"/>
    <mergeCell ref="A2:C2"/>
    <mergeCell ref="A3:C3"/>
    <mergeCell ref="D3:K3"/>
    <mergeCell ref="A4:C4"/>
    <mergeCell ref="D4:K4"/>
    <mergeCell ref="D5:K5"/>
  </mergeCells>
  <dataValidations count="4">
    <dataValidation type="decimal" operator="lessThanOrEqual" allowBlank="1" showInputMessage="1" showErrorMessage="1" error="max. 40" sqref="L10:L39" xr:uid="{5DC394FB-2FCC-4F94-A99D-7287B4978223}">
      <formula1>40</formula1>
    </dataValidation>
    <dataValidation type="decimal" operator="lessThanOrEqual" allowBlank="1" showInputMessage="1" showErrorMessage="1" error="max. 15" sqref="M10:N39" xr:uid="{0D837248-440E-4C7C-B873-B09ED07EE691}">
      <formula1>15</formula1>
    </dataValidation>
    <dataValidation type="decimal" operator="lessThanOrEqual" allowBlank="1" showInputMessage="1" showErrorMessage="1" error="max. 10" sqref="P10:Q39" xr:uid="{3CA50742-82DC-4C32-BE81-4B21ABABD718}">
      <formula1>10</formula1>
    </dataValidation>
    <dataValidation type="decimal" operator="lessThanOrEqual" allowBlank="1" showInputMessage="1" showErrorMessage="1" error="max. 5" sqref="O10:O39 R10:R39" xr:uid="{9B4A41CF-E988-426C-99E0-5E2D1900237C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DB8A8-52C4-4A10-96F0-6372C9B9433A}">
  <dimension ref="A1:BO41"/>
  <sheetViews>
    <sheetView zoomScale="70" zoomScaleNormal="70" workbookViewId="0"/>
  </sheetViews>
  <sheetFormatPr defaultColWidth="9.109375" defaultRowHeight="14.4" x14ac:dyDescent="0.3"/>
  <cols>
    <col min="1" max="1" width="11.6640625" style="2" customWidth="1"/>
    <col min="2" max="2" width="34" style="2" customWidth="1"/>
    <col min="3" max="3" width="43.6640625" style="2" customWidth="1"/>
    <col min="4" max="4" width="15.5546875" style="2" customWidth="1"/>
    <col min="5" max="5" width="15" style="2" customWidth="1"/>
    <col min="6" max="6" width="21.44140625" style="2" customWidth="1"/>
    <col min="7" max="7" width="5.6640625" style="3" customWidth="1"/>
    <col min="8" max="8" width="20.6640625" style="3" customWidth="1"/>
    <col min="9" max="9" width="5.6640625" style="2" customWidth="1"/>
    <col min="10" max="10" width="21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67" ht="38.25" customHeight="1" x14ac:dyDescent="0.3">
      <c r="A1" s="1" t="s">
        <v>34</v>
      </c>
    </row>
    <row r="2" spans="1:67" ht="12.6" x14ac:dyDescent="0.3">
      <c r="A2" s="29" t="s">
        <v>39</v>
      </c>
      <c r="B2" s="29"/>
      <c r="C2" s="29"/>
      <c r="D2" s="20" t="s">
        <v>24</v>
      </c>
    </row>
    <row r="3" spans="1:67" ht="14.4" customHeight="1" x14ac:dyDescent="0.3">
      <c r="A3" s="29" t="s">
        <v>38</v>
      </c>
      <c r="B3" s="29"/>
      <c r="C3" s="29"/>
      <c r="D3" s="22" t="s">
        <v>35</v>
      </c>
      <c r="E3" s="22"/>
      <c r="F3" s="22"/>
      <c r="G3" s="22"/>
      <c r="H3" s="22"/>
      <c r="I3" s="22"/>
      <c r="J3" s="22"/>
      <c r="K3" s="22"/>
    </row>
    <row r="4" spans="1:67" ht="51.75" customHeight="1" x14ac:dyDescent="0.3">
      <c r="A4" s="30" t="s">
        <v>40</v>
      </c>
      <c r="B4" s="29"/>
      <c r="C4" s="29"/>
      <c r="D4" s="22" t="s">
        <v>36</v>
      </c>
      <c r="E4" s="22"/>
      <c r="F4" s="22"/>
      <c r="G4" s="22"/>
      <c r="H4" s="22"/>
      <c r="I4" s="22"/>
      <c r="J4" s="22"/>
      <c r="K4" s="22"/>
    </row>
    <row r="5" spans="1:67" ht="50.25" customHeight="1" x14ac:dyDescent="0.3">
      <c r="A5" s="18"/>
      <c r="D5" s="22" t="s">
        <v>37</v>
      </c>
      <c r="E5" s="22"/>
      <c r="F5" s="22"/>
      <c r="G5" s="22"/>
      <c r="H5" s="22"/>
      <c r="I5" s="22"/>
      <c r="J5" s="22"/>
      <c r="K5" s="22"/>
    </row>
    <row r="6" spans="1:67" ht="12.6" x14ac:dyDescent="0.3">
      <c r="A6" s="20"/>
    </row>
    <row r="7" spans="1:67" ht="26.4" customHeight="1" x14ac:dyDescent="0.3">
      <c r="A7" s="23" t="s">
        <v>0</v>
      </c>
      <c r="B7" s="23" t="s">
        <v>1</v>
      </c>
      <c r="C7" s="23" t="s">
        <v>19</v>
      </c>
      <c r="D7" s="23" t="s">
        <v>13</v>
      </c>
      <c r="E7" s="26" t="s">
        <v>2</v>
      </c>
      <c r="F7" s="23" t="s">
        <v>31</v>
      </c>
      <c r="G7" s="23"/>
      <c r="H7" s="23" t="s">
        <v>32</v>
      </c>
      <c r="I7" s="23"/>
      <c r="J7" s="23" t="s">
        <v>33</v>
      </c>
      <c r="K7" s="23"/>
      <c r="L7" s="23" t="s">
        <v>15</v>
      </c>
      <c r="M7" s="23" t="s">
        <v>14</v>
      </c>
      <c r="N7" s="23" t="s">
        <v>16</v>
      </c>
      <c r="O7" s="23" t="s">
        <v>28</v>
      </c>
      <c r="P7" s="23" t="s">
        <v>29</v>
      </c>
      <c r="Q7" s="23" t="s">
        <v>30</v>
      </c>
      <c r="R7" s="23" t="s">
        <v>3</v>
      </c>
      <c r="S7" s="23" t="s">
        <v>4</v>
      </c>
    </row>
    <row r="8" spans="1:67" ht="59.4" customHeight="1" x14ac:dyDescent="0.3">
      <c r="A8" s="24"/>
      <c r="B8" s="24"/>
      <c r="C8" s="24"/>
      <c r="D8" s="24"/>
      <c r="E8" s="27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67" ht="28.95" customHeight="1" x14ac:dyDescent="0.3">
      <c r="A9" s="25"/>
      <c r="B9" s="25"/>
      <c r="C9" s="25"/>
      <c r="D9" s="25"/>
      <c r="E9" s="28"/>
      <c r="F9" s="5" t="s">
        <v>25</v>
      </c>
      <c r="G9" s="21" t="s">
        <v>26</v>
      </c>
      <c r="H9" s="21" t="s">
        <v>25</v>
      </c>
      <c r="I9" s="21" t="s">
        <v>26</v>
      </c>
      <c r="J9" s="21" t="s">
        <v>25</v>
      </c>
      <c r="K9" s="21" t="s">
        <v>26</v>
      </c>
      <c r="L9" s="21" t="s">
        <v>27</v>
      </c>
      <c r="M9" s="21" t="s">
        <v>21</v>
      </c>
      <c r="N9" s="21" t="s">
        <v>21</v>
      </c>
      <c r="O9" s="21" t="s">
        <v>22</v>
      </c>
      <c r="P9" s="21" t="s">
        <v>23</v>
      </c>
      <c r="Q9" s="21" t="s">
        <v>23</v>
      </c>
      <c r="R9" s="21" t="s">
        <v>22</v>
      </c>
      <c r="S9" s="21"/>
    </row>
    <row r="10" spans="1:67" s="8" customFormat="1" ht="12.75" customHeight="1" x14ac:dyDescent="0.2">
      <c r="A10" s="9" t="s">
        <v>146</v>
      </c>
      <c r="B10" s="12" t="s">
        <v>71</v>
      </c>
      <c r="C10" s="12" t="s">
        <v>41</v>
      </c>
      <c r="D10" s="13">
        <v>922000</v>
      </c>
      <c r="E10" s="13">
        <v>600000</v>
      </c>
      <c r="F10" s="13" t="s">
        <v>97</v>
      </c>
      <c r="G10" s="11" t="s">
        <v>98</v>
      </c>
      <c r="H10" s="11" t="s">
        <v>99</v>
      </c>
      <c r="I10" s="11" t="s">
        <v>100</v>
      </c>
      <c r="J10" s="11" t="s">
        <v>101</v>
      </c>
      <c r="K10" s="11" t="s">
        <v>100</v>
      </c>
      <c r="L10" s="10">
        <v>20</v>
      </c>
      <c r="M10" s="10">
        <v>11</v>
      </c>
      <c r="N10" s="10">
        <v>11</v>
      </c>
      <c r="O10" s="10">
        <v>5</v>
      </c>
      <c r="P10" s="10">
        <v>8</v>
      </c>
      <c r="Q10" s="10">
        <v>8</v>
      </c>
      <c r="R10" s="10">
        <v>5</v>
      </c>
      <c r="S10" s="10">
        <f>SUM(L10:R10)</f>
        <v>68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</row>
    <row r="11" spans="1:67" s="8" customFormat="1" ht="12.75" customHeight="1" x14ac:dyDescent="0.2">
      <c r="A11" s="9" t="s">
        <v>147</v>
      </c>
      <c r="B11" s="12" t="s">
        <v>72</v>
      </c>
      <c r="C11" s="12" t="s">
        <v>42</v>
      </c>
      <c r="D11" s="13">
        <v>244000</v>
      </c>
      <c r="E11" s="13">
        <v>122000</v>
      </c>
      <c r="F11" s="13" t="s">
        <v>102</v>
      </c>
      <c r="G11" s="11" t="s">
        <v>98</v>
      </c>
      <c r="H11" s="11" t="s">
        <v>103</v>
      </c>
      <c r="I11" s="11" t="s">
        <v>98</v>
      </c>
      <c r="J11" s="11" t="s">
        <v>104</v>
      </c>
      <c r="K11" s="11" t="s">
        <v>98</v>
      </c>
      <c r="L11" s="10">
        <v>10</v>
      </c>
      <c r="M11" s="10">
        <v>5</v>
      </c>
      <c r="N11" s="10">
        <v>5</v>
      </c>
      <c r="O11" s="10">
        <v>3</v>
      </c>
      <c r="P11" s="10">
        <v>2</v>
      </c>
      <c r="Q11" s="10">
        <v>2</v>
      </c>
      <c r="R11" s="10">
        <v>2</v>
      </c>
      <c r="S11" s="10">
        <f t="shared" ref="S11:S39" si="0">SUM(L11:R11)</f>
        <v>29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pans="1:67" s="8" customFormat="1" ht="12.75" customHeight="1" x14ac:dyDescent="0.2">
      <c r="A12" s="9" t="s">
        <v>148</v>
      </c>
      <c r="B12" s="12" t="s">
        <v>73</v>
      </c>
      <c r="C12" s="12" t="s">
        <v>43</v>
      </c>
      <c r="D12" s="13">
        <v>942500</v>
      </c>
      <c r="E12" s="13">
        <v>450000</v>
      </c>
      <c r="F12" s="13" t="s">
        <v>105</v>
      </c>
      <c r="G12" s="11" t="s">
        <v>100</v>
      </c>
      <c r="H12" s="11" t="s">
        <v>106</v>
      </c>
      <c r="I12" s="11" t="s">
        <v>100</v>
      </c>
      <c r="J12" s="11" t="s">
        <v>107</v>
      </c>
      <c r="K12" s="11" t="s">
        <v>100</v>
      </c>
      <c r="L12" s="10">
        <v>35</v>
      </c>
      <c r="M12" s="10">
        <v>11</v>
      </c>
      <c r="N12" s="10">
        <v>11</v>
      </c>
      <c r="O12" s="10">
        <v>5</v>
      </c>
      <c r="P12" s="10">
        <v>8</v>
      </c>
      <c r="Q12" s="10">
        <v>8</v>
      </c>
      <c r="R12" s="10">
        <v>5</v>
      </c>
      <c r="S12" s="10">
        <f t="shared" si="0"/>
        <v>83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s="8" customFormat="1" ht="12.75" customHeight="1" x14ac:dyDescent="0.2">
      <c r="A13" s="9" t="s">
        <v>149</v>
      </c>
      <c r="B13" s="12" t="s">
        <v>74</v>
      </c>
      <c r="C13" s="12" t="s">
        <v>44</v>
      </c>
      <c r="D13" s="13">
        <v>580156</v>
      </c>
      <c r="E13" s="13">
        <v>370000</v>
      </c>
      <c r="F13" s="13" t="s">
        <v>108</v>
      </c>
      <c r="G13" s="11" t="s">
        <v>100</v>
      </c>
      <c r="H13" s="11" t="s">
        <v>105</v>
      </c>
      <c r="I13" s="11" t="s">
        <v>100</v>
      </c>
      <c r="J13" s="11" t="s">
        <v>109</v>
      </c>
      <c r="K13" s="11" t="s">
        <v>98</v>
      </c>
      <c r="L13" s="10">
        <v>25</v>
      </c>
      <c r="M13" s="10">
        <v>11</v>
      </c>
      <c r="N13" s="10">
        <v>10</v>
      </c>
      <c r="O13" s="10">
        <v>4</v>
      </c>
      <c r="P13" s="10">
        <v>7</v>
      </c>
      <c r="Q13" s="10">
        <v>7</v>
      </c>
      <c r="R13" s="10">
        <v>4</v>
      </c>
      <c r="S13" s="10">
        <f t="shared" si="0"/>
        <v>68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s="8" customFormat="1" ht="12.75" customHeight="1" x14ac:dyDescent="0.2">
      <c r="A14" s="9" t="s">
        <v>150</v>
      </c>
      <c r="B14" s="12" t="s">
        <v>75</v>
      </c>
      <c r="C14" s="12" t="s">
        <v>45</v>
      </c>
      <c r="D14" s="13">
        <v>345000</v>
      </c>
      <c r="E14" s="13">
        <v>200000</v>
      </c>
      <c r="F14" s="13" t="s">
        <v>110</v>
      </c>
      <c r="G14" s="11" t="s">
        <v>100</v>
      </c>
      <c r="H14" s="11" t="s">
        <v>111</v>
      </c>
      <c r="I14" s="11" t="s">
        <v>100</v>
      </c>
      <c r="J14" s="11" t="s">
        <v>112</v>
      </c>
      <c r="K14" s="11" t="s">
        <v>100</v>
      </c>
      <c r="L14" s="10">
        <v>30</v>
      </c>
      <c r="M14" s="10">
        <v>11</v>
      </c>
      <c r="N14" s="10">
        <v>11</v>
      </c>
      <c r="O14" s="10">
        <v>5</v>
      </c>
      <c r="P14" s="10">
        <v>7</v>
      </c>
      <c r="Q14" s="10">
        <v>8</v>
      </c>
      <c r="R14" s="10">
        <v>5</v>
      </c>
      <c r="S14" s="10">
        <f t="shared" si="0"/>
        <v>77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s="8" customFormat="1" ht="12.75" customHeight="1" x14ac:dyDescent="0.2">
      <c r="A15" s="9" t="s">
        <v>151</v>
      </c>
      <c r="B15" s="12" t="s">
        <v>76</v>
      </c>
      <c r="C15" s="12" t="s">
        <v>46</v>
      </c>
      <c r="D15" s="13">
        <v>964000</v>
      </c>
      <c r="E15" s="13">
        <v>600000</v>
      </c>
      <c r="F15" s="13" t="s">
        <v>113</v>
      </c>
      <c r="G15" s="11" t="s">
        <v>100</v>
      </c>
      <c r="H15" s="11" t="s">
        <v>114</v>
      </c>
      <c r="I15" s="11" t="s">
        <v>98</v>
      </c>
      <c r="J15" s="11" t="s">
        <v>115</v>
      </c>
      <c r="K15" s="11" t="s">
        <v>100</v>
      </c>
      <c r="L15" s="10">
        <v>27</v>
      </c>
      <c r="M15" s="10">
        <v>11</v>
      </c>
      <c r="N15" s="10">
        <v>10</v>
      </c>
      <c r="O15" s="10">
        <v>5</v>
      </c>
      <c r="P15" s="10">
        <v>7</v>
      </c>
      <c r="Q15" s="10">
        <v>8</v>
      </c>
      <c r="R15" s="10">
        <v>4</v>
      </c>
      <c r="S15" s="10">
        <f t="shared" si="0"/>
        <v>72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s="8" customFormat="1" ht="12.75" customHeight="1" x14ac:dyDescent="0.2">
      <c r="A16" s="9" t="s">
        <v>152</v>
      </c>
      <c r="B16" s="12" t="s">
        <v>77</v>
      </c>
      <c r="C16" s="12" t="s">
        <v>47</v>
      </c>
      <c r="D16" s="13">
        <v>784250</v>
      </c>
      <c r="E16" s="13">
        <v>390000</v>
      </c>
      <c r="F16" s="13" t="s">
        <v>116</v>
      </c>
      <c r="G16" s="11" t="s">
        <v>100</v>
      </c>
      <c r="H16" s="11" t="s">
        <v>117</v>
      </c>
      <c r="I16" s="11" t="s">
        <v>100</v>
      </c>
      <c r="J16" s="11" t="s">
        <v>118</v>
      </c>
      <c r="K16" s="11" t="s">
        <v>100</v>
      </c>
      <c r="L16" s="10">
        <v>20</v>
      </c>
      <c r="M16" s="10">
        <v>10</v>
      </c>
      <c r="N16" s="10">
        <v>10</v>
      </c>
      <c r="O16" s="10">
        <v>4</v>
      </c>
      <c r="P16" s="10">
        <v>6</v>
      </c>
      <c r="Q16" s="10">
        <v>6</v>
      </c>
      <c r="R16" s="10">
        <v>4</v>
      </c>
      <c r="S16" s="10">
        <f t="shared" si="0"/>
        <v>60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67" s="8" customFormat="1" ht="12.75" customHeight="1" x14ac:dyDescent="0.2">
      <c r="A17" s="9" t="s">
        <v>153</v>
      </c>
      <c r="B17" s="12" t="s">
        <v>78</v>
      </c>
      <c r="C17" s="12" t="s">
        <v>48</v>
      </c>
      <c r="D17" s="13">
        <v>975000</v>
      </c>
      <c r="E17" s="13">
        <v>480000</v>
      </c>
      <c r="F17" s="13" t="s">
        <v>119</v>
      </c>
      <c r="G17" s="11" t="s">
        <v>100</v>
      </c>
      <c r="H17" s="11" t="s">
        <v>110</v>
      </c>
      <c r="I17" s="11" t="s">
        <v>98</v>
      </c>
      <c r="J17" s="11" t="s">
        <v>120</v>
      </c>
      <c r="K17" s="11" t="s">
        <v>98</v>
      </c>
      <c r="L17" s="10">
        <v>17</v>
      </c>
      <c r="M17" s="10">
        <v>10</v>
      </c>
      <c r="N17" s="10">
        <v>10</v>
      </c>
      <c r="O17" s="10">
        <v>4</v>
      </c>
      <c r="P17" s="10">
        <v>6</v>
      </c>
      <c r="Q17" s="10">
        <v>6</v>
      </c>
      <c r="R17" s="10">
        <v>3</v>
      </c>
      <c r="S17" s="10">
        <f t="shared" si="0"/>
        <v>56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1:67" s="8" customFormat="1" ht="12.75" customHeight="1" x14ac:dyDescent="0.2">
      <c r="A18" s="9" t="s">
        <v>154</v>
      </c>
      <c r="B18" s="12" t="s">
        <v>79</v>
      </c>
      <c r="C18" s="12" t="s">
        <v>49</v>
      </c>
      <c r="D18" s="13">
        <v>773257</v>
      </c>
      <c r="E18" s="13">
        <v>500000</v>
      </c>
      <c r="F18" s="13" t="s">
        <v>117</v>
      </c>
      <c r="G18" s="11" t="s">
        <v>98</v>
      </c>
      <c r="H18" s="11" t="s">
        <v>97</v>
      </c>
      <c r="I18" s="11" t="s">
        <v>100</v>
      </c>
      <c r="J18" s="11" t="s">
        <v>121</v>
      </c>
      <c r="K18" s="11" t="s">
        <v>100</v>
      </c>
      <c r="L18" s="10">
        <v>30</v>
      </c>
      <c r="M18" s="10">
        <v>12</v>
      </c>
      <c r="N18" s="10">
        <v>12</v>
      </c>
      <c r="O18" s="10">
        <v>5</v>
      </c>
      <c r="P18" s="10">
        <v>8</v>
      </c>
      <c r="Q18" s="10">
        <v>8</v>
      </c>
      <c r="R18" s="10">
        <v>4</v>
      </c>
      <c r="S18" s="10">
        <f t="shared" si="0"/>
        <v>79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1:67" s="8" customFormat="1" ht="12.75" customHeight="1" x14ac:dyDescent="0.2">
      <c r="A19" s="9" t="s">
        <v>155</v>
      </c>
      <c r="B19" s="12" t="s">
        <v>80</v>
      </c>
      <c r="C19" s="12" t="s">
        <v>50</v>
      </c>
      <c r="D19" s="13">
        <v>1158000</v>
      </c>
      <c r="E19" s="13">
        <v>600000</v>
      </c>
      <c r="F19" s="13" t="s">
        <v>122</v>
      </c>
      <c r="G19" s="11" t="s">
        <v>100</v>
      </c>
      <c r="H19" s="11" t="s">
        <v>123</v>
      </c>
      <c r="I19" s="11" t="s">
        <v>100</v>
      </c>
      <c r="J19" s="11" t="s">
        <v>124</v>
      </c>
      <c r="K19" s="11" t="s">
        <v>98</v>
      </c>
      <c r="L19" s="10">
        <v>27</v>
      </c>
      <c r="M19" s="10">
        <v>11</v>
      </c>
      <c r="N19" s="10">
        <v>11</v>
      </c>
      <c r="O19" s="10">
        <v>5</v>
      </c>
      <c r="P19" s="10">
        <v>6</v>
      </c>
      <c r="Q19" s="10">
        <v>7</v>
      </c>
      <c r="R19" s="10">
        <v>4</v>
      </c>
      <c r="S19" s="10">
        <f t="shared" si="0"/>
        <v>71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1:67" s="8" customFormat="1" ht="12.75" customHeight="1" x14ac:dyDescent="0.2">
      <c r="A20" s="9" t="s">
        <v>156</v>
      </c>
      <c r="B20" s="12" t="s">
        <v>81</v>
      </c>
      <c r="C20" s="12" t="s">
        <v>51</v>
      </c>
      <c r="D20" s="13">
        <v>535000</v>
      </c>
      <c r="E20" s="13">
        <v>450000</v>
      </c>
      <c r="F20" s="13" t="s">
        <v>123</v>
      </c>
      <c r="G20" s="11" t="s">
        <v>98</v>
      </c>
      <c r="H20" s="11" t="s">
        <v>125</v>
      </c>
      <c r="I20" s="11" t="s">
        <v>100</v>
      </c>
      <c r="J20" s="11" t="s">
        <v>126</v>
      </c>
      <c r="K20" s="11" t="s">
        <v>100</v>
      </c>
      <c r="L20" s="10">
        <v>30</v>
      </c>
      <c r="M20" s="10">
        <v>11</v>
      </c>
      <c r="N20" s="10">
        <v>11</v>
      </c>
      <c r="O20" s="10">
        <v>4</v>
      </c>
      <c r="P20" s="10">
        <v>6</v>
      </c>
      <c r="Q20" s="10">
        <v>6</v>
      </c>
      <c r="R20" s="10">
        <v>2</v>
      </c>
      <c r="S20" s="10">
        <f t="shared" si="0"/>
        <v>70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1:67" s="8" customFormat="1" ht="12.75" customHeight="1" x14ac:dyDescent="0.2">
      <c r="A21" s="9" t="s">
        <v>157</v>
      </c>
      <c r="B21" s="12" t="s">
        <v>82</v>
      </c>
      <c r="C21" s="12" t="s">
        <v>52</v>
      </c>
      <c r="D21" s="13">
        <v>1380000</v>
      </c>
      <c r="E21" s="13">
        <v>550000</v>
      </c>
      <c r="F21" s="13" t="s">
        <v>127</v>
      </c>
      <c r="G21" s="11" t="s">
        <v>100</v>
      </c>
      <c r="H21" s="11" t="s">
        <v>128</v>
      </c>
      <c r="I21" s="11" t="s">
        <v>100</v>
      </c>
      <c r="J21" s="11" t="s">
        <v>129</v>
      </c>
      <c r="K21" s="11" t="s">
        <v>100</v>
      </c>
      <c r="L21" s="10">
        <v>29</v>
      </c>
      <c r="M21" s="10">
        <v>11</v>
      </c>
      <c r="N21" s="10">
        <v>11</v>
      </c>
      <c r="O21" s="10">
        <v>5</v>
      </c>
      <c r="P21" s="10">
        <v>7</v>
      </c>
      <c r="Q21" s="10">
        <v>7</v>
      </c>
      <c r="R21" s="10">
        <v>2</v>
      </c>
      <c r="S21" s="10">
        <f t="shared" si="0"/>
        <v>72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1:67" s="8" customFormat="1" ht="12.75" customHeight="1" x14ac:dyDescent="0.2">
      <c r="A22" s="9" t="s">
        <v>158</v>
      </c>
      <c r="B22" s="12" t="s">
        <v>83</v>
      </c>
      <c r="C22" s="12" t="s">
        <v>53</v>
      </c>
      <c r="D22" s="13">
        <v>1030000</v>
      </c>
      <c r="E22" s="13">
        <v>700000</v>
      </c>
      <c r="F22" s="13" t="s">
        <v>130</v>
      </c>
      <c r="G22" s="11" t="s">
        <v>100</v>
      </c>
      <c r="H22" s="11" t="s">
        <v>131</v>
      </c>
      <c r="I22" s="11" t="s">
        <v>100</v>
      </c>
      <c r="J22" s="11" t="s">
        <v>132</v>
      </c>
      <c r="K22" s="11" t="s">
        <v>100</v>
      </c>
      <c r="L22" s="10">
        <v>30</v>
      </c>
      <c r="M22" s="10">
        <v>12</v>
      </c>
      <c r="N22" s="10">
        <v>12</v>
      </c>
      <c r="O22" s="10">
        <v>5</v>
      </c>
      <c r="P22" s="10">
        <v>8</v>
      </c>
      <c r="Q22" s="10">
        <v>8</v>
      </c>
      <c r="R22" s="10">
        <v>4</v>
      </c>
      <c r="S22" s="10">
        <f t="shared" si="0"/>
        <v>79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1:67" s="8" customFormat="1" ht="12.75" customHeight="1" x14ac:dyDescent="0.2">
      <c r="A23" s="9" t="s">
        <v>159</v>
      </c>
      <c r="B23" s="12" t="s">
        <v>84</v>
      </c>
      <c r="C23" s="12" t="s">
        <v>54</v>
      </c>
      <c r="D23" s="13">
        <v>610000</v>
      </c>
      <c r="E23" s="13">
        <v>450000</v>
      </c>
      <c r="F23" s="13" t="s">
        <v>133</v>
      </c>
      <c r="G23" s="11" t="s">
        <v>100</v>
      </c>
      <c r="H23" s="11" t="s">
        <v>134</v>
      </c>
      <c r="I23" s="11" t="s">
        <v>100</v>
      </c>
      <c r="J23" s="11" t="s">
        <v>101</v>
      </c>
      <c r="K23" s="11" t="s">
        <v>100</v>
      </c>
      <c r="L23" s="10">
        <v>37</v>
      </c>
      <c r="M23" s="10">
        <v>11</v>
      </c>
      <c r="N23" s="10">
        <v>13</v>
      </c>
      <c r="O23" s="10">
        <v>5</v>
      </c>
      <c r="P23" s="10">
        <v>8</v>
      </c>
      <c r="Q23" s="10">
        <v>9</v>
      </c>
      <c r="R23" s="10">
        <v>4</v>
      </c>
      <c r="S23" s="10">
        <f t="shared" si="0"/>
        <v>87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1:67" s="8" customFormat="1" ht="12.75" customHeight="1" x14ac:dyDescent="0.2">
      <c r="A24" s="9" t="s">
        <v>160</v>
      </c>
      <c r="B24" s="12" t="s">
        <v>84</v>
      </c>
      <c r="C24" s="12" t="s">
        <v>55</v>
      </c>
      <c r="D24" s="13">
        <v>770000</v>
      </c>
      <c r="E24" s="13">
        <v>500000</v>
      </c>
      <c r="F24" s="13" t="s">
        <v>135</v>
      </c>
      <c r="G24" s="11" t="s">
        <v>100</v>
      </c>
      <c r="H24" s="11" t="s">
        <v>127</v>
      </c>
      <c r="I24" s="11" t="s">
        <v>100</v>
      </c>
      <c r="J24" s="11" t="s">
        <v>104</v>
      </c>
      <c r="K24" s="11" t="s">
        <v>100</v>
      </c>
      <c r="L24" s="10">
        <v>35</v>
      </c>
      <c r="M24" s="10">
        <v>11</v>
      </c>
      <c r="N24" s="10">
        <v>12</v>
      </c>
      <c r="O24" s="10">
        <v>5</v>
      </c>
      <c r="P24" s="10">
        <v>8</v>
      </c>
      <c r="Q24" s="10">
        <v>9</v>
      </c>
      <c r="R24" s="10">
        <v>4</v>
      </c>
      <c r="S24" s="10">
        <f t="shared" si="0"/>
        <v>84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1:67" s="8" customFormat="1" ht="12.75" customHeight="1" x14ac:dyDescent="0.2">
      <c r="A25" s="9" t="s">
        <v>161</v>
      </c>
      <c r="B25" s="12" t="s">
        <v>85</v>
      </c>
      <c r="C25" s="12" t="s">
        <v>56</v>
      </c>
      <c r="D25" s="13">
        <v>800000</v>
      </c>
      <c r="E25" s="13">
        <v>500000</v>
      </c>
      <c r="F25" s="13" t="s">
        <v>136</v>
      </c>
      <c r="G25" s="11" t="s">
        <v>100</v>
      </c>
      <c r="H25" s="11" t="s">
        <v>137</v>
      </c>
      <c r="I25" s="11" t="s">
        <v>100</v>
      </c>
      <c r="J25" s="11" t="s">
        <v>107</v>
      </c>
      <c r="K25" s="11" t="s">
        <v>98</v>
      </c>
      <c r="L25" s="10">
        <v>35</v>
      </c>
      <c r="M25" s="10">
        <v>12</v>
      </c>
      <c r="N25" s="10">
        <v>11</v>
      </c>
      <c r="O25" s="10">
        <v>5</v>
      </c>
      <c r="P25" s="10">
        <v>7</v>
      </c>
      <c r="Q25" s="10">
        <v>8</v>
      </c>
      <c r="R25" s="10">
        <v>2</v>
      </c>
      <c r="S25" s="10">
        <f t="shared" si="0"/>
        <v>80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 s="8" customFormat="1" ht="12.75" customHeight="1" x14ac:dyDescent="0.2">
      <c r="A26" s="9" t="s">
        <v>162</v>
      </c>
      <c r="B26" s="12" t="s">
        <v>86</v>
      </c>
      <c r="C26" s="12" t="s">
        <v>57</v>
      </c>
      <c r="D26" s="13">
        <v>575000</v>
      </c>
      <c r="E26" s="13">
        <v>450000</v>
      </c>
      <c r="F26" s="13" t="s">
        <v>138</v>
      </c>
      <c r="G26" s="11" t="s">
        <v>100</v>
      </c>
      <c r="H26" s="11" t="s">
        <v>108</v>
      </c>
      <c r="I26" s="11" t="s">
        <v>100</v>
      </c>
      <c r="J26" s="11" t="s">
        <v>109</v>
      </c>
      <c r="K26" s="11" t="s">
        <v>100</v>
      </c>
      <c r="L26" s="10">
        <v>36</v>
      </c>
      <c r="M26" s="10">
        <v>12</v>
      </c>
      <c r="N26" s="10">
        <v>12</v>
      </c>
      <c r="O26" s="10">
        <v>5</v>
      </c>
      <c r="P26" s="10">
        <v>8</v>
      </c>
      <c r="Q26" s="10">
        <v>9</v>
      </c>
      <c r="R26" s="10">
        <v>4</v>
      </c>
      <c r="S26" s="10">
        <f t="shared" si="0"/>
        <v>86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s="8" customFormat="1" ht="12.75" customHeight="1" x14ac:dyDescent="0.2">
      <c r="A27" s="9" t="s">
        <v>163</v>
      </c>
      <c r="B27" s="12" t="s">
        <v>87</v>
      </c>
      <c r="C27" s="12" t="s">
        <v>58</v>
      </c>
      <c r="D27" s="13">
        <v>695000</v>
      </c>
      <c r="E27" s="13">
        <v>430000</v>
      </c>
      <c r="F27" s="13" t="s">
        <v>103</v>
      </c>
      <c r="G27" s="11" t="s">
        <v>100</v>
      </c>
      <c r="H27" s="11" t="s">
        <v>139</v>
      </c>
      <c r="I27" s="11" t="s">
        <v>100</v>
      </c>
      <c r="J27" s="11" t="s">
        <v>140</v>
      </c>
      <c r="K27" s="11" t="s">
        <v>140</v>
      </c>
      <c r="L27" s="10">
        <v>35</v>
      </c>
      <c r="M27" s="10">
        <v>11</v>
      </c>
      <c r="N27" s="10">
        <v>12</v>
      </c>
      <c r="O27" s="10">
        <v>4</v>
      </c>
      <c r="P27" s="10">
        <v>7</v>
      </c>
      <c r="Q27" s="10">
        <v>7</v>
      </c>
      <c r="R27" s="10">
        <v>2</v>
      </c>
      <c r="S27" s="10">
        <f t="shared" si="0"/>
        <v>78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1:67" s="8" customFormat="1" ht="12.75" customHeight="1" x14ac:dyDescent="0.2">
      <c r="A28" s="9" t="s">
        <v>164</v>
      </c>
      <c r="B28" s="12" t="s">
        <v>88</v>
      </c>
      <c r="C28" s="12" t="s">
        <v>59</v>
      </c>
      <c r="D28" s="13">
        <v>593000</v>
      </c>
      <c r="E28" s="13">
        <v>445000</v>
      </c>
      <c r="F28" s="13" t="s">
        <v>111</v>
      </c>
      <c r="G28" s="11" t="s">
        <v>100</v>
      </c>
      <c r="H28" s="11" t="s">
        <v>116</v>
      </c>
      <c r="I28" s="11" t="s">
        <v>100</v>
      </c>
      <c r="J28" s="11" t="s">
        <v>115</v>
      </c>
      <c r="K28" s="11" t="s">
        <v>100</v>
      </c>
      <c r="L28" s="10">
        <v>25</v>
      </c>
      <c r="M28" s="10">
        <v>11</v>
      </c>
      <c r="N28" s="10">
        <v>11</v>
      </c>
      <c r="O28" s="10">
        <v>5</v>
      </c>
      <c r="P28" s="10">
        <v>6</v>
      </c>
      <c r="Q28" s="10">
        <v>7</v>
      </c>
      <c r="R28" s="10">
        <v>4</v>
      </c>
      <c r="S28" s="10">
        <f t="shared" si="0"/>
        <v>69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1:67" s="8" customFormat="1" ht="12.75" customHeight="1" x14ac:dyDescent="0.2">
      <c r="A29" s="9" t="s">
        <v>165</v>
      </c>
      <c r="B29" s="12" t="s">
        <v>89</v>
      </c>
      <c r="C29" s="12" t="s">
        <v>60</v>
      </c>
      <c r="D29" s="13">
        <v>390002</v>
      </c>
      <c r="E29" s="13">
        <v>190000</v>
      </c>
      <c r="F29" s="13" t="s">
        <v>141</v>
      </c>
      <c r="G29" s="11" t="s">
        <v>100</v>
      </c>
      <c r="H29" s="11" t="s">
        <v>142</v>
      </c>
      <c r="I29" s="11" t="s">
        <v>100</v>
      </c>
      <c r="J29" s="11" t="s">
        <v>120</v>
      </c>
      <c r="K29" s="11" t="s">
        <v>100</v>
      </c>
      <c r="L29" s="10">
        <v>25</v>
      </c>
      <c r="M29" s="10">
        <v>10</v>
      </c>
      <c r="N29" s="10">
        <v>10</v>
      </c>
      <c r="O29" s="10">
        <v>4</v>
      </c>
      <c r="P29" s="10">
        <v>6</v>
      </c>
      <c r="Q29" s="10">
        <v>6</v>
      </c>
      <c r="R29" s="10">
        <v>2</v>
      </c>
      <c r="S29" s="10">
        <f t="shared" si="0"/>
        <v>63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 s="8" customFormat="1" ht="12.75" customHeight="1" x14ac:dyDescent="0.2">
      <c r="A30" s="9" t="s">
        <v>166</v>
      </c>
      <c r="B30" s="12" t="s">
        <v>87</v>
      </c>
      <c r="C30" s="12" t="s">
        <v>61</v>
      </c>
      <c r="D30" s="13">
        <v>480000</v>
      </c>
      <c r="E30" s="13">
        <v>280000</v>
      </c>
      <c r="F30" s="13" t="s">
        <v>139</v>
      </c>
      <c r="G30" s="11" t="s">
        <v>98</v>
      </c>
      <c r="H30" s="11" t="s">
        <v>141</v>
      </c>
      <c r="I30" s="11" t="s">
        <v>100</v>
      </c>
      <c r="J30" s="11" t="s">
        <v>118</v>
      </c>
      <c r="K30" s="11" t="s">
        <v>140</v>
      </c>
      <c r="L30" s="10">
        <v>35</v>
      </c>
      <c r="M30" s="10">
        <v>11</v>
      </c>
      <c r="N30" s="10">
        <v>12</v>
      </c>
      <c r="O30" s="10">
        <v>5</v>
      </c>
      <c r="P30" s="10">
        <v>7</v>
      </c>
      <c r="Q30" s="10">
        <v>8</v>
      </c>
      <c r="R30" s="10">
        <v>2</v>
      </c>
      <c r="S30" s="10">
        <f t="shared" si="0"/>
        <v>80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s="8" customFormat="1" ht="12.75" customHeight="1" x14ac:dyDescent="0.2">
      <c r="A31" s="9" t="s">
        <v>167</v>
      </c>
      <c r="B31" s="12" t="s">
        <v>90</v>
      </c>
      <c r="C31" s="12" t="s">
        <v>62</v>
      </c>
      <c r="D31" s="13">
        <v>2494700</v>
      </c>
      <c r="E31" s="13">
        <v>800000</v>
      </c>
      <c r="F31" s="13" t="s">
        <v>131</v>
      </c>
      <c r="G31" s="11" t="s">
        <v>100</v>
      </c>
      <c r="H31" s="11" t="s">
        <v>138</v>
      </c>
      <c r="I31" s="11" t="s">
        <v>100</v>
      </c>
      <c r="J31" s="11" t="s">
        <v>121</v>
      </c>
      <c r="K31" s="11" t="s">
        <v>100</v>
      </c>
      <c r="L31" s="10">
        <v>30</v>
      </c>
      <c r="M31" s="10">
        <v>12</v>
      </c>
      <c r="N31" s="10">
        <v>11</v>
      </c>
      <c r="O31" s="10">
        <v>5</v>
      </c>
      <c r="P31" s="10">
        <v>7</v>
      </c>
      <c r="Q31" s="10">
        <v>7</v>
      </c>
      <c r="R31" s="10">
        <v>4</v>
      </c>
      <c r="S31" s="10">
        <f t="shared" si="0"/>
        <v>76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 s="8" customFormat="1" ht="12.75" customHeight="1" x14ac:dyDescent="0.2">
      <c r="A32" s="9" t="s">
        <v>168</v>
      </c>
      <c r="B32" s="12" t="s">
        <v>91</v>
      </c>
      <c r="C32" s="12" t="s">
        <v>70</v>
      </c>
      <c r="D32" s="13">
        <v>806500</v>
      </c>
      <c r="E32" s="13">
        <v>405500</v>
      </c>
      <c r="F32" s="13" t="s">
        <v>106</v>
      </c>
      <c r="G32" s="11" t="s">
        <v>100</v>
      </c>
      <c r="H32" s="11" t="s">
        <v>133</v>
      </c>
      <c r="I32" s="11" t="s">
        <v>100</v>
      </c>
      <c r="J32" s="11" t="s">
        <v>124</v>
      </c>
      <c r="K32" s="11" t="s">
        <v>100</v>
      </c>
      <c r="L32" s="10">
        <v>30</v>
      </c>
      <c r="M32" s="10">
        <v>11</v>
      </c>
      <c r="N32" s="10">
        <v>11</v>
      </c>
      <c r="O32" s="10">
        <v>4</v>
      </c>
      <c r="P32" s="10">
        <v>6</v>
      </c>
      <c r="Q32" s="10">
        <v>7</v>
      </c>
      <c r="R32" s="10">
        <v>2</v>
      </c>
      <c r="S32" s="10">
        <f t="shared" si="0"/>
        <v>71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s="8" customFormat="1" ht="12.75" customHeight="1" x14ac:dyDescent="0.2">
      <c r="A33" s="9" t="s">
        <v>169</v>
      </c>
      <c r="B33" s="12" t="s">
        <v>92</v>
      </c>
      <c r="C33" s="12" t="s">
        <v>63</v>
      </c>
      <c r="D33" s="13">
        <v>639000</v>
      </c>
      <c r="E33" s="13">
        <v>414000</v>
      </c>
      <c r="F33" s="13" t="s">
        <v>142</v>
      </c>
      <c r="G33" s="11" t="s">
        <v>100</v>
      </c>
      <c r="H33" s="11" t="s">
        <v>143</v>
      </c>
      <c r="I33" s="11" t="s">
        <v>100</v>
      </c>
      <c r="J33" s="11" t="s">
        <v>126</v>
      </c>
      <c r="K33" s="11" t="s">
        <v>100</v>
      </c>
      <c r="L33" s="10">
        <v>20</v>
      </c>
      <c r="M33" s="10">
        <v>10</v>
      </c>
      <c r="N33" s="10">
        <v>10</v>
      </c>
      <c r="O33" s="10">
        <v>4</v>
      </c>
      <c r="P33" s="10">
        <v>5</v>
      </c>
      <c r="Q33" s="10">
        <v>5</v>
      </c>
      <c r="R33" s="10">
        <v>4</v>
      </c>
      <c r="S33" s="10">
        <f t="shared" si="0"/>
        <v>58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s="8" customFormat="1" ht="12.75" customHeight="1" x14ac:dyDescent="0.2">
      <c r="A34" s="9" t="s">
        <v>170</v>
      </c>
      <c r="B34" s="12" t="s">
        <v>93</v>
      </c>
      <c r="C34" s="12" t="s">
        <v>64</v>
      </c>
      <c r="D34" s="13">
        <v>618000</v>
      </c>
      <c r="E34" s="13">
        <v>435000</v>
      </c>
      <c r="F34" s="13" t="s">
        <v>99</v>
      </c>
      <c r="G34" s="11" t="s">
        <v>100</v>
      </c>
      <c r="H34" s="11" t="s">
        <v>113</v>
      </c>
      <c r="I34" s="11" t="s">
        <v>98</v>
      </c>
      <c r="J34" s="11" t="s">
        <v>129</v>
      </c>
      <c r="K34" s="11" t="s">
        <v>100</v>
      </c>
      <c r="L34" s="10">
        <v>34</v>
      </c>
      <c r="M34" s="10">
        <v>11</v>
      </c>
      <c r="N34" s="10">
        <v>12</v>
      </c>
      <c r="O34" s="10">
        <v>3</v>
      </c>
      <c r="P34" s="10">
        <v>4</v>
      </c>
      <c r="Q34" s="10">
        <v>4</v>
      </c>
      <c r="R34" s="10">
        <v>2</v>
      </c>
      <c r="S34" s="10">
        <f t="shared" si="0"/>
        <v>70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s="8" customFormat="1" ht="12.75" customHeight="1" x14ac:dyDescent="0.2">
      <c r="A35" s="9" t="s">
        <v>171</v>
      </c>
      <c r="B35" s="12" t="s">
        <v>94</v>
      </c>
      <c r="C35" s="12" t="s">
        <v>65</v>
      </c>
      <c r="D35" s="13">
        <v>221000</v>
      </c>
      <c r="E35" s="13">
        <v>170000</v>
      </c>
      <c r="F35" s="13" t="s">
        <v>128</v>
      </c>
      <c r="G35" s="11" t="s">
        <v>100</v>
      </c>
      <c r="H35" s="11" t="s">
        <v>102</v>
      </c>
      <c r="I35" s="11" t="s">
        <v>100</v>
      </c>
      <c r="J35" s="11" t="s">
        <v>132</v>
      </c>
      <c r="K35" s="11" t="s">
        <v>100</v>
      </c>
      <c r="L35" s="10">
        <v>37</v>
      </c>
      <c r="M35" s="10">
        <v>12</v>
      </c>
      <c r="N35" s="10">
        <v>12</v>
      </c>
      <c r="O35" s="10">
        <v>5</v>
      </c>
      <c r="P35" s="10">
        <v>8</v>
      </c>
      <c r="Q35" s="10">
        <v>9</v>
      </c>
      <c r="R35" s="10">
        <v>4</v>
      </c>
      <c r="S35" s="10">
        <f t="shared" si="0"/>
        <v>87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s="8" customFormat="1" ht="12.75" customHeight="1" x14ac:dyDescent="0.2">
      <c r="A36" s="9" t="s">
        <v>172</v>
      </c>
      <c r="B36" s="12" t="s">
        <v>95</v>
      </c>
      <c r="C36" s="12" t="s">
        <v>66</v>
      </c>
      <c r="D36" s="13">
        <v>822400</v>
      </c>
      <c r="E36" s="13">
        <v>500000</v>
      </c>
      <c r="F36" s="13" t="s">
        <v>97</v>
      </c>
      <c r="G36" s="11" t="s">
        <v>100</v>
      </c>
      <c r="H36" s="11" t="s">
        <v>99</v>
      </c>
      <c r="I36" s="11" t="s">
        <v>100</v>
      </c>
      <c r="J36" s="11" t="s">
        <v>101</v>
      </c>
      <c r="K36" s="11" t="s">
        <v>100</v>
      </c>
      <c r="L36" s="10">
        <v>20</v>
      </c>
      <c r="M36" s="10">
        <v>10</v>
      </c>
      <c r="N36" s="10">
        <v>10</v>
      </c>
      <c r="O36" s="10">
        <v>4</v>
      </c>
      <c r="P36" s="10">
        <v>5</v>
      </c>
      <c r="Q36" s="10">
        <v>5</v>
      </c>
      <c r="R36" s="10">
        <v>4</v>
      </c>
      <c r="S36" s="10">
        <f t="shared" si="0"/>
        <v>58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s="8" customFormat="1" ht="12.75" customHeight="1" x14ac:dyDescent="0.2">
      <c r="A37" s="9" t="s">
        <v>173</v>
      </c>
      <c r="B37" s="12" t="s">
        <v>94</v>
      </c>
      <c r="C37" s="12" t="s">
        <v>67</v>
      </c>
      <c r="D37" s="13">
        <v>545000</v>
      </c>
      <c r="E37" s="13">
        <v>435000</v>
      </c>
      <c r="F37" s="13" t="s">
        <v>102</v>
      </c>
      <c r="G37" s="11" t="s">
        <v>100</v>
      </c>
      <c r="H37" s="11" t="s">
        <v>103</v>
      </c>
      <c r="I37" s="11" t="s">
        <v>100</v>
      </c>
      <c r="J37" s="11" t="s">
        <v>107</v>
      </c>
      <c r="K37" s="11" t="s">
        <v>98</v>
      </c>
      <c r="L37" s="10">
        <v>30</v>
      </c>
      <c r="M37" s="10">
        <v>10</v>
      </c>
      <c r="N37" s="10">
        <v>10</v>
      </c>
      <c r="O37" s="10">
        <v>4</v>
      </c>
      <c r="P37" s="10">
        <v>6</v>
      </c>
      <c r="Q37" s="10">
        <v>6</v>
      </c>
      <c r="R37" s="10">
        <v>4</v>
      </c>
      <c r="S37" s="10">
        <f t="shared" si="0"/>
        <v>70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 s="8" customFormat="1" ht="12.75" customHeight="1" x14ac:dyDescent="0.2">
      <c r="A38" s="9" t="s">
        <v>174</v>
      </c>
      <c r="B38" s="12" t="s">
        <v>92</v>
      </c>
      <c r="C38" s="12" t="s">
        <v>68</v>
      </c>
      <c r="D38" s="13">
        <v>697000</v>
      </c>
      <c r="E38" s="13">
        <v>447000</v>
      </c>
      <c r="F38" s="13" t="s">
        <v>144</v>
      </c>
      <c r="G38" s="11" t="s">
        <v>100</v>
      </c>
      <c r="H38" s="11" t="s">
        <v>106</v>
      </c>
      <c r="I38" s="11" t="s">
        <v>100</v>
      </c>
      <c r="J38" s="11" t="s">
        <v>109</v>
      </c>
      <c r="K38" s="11" t="s">
        <v>100</v>
      </c>
      <c r="L38" s="10">
        <v>31</v>
      </c>
      <c r="M38" s="10">
        <v>10</v>
      </c>
      <c r="N38" s="10">
        <v>10</v>
      </c>
      <c r="O38" s="10">
        <v>4</v>
      </c>
      <c r="P38" s="10">
        <v>5</v>
      </c>
      <c r="Q38" s="10">
        <v>6</v>
      </c>
      <c r="R38" s="10">
        <v>4</v>
      </c>
      <c r="S38" s="10">
        <f t="shared" si="0"/>
        <v>70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s="8" customFormat="1" ht="12.75" customHeight="1" x14ac:dyDescent="0.2">
      <c r="A39" s="9" t="s">
        <v>175</v>
      </c>
      <c r="B39" s="12" t="s">
        <v>96</v>
      </c>
      <c r="C39" s="12" t="s">
        <v>69</v>
      </c>
      <c r="D39" s="13">
        <v>660000</v>
      </c>
      <c r="E39" s="13">
        <v>380000</v>
      </c>
      <c r="F39" s="13" t="s">
        <v>108</v>
      </c>
      <c r="G39" s="11" t="s">
        <v>100</v>
      </c>
      <c r="H39" s="11" t="s">
        <v>111</v>
      </c>
      <c r="I39" s="11" t="s">
        <v>100</v>
      </c>
      <c r="J39" s="11" t="s">
        <v>104</v>
      </c>
      <c r="K39" s="11" t="s">
        <v>98</v>
      </c>
      <c r="L39" s="10">
        <v>35</v>
      </c>
      <c r="M39" s="10">
        <v>12</v>
      </c>
      <c r="N39" s="10">
        <v>12</v>
      </c>
      <c r="O39" s="10">
        <v>5</v>
      </c>
      <c r="P39" s="10">
        <v>7</v>
      </c>
      <c r="Q39" s="10">
        <v>7</v>
      </c>
      <c r="R39" s="10">
        <v>2</v>
      </c>
      <c r="S39" s="10">
        <f t="shared" si="0"/>
        <v>80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 ht="12" x14ac:dyDescent="0.3">
      <c r="D40" s="16">
        <f>SUM(D10:D39)</f>
        <v>23049765</v>
      </c>
      <c r="E40" s="16">
        <f>SUM(E10:E39)</f>
        <v>13243500</v>
      </c>
      <c r="F40" s="16"/>
    </row>
    <row r="41" spans="1:67" ht="12" x14ac:dyDescent="0.3">
      <c r="E41" s="16"/>
      <c r="F41" s="16"/>
      <c r="G41" s="16"/>
      <c r="H41" s="16"/>
    </row>
  </sheetData>
  <mergeCells count="22"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  <mergeCell ref="A7:A9"/>
    <mergeCell ref="B7:B9"/>
    <mergeCell ref="C7:C9"/>
    <mergeCell ref="D7:D9"/>
    <mergeCell ref="E7:E9"/>
    <mergeCell ref="F7:G8"/>
    <mergeCell ref="A2:C2"/>
    <mergeCell ref="A3:C3"/>
    <mergeCell ref="D3:K3"/>
    <mergeCell ref="A4:C4"/>
    <mergeCell ref="D4:K4"/>
    <mergeCell ref="D5:K5"/>
  </mergeCells>
  <dataValidations count="4">
    <dataValidation type="decimal" operator="lessThanOrEqual" allowBlank="1" showInputMessage="1" showErrorMessage="1" error="max. 40" sqref="L10:L39" xr:uid="{1E34B0B4-1F7D-4804-AE1D-959381C2C06D}">
      <formula1>40</formula1>
    </dataValidation>
    <dataValidation type="decimal" operator="lessThanOrEqual" allowBlank="1" showInputMessage="1" showErrorMessage="1" error="max. 15" sqref="M10:N39" xr:uid="{0AD7E127-7A1B-46C7-A166-AF45B86D6891}">
      <formula1>15</formula1>
    </dataValidation>
    <dataValidation type="decimal" operator="lessThanOrEqual" allowBlank="1" showInputMessage="1" showErrorMessage="1" error="max. 10" sqref="P10:Q39" xr:uid="{A252201E-3707-4F76-9A52-F81CEACCB2D3}">
      <formula1>10</formula1>
    </dataValidation>
    <dataValidation type="decimal" operator="lessThanOrEqual" allowBlank="1" showInputMessage="1" showErrorMessage="1" error="max. 5" sqref="O10:O39 R10:R39" xr:uid="{BC108417-467C-402A-AC07-D0DFBFE55D1C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2F941-363E-4442-B267-BB18E800DAED}">
  <dimension ref="A1:BO41"/>
  <sheetViews>
    <sheetView zoomScale="70" zoomScaleNormal="70" workbookViewId="0"/>
  </sheetViews>
  <sheetFormatPr defaultColWidth="9.109375" defaultRowHeight="14.4" x14ac:dyDescent="0.3"/>
  <cols>
    <col min="1" max="1" width="11.6640625" style="2" customWidth="1"/>
    <col min="2" max="2" width="34" style="2" customWidth="1"/>
    <col min="3" max="3" width="43.6640625" style="2" customWidth="1"/>
    <col min="4" max="4" width="15.5546875" style="2" customWidth="1"/>
    <col min="5" max="5" width="15" style="2" customWidth="1"/>
    <col min="6" max="6" width="21.44140625" style="2" customWidth="1"/>
    <col min="7" max="7" width="5.6640625" style="3" customWidth="1"/>
    <col min="8" max="8" width="20.6640625" style="3" customWidth="1"/>
    <col min="9" max="9" width="5.6640625" style="2" customWidth="1"/>
    <col min="10" max="10" width="21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67" ht="38.25" customHeight="1" x14ac:dyDescent="0.3">
      <c r="A1" s="1" t="s">
        <v>34</v>
      </c>
    </row>
    <row r="2" spans="1:67" ht="12.6" x14ac:dyDescent="0.3">
      <c r="A2" s="29" t="s">
        <v>39</v>
      </c>
      <c r="B2" s="29"/>
      <c r="C2" s="29"/>
      <c r="D2" s="20" t="s">
        <v>24</v>
      </c>
    </row>
    <row r="3" spans="1:67" ht="14.4" customHeight="1" x14ac:dyDescent="0.3">
      <c r="A3" s="29" t="s">
        <v>38</v>
      </c>
      <c r="B3" s="29"/>
      <c r="C3" s="29"/>
      <c r="D3" s="22" t="s">
        <v>35</v>
      </c>
      <c r="E3" s="22"/>
      <c r="F3" s="22"/>
      <c r="G3" s="22"/>
      <c r="H3" s="22"/>
      <c r="I3" s="22"/>
      <c r="J3" s="22"/>
      <c r="K3" s="22"/>
    </row>
    <row r="4" spans="1:67" ht="51.75" customHeight="1" x14ac:dyDescent="0.3">
      <c r="A4" s="30" t="s">
        <v>40</v>
      </c>
      <c r="B4" s="29"/>
      <c r="C4" s="29"/>
      <c r="D4" s="22" t="s">
        <v>36</v>
      </c>
      <c r="E4" s="22"/>
      <c r="F4" s="22"/>
      <c r="G4" s="22"/>
      <c r="H4" s="22"/>
      <c r="I4" s="22"/>
      <c r="J4" s="22"/>
      <c r="K4" s="22"/>
    </row>
    <row r="5" spans="1:67" ht="50.25" customHeight="1" x14ac:dyDescent="0.3">
      <c r="A5" s="18"/>
      <c r="D5" s="22" t="s">
        <v>37</v>
      </c>
      <c r="E5" s="22"/>
      <c r="F5" s="22"/>
      <c r="G5" s="22"/>
      <c r="H5" s="22"/>
      <c r="I5" s="22"/>
      <c r="J5" s="22"/>
      <c r="K5" s="22"/>
    </row>
    <row r="6" spans="1:67" ht="12.6" x14ac:dyDescent="0.3">
      <c r="A6" s="20"/>
    </row>
    <row r="7" spans="1:67" ht="26.4" customHeight="1" x14ac:dyDescent="0.3">
      <c r="A7" s="23" t="s">
        <v>0</v>
      </c>
      <c r="B7" s="23" t="s">
        <v>1</v>
      </c>
      <c r="C7" s="23" t="s">
        <v>19</v>
      </c>
      <c r="D7" s="23" t="s">
        <v>13</v>
      </c>
      <c r="E7" s="26" t="s">
        <v>2</v>
      </c>
      <c r="F7" s="23" t="s">
        <v>31</v>
      </c>
      <c r="G7" s="23"/>
      <c r="H7" s="23" t="s">
        <v>32</v>
      </c>
      <c r="I7" s="23"/>
      <c r="J7" s="23" t="s">
        <v>33</v>
      </c>
      <c r="K7" s="23"/>
      <c r="L7" s="23" t="s">
        <v>15</v>
      </c>
      <c r="M7" s="23" t="s">
        <v>14</v>
      </c>
      <c r="N7" s="23" t="s">
        <v>16</v>
      </c>
      <c r="O7" s="23" t="s">
        <v>28</v>
      </c>
      <c r="P7" s="23" t="s">
        <v>29</v>
      </c>
      <c r="Q7" s="23" t="s">
        <v>30</v>
      </c>
      <c r="R7" s="23" t="s">
        <v>3</v>
      </c>
      <c r="S7" s="23" t="s">
        <v>4</v>
      </c>
    </row>
    <row r="8" spans="1:67" ht="59.4" customHeight="1" x14ac:dyDescent="0.3">
      <c r="A8" s="24"/>
      <c r="B8" s="24"/>
      <c r="C8" s="24"/>
      <c r="D8" s="24"/>
      <c r="E8" s="27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67" ht="28.95" customHeight="1" x14ac:dyDescent="0.3">
      <c r="A9" s="25"/>
      <c r="B9" s="25"/>
      <c r="C9" s="25"/>
      <c r="D9" s="25"/>
      <c r="E9" s="28"/>
      <c r="F9" s="5" t="s">
        <v>25</v>
      </c>
      <c r="G9" s="21" t="s">
        <v>26</v>
      </c>
      <c r="H9" s="21" t="s">
        <v>25</v>
      </c>
      <c r="I9" s="21" t="s">
        <v>26</v>
      </c>
      <c r="J9" s="21" t="s">
        <v>25</v>
      </c>
      <c r="K9" s="21" t="s">
        <v>26</v>
      </c>
      <c r="L9" s="21" t="s">
        <v>27</v>
      </c>
      <c r="M9" s="21" t="s">
        <v>21</v>
      </c>
      <c r="N9" s="21" t="s">
        <v>21</v>
      </c>
      <c r="O9" s="21" t="s">
        <v>22</v>
      </c>
      <c r="P9" s="21" t="s">
        <v>23</v>
      </c>
      <c r="Q9" s="21" t="s">
        <v>23</v>
      </c>
      <c r="R9" s="21" t="s">
        <v>22</v>
      </c>
      <c r="S9" s="21"/>
    </row>
    <row r="10" spans="1:67" s="8" customFormat="1" ht="12.75" customHeight="1" x14ac:dyDescent="0.2">
      <c r="A10" s="9" t="s">
        <v>146</v>
      </c>
      <c r="B10" s="12" t="s">
        <v>71</v>
      </c>
      <c r="C10" s="12" t="s">
        <v>41</v>
      </c>
      <c r="D10" s="13">
        <v>922000</v>
      </c>
      <c r="E10" s="13">
        <v>600000</v>
      </c>
      <c r="F10" s="13" t="s">
        <v>97</v>
      </c>
      <c r="G10" s="11" t="s">
        <v>98</v>
      </c>
      <c r="H10" s="11" t="s">
        <v>99</v>
      </c>
      <c r="I10" s="11" t="s">
        <v>100</v>
      </c>
      <c r="J10" s="11" t="s">
        <v>101</v>
      </c>
      <c r="K10" s="11" t="s">
        <v>100</v>
      </c>
      <c r="L10" s="10">
        <v>22</v>
      </c>
      <c r="M10" s="10">
        <v>11</v>
      </c>
      <c r="N10" s="10">
        <v>10</v>
      </c>
      <c r="O10" s="10">
        <v>5</v>
      </c>
      <c r="P10" s="10">
        <v>8</v>
      </c>
      <c r="Q10" s="10">
        <v>8</v>
      </c>
      <c r="R10" s="10">
        <v>5</v>
      </c>
      <c r="S10" s="10">
        <f>SUM(L10:R10)</f>
        <v>69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</row>
    <row r="11" spans="1:67" s="8" customFormat="1" ht="12.75" customHeight="1" x14ac:dyDescent="0.2">
      <c r="A11" s="9" t="s">
        <v>147</v>
      </c>
      <c r="B11" s="12" t="s">
        <v>72</v>
      </c>
      <c r="C11" s="12" t="s">
        <v>42</v>
      </c>
      <c r="D11" s="13">
        <v>244000</v>
      </c>
      <c r="E11" s="13">
        <v>122000</v>
      </c>
      <c r="F11" s="13" t="s">
        <v>102</v>
      </c>
      <c r="G11" s="11" t="s">
        <v>98</v>
      </c>
      <c r="H11" s="11" t="s">
        <v>103</v>
      </c>
      <c r="I11" s="11" t="s">
        <v>98</v>
      </c>
      <c r="J11" s="11" t="s">
        <v>104</v>
      </c>
      <c r="K11" s="11" t="s">
        <v>98</v>
      </c>
      <c r="L11" s="10">
        <v>10</v>
      </c>
      <c r="M11" s="10">
        <v>5</v>
      </c>
      <c r="N11" s="10">
        <v>5</v>
      </c>
      <c r="O11" s="10">
        <v>3</v>
      </c>
      <c r="P11" s="10">
        <v>2</v>
      </c>
      <c r="Q11" s="10">
        <v>2</v>
      </c>
      <c r="R11" s="10">
        <v>2</v>
      </c>
      <c r="S11" s="10">
        <f t="shared" ref="S11:S39" si="0">SUM(L11:R11)</f>
        <v>29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pans="1:67" s="8" customFormat="1" ht="12.75" customHeight="1" x14ac:dyDescent="0.2">
      <c r="A12" s="9" t="s">
        <v>148</v>
      </c>
      <c r="B12" s="12" t="s">
        <v>73</v>
      </c>
      <c r="C12" s="12" t="s">
        <v>43</v>
      </c>
      <c r="D12" s="13">
        <v>942500</v>
      </c>
      <c r="E12" s="13">
        <v>450000</v>
      </c>
      <c r="F12" s="13" t="s">
        <v>105</v>
      </c>
      <c r="G12" s="11" t="s">
        <v>100</v>
      </c>
      <c r="H12" s="11" t="s">
        <v>106</v>
      </c>
      <c r="I12" s="11" t="s">
        <v>100</v>
      </c>
      <c r="J12" s="11" t="s">
        <v>107</v>
      </c>
      <c r="K12" s="11" t="s">
        <v>100</v>
      </c>
      <c r="L12" s="10">
        <v>35</v>
      </c>
      <c r="M12" s="10">
        <v>11</v>
      </c>
      <c r="N12" s="10">
        <v>11</v>
      </c>
      <c r="O12" s="10">
        <v>5</v>
      </c>
      <c r="P12" s="10">
        <v>8</v>
      </c>
      <c r="Q12" s="10">
        <v>8</v>
      </c>
      <c r="R12" s="10">
        <v>5</v>
      </c>
      <c r="S12" s="10">
        <f t="shared" si="0"/>
        <v>83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s="8" customFormat="1" ht="12.75" customHeight="1" x14ac:dyDescent="0.2">
      <c r="A13" s="9" t="s">
        <v>149</v>
      </c>
      <c r="B13" s="12" t="s">
        <v>74</v>
      </c>
      <c r="C13" s="12" t="s">
        <v>44</v>
      </c>
      <c r="D13" s="13">
        <v>580156</v>
      </c>
      <c r="E13" s="13">
        <v>370000</v>
      </c>
      <c r="F13" s="13" t="s">
        <v>108</v>
      </c>
      <c r="G13" s="11" t="s">
        <v>100</v>
      </c>
      <c r="H13" s="11" t="s">
        <v>105</v>
      </c>
      <c r="I13" s="11" t="s">
        <v>100</v>
      </c>
      <c r="J13" s="11" t="s">
        <v>109</v>
      </c>
      <c r="K13" s="11" t="s">
        <v>98</v>
      </c>
      <c r="L13" s="10">
        <v>25</v>
      </c>
      <c r="M13" s="10">
        <v>11</v>
      </c>
      <c r="N13" s="10">
        <v>10</v>
      </c>
      <c r="O13" s="10">
        <v>4</v>
      </c>
      <c r="P13" s="10">
        <v>7</v>
      </c>
      <c r="Q13" s="10">
        <v>7</v>
      </c>
      <c r="R13" s="10">
        <v>4</v>
      </c>
      <c r="S13" s="10">
        <f t="shared" si="0"/>
        <v>68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s="8" customFormat="1" ht="12.75" customHeight="1" x14ac:dyDescent="0.2">
      <c r="A14" s="9" t="s">
        <v>150</v>
      </c>
      <c r="B14" s="12" t="s">
        <v>75</v>
      </c>
      <c r="C14" s="12" t="s">
        <v>45</v>
      </c>
      <c r="D14" s="13">
        <v>345000</v>
      </c>
      <c r="E14" s="13">
        <v>200000</v>
      </c>
      <c r="F14" s="13" t="s">
        <v>110</v>
      </c>
      <c r="G14" s="11" t="s">
        <v>100</v>
      </c>
      <c r="H14" s="11" t="s">
        <v>111</v>
      </c>
      <c r="I14" s="11" t="s">
        <v>100</v>
      </c>
      <c r="J14" s="11" t="s">
        <v>112</v>
      </c>
      <c r="K14" s="11" t="s">
        <v>100</v>
      </c>
      <c r="L14" s="10">
        <v>30</v>
      </c>
      <c r="M14" s="10">
        <v>11</v>
      </c>
      <c r="N14" s="10">
        <v>11</v>
      </c>
      <c r="O14" s="10">
        <v>5</v>
      </c>
      <c r="P14" s="10">
        <v>7</v>
      </c>
      <c r="Q14" s="10">
        <v>8</v>
      </c>
      <c r="R14" s="10">
        <v>4</v>
      </c>
      <c r="S14" s="10">
        <f t="shared" si="0"/>
        <v>76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s="8" customFormat="1" ht="12.75" customHeight="1" x14ac:dyDescent="0.2">
      <c r="A15" s="9" t="s">
        <v>151</v>
      </c>
      <c r="B15" s="12" t="s">
        <v>76</v>
      </c>
      <c r="C15" s="12" t="s">
        <v>46</v>
      </c>
      <c r="D15" s="13">
        <v>964000</v>
      </c>
      <c r="E15" s="13">
        <v>600000</v>
      </c>
      <c r="F15" s="13" t="s">
        <v>113</v>
      </c>
      <c r="G15" s="11" t="s">
        <v>100</v>
      </c>
      <c r="H15" s="11" t="s">
        <v>114</v>
      </c>
      <c r="I15" s="11" t="s">
        <v>98</v>
      </c>
      <c r="J15" s="11" t="s">
        <v>115</v>
      </c>
      <c r="K15" s="11" t="s">
        <v>100</v>
      </c>
      <c r="L15" s="10">
        <v>27</v>
      </c>
      <c r="M15" s="10">
        <v>11</v>
      </c>
      <c r="N15" s="10">
        <v>10</v>
      </c>
      <c r="O15" s="10">
        <v>5</v>
      </c>
      <c r="P15" s="10">
        <v>7</v>
      </c>
      <c r="Q15" s="10">
        <v>8</v>
      </c>
      <c r="R15" s="10">
        <v>4</v>
      </c>
      <c r="S15" s="10">
        <f t="shared" si="0"/>
        <v>72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s="8" customFormat="1" ht="12.75" customHeight="1" x14ac:dyDescent="0.2">
      <c r="A16" s="9" t="s">
        <v>152</v>
      </c>
      <c r="B16" s="12" t="s">
        <v>77</v>
      </c>
      <c r="C16" s="12" t="s">
        <v>47</v>
      </c>
      <c r="D16" s="13">
        <v>784250</v>
      </c>
      <c r="E16" s="13">
        <v>390000</v>
      </c>
      <c r="F16" s="13" t="s">
        <v>116</v>
      </c>
      <c r="G16" s="11" t="s">
        <v>100</v>
      </c>
      <c r="H16" s="11" t="s">
        <v>117</v>
      </c>
      <c r="I16" s="11" t="s">
        <v>100</v>
      </c>
      <c r="J16" s="11" t="s">
        <v>118</v>
      </c>
      <c r="K16" s="11" t="s">
        <v>100</v>
      </c>
      <c r="L16" s="10">
        <v>22</v>
      </c>
      <c r="M16" s="10">
        <v>10</v>
      </c>
      <c r="N16" s="10">
        <v>10</v>
      </c>
      <c r="O16" s="10">
        <v>4</v>
      </c>
      <c r="P16" s="10">
        <v>6</v>
      </c>
      <c r="Q16" s="10">
        <v>6</v>
      </c>
      <c r="R16" s="10">
        <v>4</v>
      </c>
      <c r="S16" s="10">
        <f t="shared" si="0"/>
        <v>62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67" s="8" customFormat="1" ht="12.75" customHeight="1" x14ac:dyDescent="0.2">
      <c r="A17" s="9" t="s">
        <v>153</v>
      </c>
      <c r="B17" s="12" t="s">
        <v>78</v>
      </c>
      <c r="C17" s="12" t="s">
        <v>48</v>
      </c>
      <c r="D17" s="13">
        <v>975000</v>
      </c>
      <c r="E17" s="13">
        <v>480000</v>
      </c>
      <c r="F17" s="13" t="s">
        <v>119</v>
      </c>
      <c r="G17" s="11" t="s">
        <v>100</v>
      </c>
      <c r="H17" s="11" t="s">
        <v>110</v>
      </c>
      <c r="I17" s="11" t="s">
        <v>98</v>
      </c>
      <c r="J17" s="11" t="s">
        <v>120</v>
      </c>
      <c r="K17" s="11" t="s">
        <v>98</v>
      </c>
      <c r="L17" s="10">
        <v>16</v>
      </c>
      <c r="M17" s="10">
        <v>10</v>
      </c>
      <c r="N17" s="10">
        <v>10</v>
      </c>
      <c r="O17" s="10">
        <v>4</v>
      </c>
      <c r="P17" s="10">
        <v>6</v>
      </c>
      <c r="Q17" s="10">
        <v>6</v>
      </c>
      <c r="R17" s="10">
        <v>3</v>
      </c>
      <c r="S17" s="10">
        <f t="shared" si="0"/>
        <v>55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1:67" s="8" customFormat="1" ht="12.75" customHeight="1" x14ac:dyDescent="0.2">
      <c r="A18" s="9" t="s">
        <v>154</v>
      </c>
      <c r="B18" s="12" t="s">
        <v>79</v>
      </c>
      <c r="C18" s="12" t="s">
        <v>49</v>
      </c>
      <c r="D18" s="13">
        <v>773257</v>
      </c>
      <c r="E18" s="13">
        <v>500000</v>
      </c>
      <c r="F18" s="13" t="s">
        <v>117</v>
      </c>
      <c r="G18" s="11" t="s">
        <v>98</v>
      </c>
      <c r="H18" s="11" t="s">
        <v>97</v>
      </c>
      <c r="I18" s="11" t="s">
        <v>100</v>
      </c>
      <c r="J18" s="11" t="s">
        <v>121</v>
      </c>
      <c r="K18" s="11" t="s">
        <v>100</v>
      </c>
      <c r="L18" s="10">
        <v>30</v>
      </c>
      <c r="M18" s="10">
        <v>12</v>
      </c>
      <c r="N18" s="10">
        <v>12</v>
      </c>
      <c r="O18" s="10">
        <v>5</v>
      </c>
      <c r="P18" s="10">
        <v>8</v>
      </c>
      <c r="Q18" s="10">
        <v>8</v>
      </c>
      <c r="R18" s="10">
        <v>4</v>
      </c>
      <c r="S18" s="10">
        <f t="shared" si="0"/>
        <v>79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1:67" s="8" customFormat="1" ht="12.75" customHeight="1" x14ac:dyDescent="0.2">
      <c r="A19" s="9" t="s">
        <v>155</v>
      </c>
      <c r="B19" s="12" t="s">
        <v>80</v>
      </c>
      <c r="C19" s="12" t="s">
        <v>50</v>
      </c>
      <c r="D19" s="13">
        <v>1158000</v>
      </c>
      <c r="E19" s="13">
        <v>600000</v>
      </c>
      <c r="F19" s="13" t="s">
        <v>122</v>
      </c>
      <c r="G19" s="11" t="s">
        <v>100</v>
      </c>
      <c r="H19" s="11" t="s">
        <v>123</v>
      </c>
      <c r="I19" s="11" t="s">
        <v>100</v>
      </c>
      <c r="J19" s="11" t="s">
        <v>124</v>
      </c>
      <c r="K19" s="11" t="s">
        <v>98</v>
      </c>
      <c r="L19" s="10">
        <v>27</v>
      </c>
      <c r="M19" s="10">
        <v>11</v>
      </c>
      <c r="N19" s="10">
        <v>11</v>
      </c>
      <c r="O19" s="10">
        <v>5</v>
      </c>
      <c r="P19" s="10">
        <v>6</v>
      </c>
      <c r="Q19" s="10">
        <v>7</v>
      </c>
      <c r="R19" s="10">
        <v>4</v>
      </c>
      <c r="S19" s="10">
        <f t="shared" si="0"/>
        <v>71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1:67" s="8" customFormat="1" ht="12.75" customHeight="1" x14ac:dyDescent="0.2">
      <c r="A20" s="9" t="s">
        <v>156</v>
      </c>
      <c r="B20" s="12" t="s">
        <v>81</v>
      </c>
      <c r="C20" s="12" t="s">
        <v>51</v>
      </c>
      <c r="D20" s="13">
        <v>535000</v>
      </c>
      <c r="E20" s="13">
        <v>450000</v>
      </c>
      <c r="F20" s="13" t="s">
        <v>123</v>
      </c>
      <c r="G20" s="11" t="s">
        <v>98</v>
      </c>
      <c r="H20" s="11" t="s">
        <v>125</v>
      </c>
      <c r="I20" s="11" t="s">
        <v>100</v>
      </c>
      <c r="J20" s="11" t="s">
        <v>126</v>
      </c>
      <c r="K20" s="11" t="s">
        <v>100</v>
      </c>
      <c r="L20" s="10">
        <v>32</v>
      </c>
      <c r="M20" s="10">
        <v>11</v>
      </c>
      <c r="N20" s="10">
        <v>11</v>
      </c>
      <c r="O20" s="10">
        <v>4</v>
      </c>
      <c r="P20" s="10">
        <v>6</v>
      </c>
      <c r="Q20" s="10">
        <v>6</v>
      </c>
      <c r="R20" s="10">
        <v>2</v>
      </c>
      <c r="S20" s="10">
        <f t="shared" si="0"/>
        <v>72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1:67" s="8" customFormat="1" ht="12.75" customHeight="1" x14ac:dyDescent="0.2">
      <c r="A21" s="9" t="s">
        <v>157</v>
      </c>
      <c r="B21" s="12" t="s">
        <v>82</v>
      </c>
      <c r="C21" s="12" t="s">
        <v>52</v>
      </c>
      <c r="D21" s="13">
        <v>1380000</v>
      </c>
      <c r="E21" s="13">
        <v>550000</v>
      </c>
      <c r="F21" s="13" t="s">
        <v>127</v>
      </c>
      <c r="G21" s="11" t="s">
        <v>100</v>
      </c>
      <c r="H21" s="11" t="s">
        <v>128</v>
      </c>
      <c r="I21" s="11" t="s">
        <v>100</v>
      </c>
      <c r="J21" s="11" t="s">
        <v>129</v>
      </c>
      <c r="K21" s="11" t="s">
        <v>100</v>
      </c>
      <c r="L21" s="10">
        <v>29</v>
      </c>
      <c r="M21" s="10">
        <v>11</v>
      </c>
      <c r="N21" s="10">
        <v>11</v>
      </c>
      <c r="O21" s="10">
        <v>5</v>
      </c>
      <c r="P21" s="10">
        <v>7</v>
      </c>
      <c r="Q21" s="10">
        <v>7</v>
      </c>
      <c r="R21" s="10">
        <v>2</v>
      </c>
      <c r="S21" s="10">
        <f t="shared" si="0"/>
        <v>72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1:67" s="8" customFormat="1" ht="12.75" customHeight="1" x14ac:dyDescent="0.2">
      <c r="A22" s="9" t="s">
        <v>158</v>
      </c>
      <c r="B22" s="12" t="s">
        <v>83</v>
      </c>
      <c r="C22" s="12" t="s">
        <v>53</v>
      </c>
      <c r="D22" s="13">
        <v>1030000</v>
      </c>
      <c r="E22" s="13">
        <v>700000</v>
      </c>
      <c r="F22" s="13" t="s">
        <v>130</v>
      </c>
      <c r="G22" s="11" t="s">
        <v>100</v>
      </c>
      <c r="H22" s="11" t="s">
        <v>131</v>
      </c>
      <c r="I22" s="11" t="s">
        <v>100</v>
      </c>
      <c r="J22" s="11" t="s">
        <v>132</v>
      </c>
      <c r="K22" s="11" t="s">
        <v>100</v>
      </c>
      <c r="L22" s="10">
        <v>30</v>
      </c>
      <c r="M22" s="10">
        <v>12</v>
      </c>
      <c r="N22" s="10">
        <v>12</v>
      </c>
      <c r="O22" s="10">
        <v>5</v>
      </c>
      <c r="P22" s="10">
        <v>8</v>
      </c>
      <c r="Q22" s="10">
        <v>8</v>
      </c>
      <c r="R22" s="10">
        <v>4</v>
      </c>
      <c r="S22" s="10">
        <f t="shared" si="0"/>
        <v>79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1:67" s="8" customFormat="1" ht="12.75" customHeight="1" x14ac:dyDescent="0.2">
      <c r="A23" s="9" t="s">
        <v>159</v>
      </c>
      <c r="B23" s="12" t="s">
        <v>84</v>
      </c>
      <c r="C23" s="12" t="s">
        <v>54</v>
      </c>
      <c r="D23" s="13">
        <v>610000</v>
      </c>
      <c r="E23" s="13">
        <v>450000</v>
      </c>
      <c r="F23" s="13" t="s">
        <v>133</v>
      </c>
      <c r="G23" s="11" t="s">
        <v>100</v>
      </c>
      <c r="H23" s="11" t="s">
        <v>134</v>
      </c>
      <c r="I23" s="11" t="s">
        <v>100</v>
      </c>
      <c r="J23" s="11" t="s">
        <v>101</v>
      </c>
      <c r="K23" s="11" t="s">
        <v>100</v>
      </c>
      <c r="L23" s="10">
        <v>37</v>
      </c>
      <c r="M23" s="10">
        <v>11</v>
      </c>
      <c r="N23" s="10">
        <v>13</v>
      </c>
      <c r="O23" s="10">
        <v>5</v>
      </c>
      <c r="P23" s="10">
        <v>8</v>
      </c>
      <c r="Q23" s="10">
        <v>9</v>
      </c>
      <c r="R23" s="10">
        <v>4</v>
      </c>
      <c r="S23" s="10">
        <f t="shared" si="0"/>
        <v>87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1:67" s="8" customFormat="1" ht="12.75" customHeight="1" x14ac:dyDescent="0.2">
      <c r="A24" s="9" t="s">
        <v>160</v>
      </c>
      <c r="B24" s="12" t="s">
        <v>84</v>
      </c>
      <c r="C24" s="12" t="s">
        <v>55</v>
      </c>
      <c r="D24" s="13">
        <v>770000</v>
      </c>
      <c r="E24" s="13">
        <v>500000</v>
      </c>
      <c r="F24" s="13" t="s">
        <v>135</v>
      </c>
      <c r="G24" s="11" t="s">
        <v>100</v>
      </c>
      <c r="H24" s="11" t="s">
        <v>127</v>
      </c>
      <c r="I24" s="11" t="s">
        <v>100</v>
      </c>
      <c r="J24" s="11" t="s">
        <v>104</v>
      </c>
      <c r="K24" s="11" t="s">
        <v>100</v>
      </c>
      <c r="L24" s="10">
        <v>35</v>
      </c>
      <c r="M24" s="10">
        <v>11</v>
      </c>
      <c r="N24" s="10">
        <v>12</v>
      </c>
      <c r="O24" s="10">
        <v>5</v>
      </c>
      <c r="P24" s="10">
        <v>8</v>
      </c>
      <c r="Q24" s="10">
        <v>9</v>
      </c>
      <c r="R24" s="10">
        <v>4</v>
      </c>
      <c r="S24" s="10">
        <f t="shared" si="0"/>
        <v>84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1:67" s="8" customFormat="1" ht="12.75" customHeight="1" x14ac:dyDescent="0.2">
      <c r="A25" s="9" t="s">
        <v>161</v>
      </c>
      <c r="B25" s="12" t="s">
        <v>85</v>
      </c>
      <c r="C25" s="12" t="s">
        <v>56</v>
      </c>
      <c r="D25" s="13">
        <v>800000</v>
      </c>
      <c r="E25" s="13">
        <v>500000</v>
      </c>
      <c r="F25" s="13" t="s">
        <v>136</v>
      </c>
      <c r="G25" s="11" t="s">
        <v>100</v>
      </c>
      <c r="H25" s="11" t="s">
        <v>137</v>
      </c>
      <c r="I25" s="11" t="s">
        <v>100</v>
      </c>
      <c r="J25" s="11" t="s">
        <v>107</v>
      </c>
      <c r="K25" s="11" t="s">
        <v>98</v>
      </c>
      <c r="L25" s="10">
        <v>35</v>
      </c>
      <c r="M25" s="10">
        <v>12</v>
      </c>
      <c r="N25" s="10">
        <v>11</v>
      </c>
      <c r="O25" s="10">
        <v>5</v>
      </c>
      <c r="P25" s="10">
        <v>7</v>
      </c>
      <c r="Q25" s="10">
        <v>8</v>
      </c>
      <c r="R25" s="10">
        <v>2</v>
      </c>
      <c r="S25" s="10">
        <f t="shared" si="0"/>
        <v>80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 s="8" customFormat="1" ht="12.75" customHeight="1" x14ac:dyDescent="0.2">
      <c r="A26" s="9" t="s">
        <v>162</v>
      </c>
      <c r="B26" s="12" t="s">
        <v>86</v>
      </c>
      <c r="C26" s="12" t="s">
        <v>57</v>
      </c>
      <c r="D26" s="13">
        <v>575000</v>
      </c>
      <c r="E26" s="13">
        <v>450000</v>
      </c>
      <c r="F26" s="13" t="s">
        <v>138</v>
      </c>
      <c r="G26" s="11" t="s">
        <v>100</v>
      </c>
      <c r="H26" s="11" t="s">
        <v>108</v>
      </c>
      <c r="I26" s="11" t="s">
        <v>100</v>
      </c>
      <c r="J26" s="11" t="s">
        <v>109</v>
      </c>
      <c r="K26" s="11" t="s">
        <v>100</v>
      </c>
      <c r="L26" s="10">
        <v>36</v>
      </c>
      <c r="M26" s="10">
        <v>12</v>
      </c>
      <c r="N26" s="10">
        <v>12</v>
      </c>
      <c r="O26" s="10">
        <v>5</v>
      </c>
      <c r="P26" s="10">
        <v>8</v>
      </c>
      <c r="Q26" s="10">
        <v>9</v>
      </c>
      <c r="R26" s="10">
        <v>4</v>
      </c>
      <c r="S26" s="10">
        <f t="shared" si="0"/>
        <v>86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s="8" customFormat="1" ht="12.75" customHeight="1" x14ac:dyDescent="0.2">
      <c r="A27" s="9" t="s">
        <v>163</v>
      </c>
      <c r="B27" s="12" t="s">
        <v>87</v>
      </c>
      <c r="C27" s="12" t="s">
        <v>58</v>
      </c>
      <c r="D27" s="13">
        <v>695000</v>
      </c>
      <c r="E27" s="13">
        <v>430000</v>
      </c>
      <c r="F27" s="13" t="s">
        <v>103</v>
      </c>
      <c r="G27" s="11" t="s">
        <v>100</v>
      </c>
      <c r="H27" s="11" t="s">
        <v>139</v>
      </c>
      <c r="I27" s="11" t="s">
        <v>100</v>
      </c>
      <c r="J27" s="11" t="s">
        <v>140</v>
      </c>
      <c r="K27" s="11" t="s">
        <v>140</v>
      </c>
      <c r="L27" s="10">
        <v>35</v>
      </c>
      <c r="M27" s="10">
        <v>11</v>
      </c>
      <c r="N27" s="10">
        <v>12</v>
      </c>
      <c r="O27" s="10">
        <v>4</v>
      </c>
      <c r="P27" s="10">
        <v>7</v>
      </c>
      <c r="Q27" s="10">
        <v>7</v>
      </c>
      <c r="R27" s="10">
        <v>2</v>
      </c>
      <c r="S27" s="10">
        <f t="shared" si="0"/>
        <v>78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1:67" s="8" customFormat="1" ht="12.75" customHeight="1" x14ac:dyDescent="0.2">
      <c r="A28" s="9" t="s">
        <v>164</v>
      </c>
      <c r="B28" s="12" t="s">
        <v>88</v>
      </c>
      <c r="C28" s="12" t="s">
        <v>59</v>
      </c>
      <c r="D28" s="13">
        <v>593000</v>
      </c>
      <c r="E28" s="13">
        <v>445000</v>
      </c>
      <c r="F28" s="13" t="s">
        <v>111</v>
      </c>
      <c r="G28" s="11" t="s">
        <v>100</v>
      </c>
      <c r="H28" s="11" t="s">
        <v>116</v>
      </c>
      <c r="I28" s="11" t="s">
        <v>100</v>
      </c>
      <c r="J28" s="11" t="s">
        <v>115</v>
      </c>
      <c r="K28" s="11" t="s">
        <v>100</v>
      </c>
      <c r="L28" s="10">
        <v>25</v>
      </c>
      <c r="M28" s="10">
        <v>11</v>
      </c>
      <c r="N28" s="10">
        <v>11</v>
      </c>
      <c r="O28" s="10">
        <v>5</v>
      </c>
      <c r="P28" s="10">
        <v>6</v>
      </c>
      <c r="Q28" s="10">
        <v>7</v>
      </c>
      <c r="R28" s="10">
        <v>4</v>
      </c>
      <c r="S28" s="10">
        <f t="shared" si="0"/>
        <v>69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1:67" s="8" customFormat="1" ht="12.75" customHeight="1" x14ac:dyDescent="0.2">
      <c r="A29" s="9" t="s">
        <v>165</v>
      </c>
      <c r="B29" s="12" t="s">
        <v>89</v>
      </c>
      <c r="C29" s="12" t="s">
        <v>60</v>
      </c>
      <c r="D29" s="13">
        <v>390002</v>
      </c>
      <c r="E29" s="13">
        <v>190000</v>
      </c>
      <c r="F29" s="13" t="s">
        <v>141</v>
      </c>
      <c r="G29" s="11" t="s">
        <v>100</v>
      </c>
      <c r="H29" s="11" t="s">
        <v>142</v>
      </c>
      <c r="I29" s="11" t="s">
        <v>100</v>
      </c>
      <c r="J29" s="11" t="s">
        <v>120</v>
      </c>
      <c r="K29" s="11" t="s">
        <v>100</v>
      </c>
      <c r="L29" s="10">
        <v>25</v>
      </c>
      <c r="M29" s="10">
        <v>10</v>
      </c>
      <c r="N29" s="10">
        <v>10</v>
      </c>
      <c r="O29" s="10">
        <v>4</v>
      </c>
      <c r="P29" s="10">
        <v>6</v>
      </c>
      <c r="Q29" s="10">
        <v>6</v>
      </c>
      <c r="R29" s="10">
        <v>2</v>
      </c>
      <c r="S29" s="10">
        <f t="shared" si="0"/>
        <v>63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 s="8" customFormat="1" ht="12.75" customHeight="1" x14ac:dyDescent="0.2">
      <c r="A30" s="9" t="s">
        <v>166</v>
      </c>
      <c r="B30" s="12" t="s">
        <v>87</v>
      </c>
      <c r="C30" s="12" t="s">
        <v>61</v>
      </c>
      <c r="D30" s="13">
        <v>480000</v>
      </c>
      <c r="E30" s="13">
        <v>280000</v>
      </c>
      <c r="F30" s="13" t="s">
        <v>139</v>
      </c>
      <c r="G30" s="11" t="s">
        <v>98</v>
      </c>
      <c r="H30" s="11" t="s">
        <v>141</v>
      </c>
      <c r="I30" s="11" t="s">
        <v>100</v>
      </c>
      <c r="J30" s="11" t="s">
        <v>118</v>
      </c>
      <c r="K30" s="11" t="s">
        <v>140</v>
      </c>
      <c r="L30" s="10">
        <v>35</v>
      </c>
      <c r="M30" s="10">
        <v>11</v>
      </c>
      <c r="N30" s="10">
        <v>12</v>
      </c>
      <c r="O30" s="10">
        <v>5</v>
      </c>
      <c r="P30" s="10">
        <v>7</v>
      </c>
      <c r="Q30" s="10">
        <v>8</v>
      </c>
      <c r="R30" s="10">
        <v>2</v>
      </c>
      <c r="S30" s="10">
        <f t="shared" si="0"/>
        <v>80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s="8" customFormat="1" ht="12.75" customHeight="1" x14ac:dyDescent="0.2">
      <c r="A31" s="9" t="s">
        <v>167</v>
      </c>
      <c r="B31" s="12" t="s">
        <v>90</v>
      </c>
      <c r="C31" s="12" t="s">
        <v>62</v>
      </c>
      <c r="D31" s="13">
        <v>2494700</v>
      </c>
      <c r="E31" s="13">
        <v>800000</v>
      </c>
      <c r="F31" s="13" t="s">
        <v>131</v>
      </c>
      <c r="G31" s="11" t="s">
        <v>100</v>
      </c>
      <c r="H31" s="11" t="s">
        <v>138</v>
      </c>
      <c r="I31" s="11" t="s">
        <v>100</v>
      </c>
      <c r="J31" s="11" t="s">
        <v>121</v>
      </c>
      <c r="K31" s="11" t="s">
        <v>100</v>
      </c>
      <c r="L31" s="10">
        <v>30</v>
      </c>
      <c r="M31" s="10">
        <v>12</v>
      </c>
      <c r="N31" s="10">
        <v>11</v>
      </c>
      <c r="O31" s="10">
        <v>5</v>
      </c>
      <c r="P31" s="10">
        <v>7</v>
      </c>
      <c r="Q31" s="10">
        <v>7</v>
      </c>
      <c r="R31" s="10">
        <v>4</v>
      </c>
      <c r="S31" s="10">
        <f t="shared" si="0"/>
        <v>76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 s="8" customFormat="1" ht="12.75" customHeight="1" x14ac:dyDescent="0.2">
      <c r="A32" s="9" t="s">
        <v>168</v>
      </c>
      <c r="B32" s="12" t="s">
        <v>91</v>
      </c>
      <c r="C32" s="12" t="s">
        <v>70</v>
      </c>
      <c r="D32" s="13">
        <v>806500</v>
      </c>
      <c r="E32" s="13">
        <v>405500</v>
      </c>
      <c r="F32" s="13" t="s">
        <v>106</v>
      </c>
      <c r="G32" s="11" t="s">
        <v>100</v>
      </c>
      <c r="H32" s="11" t="s">
        <v>133</v>
      </c>
      <c r="I32" s="11" t="s">
        <v>100</v>
      </c>
      <c r="J32" s="11" t="s">
        <v>124</v>
      </c>
      <c r="K32" s="11" t="s">
        <v>100</v>
      </c>
      <c r="L32" s="10">
        <v>30</v>
      </c>
      <c r="M32" s="10">
        <v>11</v>
      </c>
      <c r="N32" s="10">
        <v>11</v>
      </c>
      <c r="O32" s="10">
        <v>4</v>
      </c>
      <c r="P32" s="10">
        <v>6</v>
      </c>
      <c r="Q32" s="10">
        <v>7</v>
      </c>
      <c r="R32" s="10">
        <v>2</v>
      </c>
      <c r="S32" s="10">
        <f t="shared" si="0"/>
        <v>71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s="8" customFormat="1" ht="12.75" customHeight="1" x14ac:dyDescent="0.2">
      <c r="A33" s="9" t="s">
        <v>169</v>
      </c>
      <c r="B33" s="12" t="s">
        <v>92</v>
      </c>
      <c r="C33" s="12" t="s">
        <v>63</v>
      </c>
      <c r="D33" s="13">
        <v>639000</v>
      </c>
      <c r="E33" s="13">
        <v>414000</v>
      </c>
      <c r="F33" s="13" t="s">
        <v>142</v>
      </c>
      <c r="G33" s="11" t="s">
        <v>100</v>
      </c>
      <c r="H33" s="11" t="s">
        <v>143</v>
      </c>
      <c r="I33" s="11" t="s">
        <v>100</v>
      </c>
      <c r="J33" s="11" t="s">
        <v>126</v>
      </c>
      <c r="K33" s="11" t="s">
        <v>100</v>
      </c>
      <c r="L33" s="10">
        <v>20</v>
      </c>
      <c r="M33" s="10">
        <v>10</v>
      </c>
      <c r="N33" s="10">
        <v>10</v>
      </c>
      <c r="O33" s="10">
        <v>4</v>
      </c>
      <c r="P33" s="10">
        <v>5</v>
      </c>
      <c r="Q33" s="10">
        <v>5</v>
      </c>
      <c r="R33" s="10">
        <v>4</v>
      </c>
      <c r="S33" s="10">
        <f t="shared" si="0"/>
        <v>58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s="8" customFormat="1" ht="12.75" customHeight="1" x14ac:dyDescent="0.2">
      <c r="A34" s="9" t="s">
        <v>170</v>
      </c>
      <c r="B34" s="12" t="s">
        <v>93</v>
      </c>
      <c r="C34" s="12" t="s">
        <v>64</v>
      </c>
      <c r="D34" s="13">
        <v>618000</v>
      </c>
      <c r="E34" s="13">
        <v>435000</v>
      </c>
      <c r="F34" s="13" t="s">
        <v>99</v>
      </c>
      <c r="G34" s="11" t="s">
        <v>100</v>
      </c>
      <c r="H34" s="11" t="s">
        <v>113</v>
      </c>
      <c r="I34" s="11" t="s">
        <v>98</v>
      </c>
      <c r="J34" s="11" t="s">
        <v>129</v>
      </c>
      <c r="K34" s="11" t="s">
        <v>100</v>
      </c>
      <c r="L34" s="10">
        <v>34</v>
      </c>
      <c r="M34" s="10">
        <v>11</v>
      </c>
      <c r="N34" s="10">
        <v>12</v>
      </c>
      <c r="O34" s="10">
        <v>3</v>
      </c>
      <c r="P34" s="10">
        <v>4</v>
      </c>
      <c r="Q34" s="10">
        <v>4</v>
      </c>
      <c r="R34" s="10">
        <v>2</v>
      </c>
      <c r="S34" s="10">
        <f t="shared" si="0"/>
        <v>70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s="8" customFormat="1" ht="12.75" customHeight="1" x14ac:dyDescent="0.2">
      <c r="A35" s="9" t="s">
        <v>171</v>
      </c>
      <c r="B35" s="12" t="s">
        <v>94</v>
      </c>
      <c r="C35" s="12" t="s">
        <v>65</v>
      </c>
      <c r="D35" s="13">
        <v>221000</v>
      </c>
      <c r="E35" s="13">
        <v>170000</v>
      </c>
      <c r="F35" s="13" t="s">
        <v>128</v>
      </c>
      <c r="G35" s="11" t="s">
        <v>100</v>
      </c>
      <c r="H35" s="11" t="s">
        <v>102</v>
      </c>
      <c r="I35" s="11" t="s">
        <v>100</v>
      </c>
      <c r="J35" s="11" t="s">
        <v>132</v>
      </c>
      <c r="K35" s="11" t="s">
        <v>100</v>
      </c>
      <c r="L35" s="10">
        <v>36</v>
      </c>
      <c r="M35" s="10">
        <v>12</v>
      </c>
      <c r="N35" s="10">
        <v>12</v>
      </c>
      <c r="O35" s="10">
        <v>5</v>
      </c>
      <c r="P35" s="10">
        <v>8</v>
      </c>
      <c r="Q35" s="10">
        <v>9</v>
      </c>
      <c r="R35" s="10">
        <v>4</v>
      </c>
      <c r="S35" s="10">
        <f t="shared" si="0"/>
        <v>86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s="8" customFormat="1" ht="12.75" customHeight="1" x14ac:dyDescent="0.2">
      <c r="A36" s="9" t="s">
        <v>172</v>
      </c>
      <c r="B36" s="12" t="s">
        <v>95</v>
      </c>
      <c r="C36" s="12" t="s">
        <v>66</v>
      </c>
      <c r="D36" s="13">
        <v>822400</v>
      </c>
      <c r="E36" s="13">
        <v>500000</v>
      </c>
      <c r="F36" s="13" t="s">
        <v>97</v>
      </c>
      <c r="G36" s="11" t="s">
        <v>100</v>
      </c>
      <c r="H36" s="11" t="s">
        <v>99</v>
      </c>
      <c r="I36" s="11" t="s">
        <v>100</v>
      </c>
      <c r="J36" s="11" t="s">
        <v>101</v>
      </c>
      <c r="K36" s="11" t="s">
        <v>100</v>
      </c>
      <c r="L36" s="10">
        <v>20</v>
      </c>
      <c r="M36" s="10">
        <v>10</v>
      </c>
      <c r="N36" s="10">
        <v>10</v>
      </c>
      <c r="O36" s="10">
        <v>4</v>
      </c>
      <c r="P36" s="10">
        <v>5</v>
      </c>
      <c r="Q36" s="10">
        <v>5</v>
      </c>
      <c r="R36" s="10">
        <v>4</v>
      </c>
      <c r="S36" s="10">
        <f t="shared" si="0"/>
        <v>58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s="8" customFormat="1" ht="12.75" customHeight="1" x14ac:dyDescent="0.2">
      <c r="A37" s="9" t="s">
        <v>173</v>
      </c>
      <c r="B37" s="12" t="s">
        <v>94</v>
      </c>
      <c r="C37" s="12" t="s">
        <v>67</v>
      </c>
      <c r="D37" s="13">
        <v>545000</v>
      </c>
      <c r="E37" s="13">
        <v>435000</v>
      </c>
      <c r="F37" s="13" t="s">
        <v>102</v>
      </c>
      <c r="G37" s="11" t="s">
        <v>100</v>
      </c>
      <c r="H37" s="11" t="s">
        <v>103</v>
      </c>
      <c r="I37" s="11" t="s">
        <v>100</v>
      </c>
      <c r="J37" s="11" t="s">
        <v>107</v>
      </c>
      <c r="K37" s="11" t="s">
        <v>98</v>
      </c>
      <c r="L37" s="10">
        <v>30</v>
      </c>
      <c r="M37" s="10">
        <v>10</v>
      </c>
      <c r="N37" s="10">
        <v>10</v>
      </c>
      <c r="O37" s="10">
        <v>4</v>
      </c>
      <c r="P37" s="10">
        <v>6</v>
      </c>
      <c r="Q37" s="10">
        <v>6</v>
      </c>
      <c r="R37" s="10">
        <v>4</v>
      </c>
      <c r="S37" s="10">
        <f t="shared" si="0"/>
        <v>70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 s="8" customFormat="1" ht="12.75" customHeight="1" x14ac:dyDescent="0.2">
      <c r="A38" s="9" t="s">
        <v>174</v>
      </c>
      <c r="B38" s="12" t="s">
        <v>92</v>
      </c>
      <c r="C38" s="12" t="s">
        <v>68</v>
      </c>
      <c r="D38" s="13">
        <v>697000</v>
      </c>
      <c r="E38" s="13">
        <v>447000</v>
      </c>
      <c r="F38" s="13" t="s">
        <v>144</v>
      </c>
      <c r="G38" s="11" t="s">
        <v>100</v>
      </c>
      <c r="H38" s="11" t="s">
        <v>106</v>
      </c>
      <c r="I38" s="11" t="s">
        <v>100</v>
      </c>
      <c r="J38" s="11" t="s">
        <v>109</v>
      </c>
      <c r="K38" s="11" t="s">
        <v>100</v>
      </c>
      <c r="L38" s="10">
        <v>31</v>
      </c>
      <c r="M38" s="10">
        <v>10</v>
      </c>
      <c r="N38" s="10">
        <v>10</v>
      </c>
      <c r="O38" s="10">
        <v>4</v>
      </c>
      <c r="P38" s="10">
        <v>5</v>
      </c>
      <c r="Q38" s="10">
        <v>6</v>
      </c>
      <c r="R38" s="10">
        <v>4</v>
      </c>
      <c r="S38" s="10">
        <f t="shared" si="0"/>
        <v>70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s="8" customFormat="1" ht="12.75" customHeight="1" x14ac:dyDescent="0.2">
      <c r="A39" s="9" t="s">
        <v>175</v>
      </c>
      <c r="B39" s="12" t="s">
        <v>96</v>
      </c>
      <c r="C39" s="12" t="s">
        <v>69</v>
      </c>
      <c r="D39" s="13">
        <v>660000</v>
      </c>
      <c r="E39" s="13">
        <v>380000</v>
      </c>
      <c r="F39" s="13" t="s">
        <v>108</v>
      </c>
      <c r="G39" s="11" t="s">
        <v>100</v>
      </c>
      <c r="H39" s="11" t="s">
        <v>111</v>
      </c>
      <c r="I39" s="11" t="s">
        <v>100</v>
      </c>
      <c r="J39" s="11" t="s">
        <v>104</v>
      </c>
      <c r="K39" s="11" t="s">
        <v>98</v>
      </c>
      <c r="L39" s="10">
        <v>36</v>
      </c>
      <c r="M39" s="10">
        <v>12</v>
      </c>
      <c r="N39" s="10">
        <v>12</v>
      </c>
      <c r="O39" s="10">
        <v>5</v>
      </c>
      <c r="P39" s="10">
        <v>7</v>
      </c>
      <c r="Q39" s="10">
        <v>7</v>
      </c>
      <c r="R39" s="10">
        <v>2</v>
      </c>
      <c r="S39" s="10">
        <f t="shared" si="0"/>
        <v>81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 ht="12" x14ac:dyDescent="0.3">
      <c r="D40" s="16">
        <f>SUM(D10:D39)</f>
        <v>23049765</v>
      </c>
      <c r="E40" s="16">
        <f>SUM(E10:E39)</f>
        <v>13243500</v>
      </c>
      <c r="F40" s="16"/>
    </row>
    <row r="41" spans="1:67" ht="12" x14ac:dyDescent="0.3">
      <c r="E41" s="16"/>
      <c r="F41" s="16"/>
      <c r="G41" s="16"/>
      <c r="H41" s="16"/>
    </row>
  </sheetData>
  <mergeCells count="22"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  <mergeCell ref="A7:A9"/>
    <mergeCell ref="B7:B9"/>
    <mergeCell ref="C7:C9"/>
    <mergeCell ref="D7:D9"/>
    <mergeCell ref="E7:E9"/>
    <mergeCell ref="F7:G8"/>
    <mergeCell ref="A2:C2"/>
    <mergeCell ref="A3:C3"/>
    <mergeCell ref="D3:K3"/>
    <mergeCell ref="A4:C4"/>
    <mergeCell ref="D4:K4"/>
    <mergeCell ref="D5:K5"/>
  </mergeCells>
  <dataValidations count="4">
    <dataValidation type="decimal" operator="lessThanOrEqual" allowBlank="1" showInputMessage="1" showErrorMessage="1" error="max. 40" sqref="L10:L39" xr:uid="{23920BA3-8C6A-4DA5-A545-A8746DA3D68B}">
      <formula1>40</formula1>
    </dataValidation>
    <dataValidation type="decimal" operator="lessThanOrEqual" allowBlank="1" showInputMessage="1" showErrorMessage="1" error="max. 15" sqref="M10:N39" xr:uid="{CF6B76CC-B396-47D9-97A3-E4858C23D9BE}">
      <formula1>15</formula1>
    </dataValidation>
    <dataValidation type="decimal" operator="lessThanOrEqual" allowBlank="1" showInputMessage="1" showErrorMessage="1" error="max. 10" sqref="P10:Q39" xr:uid="{C8D5300A-F8B5-47DC-91F9-8F8BA96F1196}">
      <formula1>10</formula1>
    </dataValidation>
    <dataValidation type="decimal" operator="lessThanOrEqual" allowBlank="1" showInputMessage="1" showErrorMessage="1" error="max. 5" sqref="O10:O39 R10:R39" xr:uid="{4354252E-CF50-4CA0-9665-59CB1FFFF91E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28F95-5938-45D7-841D-6CAA9FDBF7BE}">
  <dimension ref="A1:BO41"/>
  <sheetViews>
    <sheetView zoomScale="70" zoomScaleNormal="70" workbookViewId="0"/>
  </sheetViews>
  <sheetFormatPr defaultColWidth="9.109375" defaultRowHeight="14.4" x14ac:dyDescent="0.3"/>
  <cols>
    <col min="1" max="1" width="11.6640625" style="2" customWidth="1"/>
    <col min="2" max="2" width="34" style="2" customWidth="1"/>
    <col min="3" max="3" width="43.6640625" style="2" customWidth="1"/>
    <col min="4" max="4" width="15.5546875" style="2" customWidth="1"/>
    <col min="5" max="5" width="15" style="2" customWidth="1"/>
    <col min="6" max="6" width="21.44140625" style="2" customWidth="1"/>
    <col min="7" max="7" width="5.6640625" style="3" customWidth="1"/>
    <col min="8" max="8" width="20.6640625" style="3" customWidth="1"/>
    <col min="9" max="9" width="5.6640625" style="2" customWidth="1"/>
    <col min="10" max="10" width="21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67" ht="38.25" customHeight="1" x14ac:dyDescent="0.3">
      <c r="A1" s="1" t="s">
        <v>34</v>
      </c>
    </row>
    <row r="2" spans="1:67" ht="12.6" x14ac:dyDescent="0.3">
      <c r="A2" s="29" t="s">
        <v>39</v>
      </c>
      <c r="B2" s="29"/>
      <c r="C2" s="29"/>
      <c r="D2" s="20" t="s">
        <v>24</v>
      </c>
    </row>
    <row r="3" spans="1:67" ht="14.4" customHeight="1" x14ac:dyDescent="0.3">
      <c r="A3" s="29" t="s">
        <v>38</v>
      </c>
      <c r="B3" s="29"/>
      <c r="C3" s="29"/>
      <c r="D3" s="22" t="s">
        <v>35</v>
      </c>
      <c r="E3" s="22"/>
      <c r="F3" s="22"/>
      <c r="G3" s="22"/>
      <c r="H3" s="22"/>
      <c r="I3" s="22"/>
      <c r="J3" s="22"/>
      <c r="K3" s="22"/>
    </row>
    <row r="4" spans="1:67" ht="51.75" customHeight="1" x14ac:dyDescent="0.3">
      <c r="A4" s="30" t="s">
        <v>40</v>
      </c>
      <c r="B4" s="29"/>
      <c r="C4" s="29"/>
      <c r="D4" s="22" t="s">
        <v>36</v>
      </c>
      <c r="E4" s="22"/>
      <c r="F4" s="22"/>
      <c r="G4" s="22"/>
      <c r="H4" s="22"/>
      <c r="I4" s="22"/>
      <c r="J4" s="22"/>
      <c r="K4" s="22"/>
    </row>
    <row r="5" spans="1:67" ht="50.25" customHeight="1" x14ac:dyDescent="0.3">
      <c r="A5" s="18"/>
      <c r="D5" s="22" t="s">
        <v>37</v>
      </c>
      <c r="E5" s="22"/>
      <c r="F5" s="22"/>
      <c r="G5" s="22"/>
      <c r="H5" s="22"/>
      <c r="I5" s="22"/>
      <c r="J5" s="22"/>
      <c r="K5" s="22"/>
    </row>
    <row r="6" spans="1:67" ht="12.6" x14ac:dyDescent="0.3">
      <c r="A6" s="20"/>
    </row>
    <row r="7" spans="1:67" ht="26.4" customHeight="1" x14ac:dyDescent="0.3">
      <c r="A7" s="23" t="s">
        <v>0</v>
      </c>
      <c r="B7" s="23" t="s">
        <v>1</v>
      </c>
      <c r="C7" s="23" t="s">
        <v>19</v>
      </c>
      <c r="D7" s="23" t="s">
        <v>13</v>
      </c>
      <c r="E7" s="26" t="s">
        <v>2</v>
      </c>
      <c r="F7" s="23" t="s">
        <v>31</v>
      </c>
      <c r="G7" s="23"/>
      <c r="H7" s="23" t="s">
        <v>32</v>
      </c>
      <c r="I7" s="23"/>
      <c r="J7" s="23" t="s">
        <v>33</v>
      </c>
      <c r="K7" s="23"/>
      <c r="L7" s="23" t="s">
        <v>15</v>
      </c>
      <c r="M7" s="23" t="s">
        <v>14</v>
      </c>
      <c r="N7" s="23" t="s">
        <v>16</v>
      </c>
      <c r="O7" s="23" t="s">
        <v>28</v>
      </c>
      <c r="P7" s="23" t="s">
        <v>29</v>
      </c>
      <c r="Q7" s="23" t="s">
        <v>30</v>
      </c>
      <c r="R7" s="23" t="s">
        <v>3</v>
      </c>
      <c r="S7" s="23" t="s">
        <v>4</v>
      </c>
    </row>
    <row r="8" spans="1:67" ht="59.4" customHeight="1" x14ac:dyDescent="0.3">
      <c r="A8" s="24"/>
      <c r="B8" s="24"/>
      <c r="C8" s="24"/>
      <c r="D8" s="24"/>
      <c r="E8" s="27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67" ht="28.95" customHeight="1" x14ac:dyDescent="0.3">
      <c r="A9" s="25"/>
      <c r="B9" s="25"/>
      <c r="C9" s="25"/>
      <c r="D9" s="25"/>
      <c r="E9" s="28"/>
      <c r="F9" s="5" t="s">
        <v>25</v>
      </c>
      <c r="G9" s="21" t="s">
        <v>26</v>
      </c>
      <c r="H9" s="21" t="s">
        <v>25</v>
      </c>
      <c r="I9" s="21" t="s">
        <v>26</v>
      </c>
      <c r="J9" s="21" t="s">
        <v>25</v>
      </c>
      <c r="K9" s="21" t="s">
        <v>26</v>
      </c>
      <c r="L9" s="21" t="s">
        <v>27</v>
      </c>
      <c r="M9" s="21" t="s">
        <v>21</v>
      </c>
      <c r="N9" s="21" t="s">
        <v>21</v>
      </c>
      <c r="O9" s="21" t="s">
        <v>22</v>
      </c>
      <c r="P9" s="21" t="s">
        <v>23</v>
      </c>
      <c r="Q9" s="21" t="s">
        <v>23</v>
      </c>
      <c r="R9" s="21" t="s">
        <v>22</v>
      </c>
      <c r="S9" s="21"/>
    </row>
    <row r="10" spans="1:67" s="8" customFormat="1" ht="12.75" customHeight="1" x14ac:dyDescent="0.2">
      <c r="A10" s="9" t="s">
        <v>146</v>
      </c>
      <c r="B10" s="12" t="s">
        <v>71</v>
      </c>
      <c r="C10" s="12" t="s">
        <v>41</v>
      </c>
      <c r="D10" s="13">
        <v>922000</v>
      </c>
      <c r="E10" s="13">
        <v>600000</v>
      </c>
      <c r="F10" s="13" t="s">
        <v>97</v>
      </c>
      <c r="G10" s="11" t="s">
        <v>98</v>
      </c>
      <c r="H10" s="11" t="s">
        <v>99</v>
      </c>
      <c r="I10" s="11" t="s">
        <v>100</v>
      </c>
      <c r="J10" s="11" t="s">
        <v>101</v>
      </c>
      <c r="K10" s="11" t="s">
        <v>100</v>
      </c>
      <c r="L10" s="10">
        <v>20</v>
      </c>
      <c r="M10" s="10">
        <v>11</v>
      </c>
      <c r="N10" s="10">
        <v>12</v>
      </c>
      <c r="O10" s="10">
        <v>5</v>
      </c>
      <c r="P10" s="10">
        <v>8</v>
      </c>
      <c r="Q10" s="10">
        <v>8</v>
      </c>
      <c r="R10" s="10">
        <v>5</v>
      </c>
      <c r="S10" s="10">
        <f>SUM(L10:R10)</f>
        <v>69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</row>
    <row r="11" spans="1:67" s="8" customFormat="1" ht="12.75" customHeight="1" x14ac:dyDescent="0.2">
      <c r="A11" s="9" t="s">
        <v>147</v>
      </c>
      <c r="B11" s="12" t="s">
        <v>72</v>
      </c>
      <c r="C11" s="12" t="s">
        <v>42</v>
      </c>
      <c r="D11" s="13">
        <v>244000</v>
      </c>
      <c r="E11" s="13">
        <v>122000</v>
      </c>
      <c r="F11" s="13" t="s">
        <v>102</v>
      </c>
      <c r="G11" s="11" t="s">
        <v>98</v>
      </c>
      <c r="H11" s="11" t="s">
        <v>103</v>
      </c>
      <c r="I11" s="11" t="s">
        <v>98</v>
      </c>
      <c r="J11" s="11" t="s">
        <v>104</v>
      </c>
      <c r="K11" s="11" t="s">
        <v>98</v>
      </c>
      <c r="L11" s="10">
        <v>12</v>
      </c>
      <c r="M11" s="10">
        <v>8</v>
      </c>
      <c r="N11" s="10">
        <v>5</v>
      </c>
      <c r="O11" s="10">
        <v>3</v>
      </c>
      <c r="P11" s="10">
        <v>3</v>
      </c>
      <c r="Q11" s="10">
        <v>3</v>
      </c>
      <c r="R11" s="10">
        <v>2</v>
      </c>
      <c r="S11" s="10">
        <f t="shared" ref="S11:S39" si="0">SUM(L11:R11)</f>
        <v>36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pans="1:67" s="8" customFormat="1" ht="12.75" customHeight="1" x14ac:dyDescent="0.2">
      <c r="A12" s="9" t="s">
        <v>148</v>
      </c>
      <c r="B12" s="12" t="s">
        <v>73</v>
      </c>
      <c r="C12" s="12" t="s">
        <v>43</v>
      </c>
      <c r="D12" s="13">
        <v>942500</v>
      </c>
      <c r="E12" s="13">
        <v>450000</v>
      </c>
      <c r="F12" s="13" t="s">
        <v>105</v>
      </c>
      <c r="G12" s="11" t="s">
        <v>100</v>
      </c>
      <c r="H12" s="11" t="s">
        <v>106</v>
      </c>
      <c r="I12" s="11" t="s">
        <v>100</v>
      </c>
      <c r="J12" s="11" t="s">
        <v>107</v>
      </c>
      <c r="K12" s="11" t="s">
        <v>100</v>
      </c>
      <c r="L12" s="10">
        <v>36</v>
      </c>
      <c r="M12" s="10">
        <v>12</v>
      </c>
      <c r="N12" s="10">
        <v>13</v>
      </c>
      <c r="O12" s="10">
        <v>5</v>
      </c>
      <c r="P12" s="10">
        <v>8</v>
      </c>
      <c r="Q12" s="10">
        <v>8</v>
      </c>
      <c r="R12" s="10">
        <v>5</v>
      </c>
      <c r="S12" s="10">
        <f t="shared" si="0"/>
        <v>87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s="8" customFormat="1" ht="12.75" customHeight="1" x14ac:dyDescent="0.2">
      <c r="A13" s="9" t="s">
        <v>149</v>
      </c>
      <c r="B13" s="12" t="s">
        <v>74</v>
      </c>
      <c r="C13" s="12" t="s">
        <v>44</v>
      </c>
      <c r="D13" s="13">
        <v>580156</v>
      </c>
      <c r="E13" s="13">
        <v>370000</v>
      </c>
      <c r="F13" s="13" t="s">
        <v>108</v>
      </c>
      <c r="G13" s="11" t="s">
        <v>100</v>
      </c>
      <c r="H13" s="11" t="s">
        <v>105</v>
      </c>
      <c r="I13" s="11" t="s">
        <v>100</v>
      </c>
      <c r="J13" s="11" t="s">
        <v>109</v>
      </c>
      <c r="K13" s="11" t="s">
        <v>98</v>
      </c>
      <c r="L13" s="10">
        <v>25</v>
      </c>
      <c r="M13" s="10">
        <v>11</v>
      </c>
      <c r="N13" s="10">
        <v>10</v>
      </c>
      <c r="O13" s="10">
        <v>4</v>
      </c>
      <c r="P13" s="10">
        <v>7</v>
      </c>
      <c r="Q13" s="10">
        <v>7</v>
      </c>
      <c r="R13" s="10">
        <v>4</v>
      </c>
      <c r="S13" s="10">
        <f t="shared" si="0"/>
        <v>68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s="8" customFormat="1" ht="12.75" customHeight="1" x14ac:dyDescent="0.2">
      <c r="A14" s="9" t="s">
        <v>150</v>
      </c>
      <c r="B14" s="12" t="s">
        <v>75</v>
      </c>
      <c r="C14" s="12" t="s">
        <v>45</v>
      </c>
      <c r="D14" s="13">
        <v>345000</v>
      </c>
      <c r="E14" s="13">
        <v>200000</v>
      </c>
      <c r="F14" s="13" t="s">
        <v>110</v>
      </c>
      <c r="G14" s="11" t="s">
        <v>100</v>
      </c>
      <c r="H14" s="11" t="s">
        <v>111</v>
      </c>
      <c r="I14" s="11" t="s">
        <v>100</v>
      </c>
      <c r="J14" s="11" t="s">
        <v>112</v>
      </c>
      <c r="K14" s="11" t="s">
        <v>100</v>
      </c>
      <c r="L14" s="10">
        <v>30</v>
      </c>
      <c r="M14" s="10">
        <v>11</v>
      </c>
      <c r="N14" s="10">
        <v>12</v>
      </c>
      <c r="O14" s="10">
        <v>5</v>
      </c>
      <c r="P14" s="10">
        <v>7</v>
      </c>
      <c r="Q14" s="10">
        <v>8</v>
      </c>
      <c r="R14" s="10">
        <v>4</v>
      </c>
      <c r="S14" s="10">
        <f t="shared" si="0"/>
        <v>77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s="8" customFormat="1" ht="12.75" customHeight="1" x14ac:dyDescent="0.2">
      <c r="A15" s="9" t="s">
        <v>151</v>
      </c>
      <c r="B15" s="12" t="s">
        <v>76</v>
      </c>
      <c r="C15" s="12" t="s">
        <v>46</v>
      </c>
      <c r="D15" s="13">
        <v>964000</v>
      </c>
      <c r="E15" s="13">
        <v>600000</v>
      </c>
      <c r="F15" s="13" t="s">
        <v>113</v>
      </c>
      <c r="G15" s="11" t="s">
        <v>100</v>
      </c>
      <c r="H15" s="11" t="s">
        <v>114</v>
      </c>
      <c r="I15" s="11" t="s">
        <v>98</v>
      </c>
      <c r="J15" s="11" t="s">
        <v>115</v>
      </c>
      <c r="K15" s="11" t="s">
        <v>100</v>
      </c>
      <c r="L15" s="10">
        <v>27</v>
      </c>
      <c r="M15" s="10">
        <v>11</v>
      </c>
      <c r="N15" s="10">
        <v>10</v>
      </c>
      <c r="O15" s="10">
        <v>5</v>
      </c>
      <c r="P15" s="10">
        <v>7</v>
      </c>
      <c r="Q15" s="10">
        <v>8</v>
      </c>
      <c r="R15" s="10">
        <v>4</v>
      </c>
      <c r="S15" s="10">
        <f t="shared" si="0"/>
        <v>72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s="8" customFormat="1" ht="12.75" customHeight="1" x14ac:dyDescent="0.2">
      <c r="A16" s="9" t="s">
        <v>152</v>
      </c>
      <c r="B16" s="12" t="s">
        <v>77</v>
      </c>
      <c r="C16" s="12" t="s">
        <v>47</v>
      </c>
      <c r="D16" s="13">
        <v>784250</v>
      </c>
      <c r="E16" s="13">
        <v>390000</v>
      </c>
      <c r="F16" s="13" t="s">
        <v>116</v>
      </c>
      <c r="G16" s="11" t="s">
        <v>100</v>
      </c>
      <c r="H16" s="11" t="s">
        <v>117</v>
      </c>
      <c r="I16" s="11" t="s">
        <v>100</v>
      </c>
      <c r="J16" s="11" t="s">
        <v>118</v>
      </c>
      <c r="K16" s="11" t="s">
        <v>100</v>
      </c>
      <c r="L16" s="10">
        <v>20</v>
      </c>
      <c r="M16" s="10">
        <v>10</v>
      </c>
      <c r="N16" s="10">
        <v>10</v>
      </c>
      <c r="O16" s="10">
        <v>4</v>
      </c>
      <c r="P16" s="10">
        <v>6</v>
      </c>
      <c r="Q16" s="10">
        <v>6</v>
      </c>
      <c r="R16" s="10">
        <v>4</v>
      </c>
      <c r="S16" s="10">
        <f t="shared" si="0"/>
        <v>60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67" s="8" customFormat="1" ht="12.75" customHeight="1" x14ac:dyDescent="0.2">
      <c r="A17" s="9" t="s">
        <v>153</v>
      </c>
      <c r="B17" s="12" t="s">
        <v>78</v>
      </c>
      <c r="C17" s="12" t="s">
        <v>48</v>
      </c>
      <c r="D17" s="13">
        <v>975000</v>
      </c>
      <c r="E17" s="13">
        <v>480000</v>
      </c>
      <c r="F17" s="13" t="s">
        <v>119</v>
      </c>
      <c r="G17" s="11" t="s">
        <v>100</v>
      </c>
      <c r="H17" s="11" t="s">
        <v>110</v>
      </c>
      <c r="I17" s="11" t="s">
        <v>98</v>
      </c>
      <c r="J17" s="11" t="s">
        <v>120</v>
      </c>
      <c r="K17" s="11" t="s">
        <v>98</v>
      </c>
      <c r="L17" s="10">
        <v>17</v>
      </c>
      <c r="M17" s="10">
        <v>10</v>
      </c>
      <c r="N17" s="10">
        <v>10</v>
      </c>
      <c r="O17" s="10">
        <v>4</v>
      </c>
      <c r="P17" s="10">
        <v>6</v>
      </c>
      <c r="Q17" s="10">
        <v>6</v>
      </c>
      <c r="R17" s="10">
        <v>3</v>
      </c>
      <c r="S17" s="10">
        <f t="shared" si="0"/>
        <v>56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1:67" s="8" customFormat="1" ht="12.75" customHeight="1" x14ac:dyDescent="0.2">
      <c r="A18" s="9" t="s">
        <v>154</v>
      </c>
      <c r="B18" s="12" t="s">
        <v>79</v>
      </c>
      <c r="C18" s="12" t="s">
        <v>49</v>
      </c>
      <c r="D18" s="13">
        <v>773257</v>
      </c>
      <c r="E18" s="13">
        <v>500000</v>
      </c>
      <c r="F18" s="13" t="s">
        <v>117</v>
      </c>
      <c r="G18" s="11" t="s">
        <v>98</v>
      </c>
      <c r="H18" s="11" t="s">
        <v>97</v>
      </c>
      <c r="I18" s="11" t="s">
        <v>100</v>
      </c>
      <c r="J18" s="11" t="s">
        <v>121</v>
      </c>
      <c r="K18" s="11" t="s">
        <v>100</v>
      </c>
      <c r="L18" s="10">
        <v>32</v>
      </c>
      <c r="M18" s="10">
        <v>12</v>
      </c>
      <c r="N18" s="10">
        <v>13</v>
      </c>
      <c r="O18" s="10">
        <v>5</v>
      </c>
      <c r="P18" s="10">
        <v>8</v>
      </c>
      <c r="Q18" s="10">
        <v>8</v>
      </c>
      <c r="R18" s="10">
        <v>4</v>
      </c>
      <c r="S18" s="10">
        <f t="shared" si="0"/>
        <v>82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1:67" s="8" customFormat="1" ht="12.75" customHeight="1" x14ac:dyDescent="0.2">
      <c r="A19" s="9" t="s">
        <v>155</v>
      </c>
      <c r="B19" s="12" t="s">
        <v>80</v>
      </c>
      <c r="C19" s="12" t="s">
        <v>50</v>
      </c>
      <c r="D19" s="13">
        <v>1158000</v>
      </c>
      <c r="E19" s="13">
        <v>600000</v>
      </c>
      <c r="F19" s="13" t="s">
        <v>122</v>
      </c>
      <c r="G19" s="11" t="s">
        <v>100</v>
      </c>
      <c r="H19" s="11" t="s">
        <v>123</v>
      </c>
      <c r="I19" s="11" t="s">
        <v>100</v>
      </c>
      <c r="J19" s="11" t="s">
        <v>124</v>
      </c>
      <c r="K19" s="11" t="s">
        <v>98</v>
      </c>
      <c r="L19" s="10">
        <v>27</v>
      </c>
      <c r="M19" s="10">
        <v>11</v>
      </c>
      <c r="N19" s="10">
        <v>11</v>
      </c>
      <c r="O19" s="10">
        <v>5</v>
      </c>
      <c r="P19" s="10">
        <v>6</v>
      </c>
      <c r="Q19" s="10">
        <v>7</v>
      </c>
      <c r="R19" s="10">
        <v>4</v>
      </c>
      <c r="S19" s="10">
        <f t="shared" si="0"/>
        <v>71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1:67" s="8" customFormat="1" ht="12.75" customHeight="1" x14ac:dyDescent="0.2">
      <c r="A20" s="9" t="s">
        <v>156</v>
      </c>
      <c r="B20" s="12" t="s">
        <v>81</v>
      </c>
      <c r="C20" s="12" t="s">
        <v>51</v>
      </c>
      <c r="D20" s="13">
        <v>535000</v>
      </c>
      <c r="E20" s="13">
        <v>450000</v>
      </c>
      <c r="F20" s="13" t="s">
        <v>123</v>
      </c>
      <c r="G20" s="11" t="s">
        <v>98</v>
      </c>
      <c r="H20" s="11" t="s">
        <v>125</v>
      </c>
      <c r="I20" s="11" t="s">
        <v>100</v>
      </c>
      <c r="J20" s="11" t="s">
        <v>126</v>
      </c>
      <c r="K20" s="11" t="s">
        <v>100</v>
      </c>
      <c r="L20" s="10">
        <v>31</v>
      </c>
      <c r="M20" s="10">
        <v>11</v>
      </c>
      <c r="N20" s="10">
        <v>12</v>
      </c>
      <c r="O20" s="10">
        <v>4</v>
      </c>
      <c r="P20" s="10">
        <v>7</v>
      </c>
      <c r="Q20" s="10">
        <v>6</v>
      </c>
      <c r="R20" s="10">
        <v>2</v>
      </c>
      <c r="S20" s="10">
        <f t="shared" si="0"/>
        <v>73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1:67" s="8" customFormat="1" ht="12.75" customHeight="1" x14ac:dyDescent="0.2">
      <c r="A21" s="9" t="s">
        <v>157</v>
      </c>
      <c r="B21" s="12" t="s">
        <v>82</v>
      </c>
      <c r="C21" s="12" t="s">
        <v>52</v>
      </c>
      <c r="D21" s="13">
        <v>1380000</v>
      </c>
      <c r="E21" s="13">
        <v>550000</v>
      </c>
      <c r="F21" s="13" t="s">
        <v>127</v>
      </c>
      <c r="G21" s="11" t="s">
        <v>100</v>
      </c>
      <c r="H21" s="11" t="s">
        <v>128</v>
      </c>
      <c r="I21" s="11" t="s">
        <v>100</v>
      </c>
      <c r="J21" s="11" t="s">
        <v>129</v>
      </c>
      <c r="K21" s="11" t="s">
        <v>100</v>
      </c>
      <c r="L21" s="10">
        <v>29</v>
      </c>
      <c r="M21" s="10">
        <v>11</v>
      </c>
      <c r="N21" s="10">
        <v>11</v>
      </c>
      <c r="O21" s="10">
        <v>5</v>
      </c>
      <c r="P21" s="10">
        <v>7</v>
      </c>
      <c r="Q21" s="10">
        <v>7</v>
      </c>
      <c r="R21" s="10">
        <v>2</v>
      </c>
      <c r="S21" s="10">
        <f t="shared" si="0"/>
        <v>72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1:67" s="8" customFormat="1" ht="12.75" customHeight="1" x14ac:dyDescent="0.2">
      <c r="A22" s="9" t="s">
        <v>158</v>
      </c>
      <c r="B22" s="12" t="s">
        <v>83</v>
      </c>
      <c r="C22" s="12" t="s">
        <v>53</v>
      </c>
      <c r="D22" s="13">
        <v>1030000</v>
      </c>
      <c r="E22" s="13">
        <v>700000</v>
      </c>
      <c r="F22" s="13" t="s">
        <v>130</v>
      </c>
      <c r="G22" s="11" t="s">
        <v>100</v>
      </c>
      <c r="H22" s="11" t="s">
        <v>131</v>
      </c>
      <c r="I22" s="11" t="s">
        <v>100</v>
      </c>
      <c r="J22" s="11" t="s">
        <v>132</v>
      </c>
      <c r="K22" s="11" t="s">
        <v>100</v>
      </c>
      <c r="L22" s="10">
        <v>30</v>
      </c>
      <c r="M22" s="10">
        <v>12</v>
      </c>
      <c r="N22" s="10">
        <v>12</v>
      </c>
      <c r="O22" s="10">
        <v>5</v>
      </c>
      <c r="P22" s="10">
        <v>8</v>
      </c>
      <c r="Q22" s="10">
        <v>8</v>
      </c>
      <c r="R22" s="10">
        <v>4</v>
      </c>
      <c r="S22" s="10">
        <f t="shared" si="0"/>
        <v>79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1:67" s="8" customFormat="1" ht="12.75" customHeight="1" x14ac:dyDescent="0.2">
      <c r="A23" s="9" t="s">
        <v>159</v>
      </c>
      <c r="B23" s="12" t="s">
        <v>84</v>
      </c>
      <c r="C23" s="12" t="s">
        <v>54</v>
      </c>
      <c r="D23" s="13">
        <v>610000</v>
      </c>
      <c r="E23" s="13">
        <v>450000</v>
      </c>
      <c r="F23" s="13" t="s">
        <v>133</v>
      </c>
      <c r="G23" s="11" t="s">
        <v>100</v>
      </c>
      <c r="H23" s="11" t="s">
        <v>134</v>
      </c>
      <c r="I23" s="11" t="s">
        <v>100</v>
      </c>
      <c r="J23" s="11" t="s">
        <v>101</v>
      </c>
      <c r="K23" s="11" t="s">
        <v>100</v>
      </c>
      <c r="L23" s="10">
        <v>37</v>
      </c>
      <c r="M23" s="10">
        <v>12</v>
      </c>
      <c r="N23" s="10">
        <v>13</v>
      </c>
      <c r="O23" s="10">
        <v>5</v>
      </c>
      <c r="P23" s="10">
        <v>8</v>
      </c>
      <c r="Q23" s="10">
        <v>9</v>
      </c>
      <c r="R23" s="10">
        <v>4</v>
      </c>
      <c r="S23" s="10">
        <f t="shared" si="0"/>
        <v>88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1:67" s="8" customFormat="1" ht="12.75" customHeight="1" x14ac:dyDescent="0.2">
      <c r="A24" s="9" t="s">
        <v>160</v>
      </c>
      <c r="B24" s="12" t="s">
        <v>84</v>
      </c>
      <c r="C24" s="12" t="s">
        <v>55</v>
      </c>
      <c r="D24" s="13">
        <v>770000</v>
      </c>
      <c r="E24" s="13">
        <v>500000</v>
      </c>
      <c r="F24" s="13" t="s">
        <v>135</v>
      </c>
      <c r="G24" s="11" t="s">
        <v>100</v>
      </c>
      <c r="H24" s="11" t="s">
        <v>127</v>
      </c>
      <c r="I24" s="11" t="s">
        <v>100</v>
      </c>
      <c r="J24" s="11" t="s">
        <v>104</v>
      </c>
      <c r="K24" s="11" t="s">
        <v>100</v>
      </c>
      <c r="L24" s="10">
        <v>35</v>
      </c>
      <c r="M24" s="10">
        <v>12</v>
      </c>
      <c r="N24" s="10">
        <v>13</v>
      </c>
      <c r="O24" s="10">
        <v>5</v>
      </c>
      <c r="P24" s="10">
        <v>8</v>
      </c>
      <c r="Q24" s="10">
        <v>9</v>
      </c>
      <c r="R24" s="10">
        <v>4</v>
      </c>
      <c r="S24" s="10">
        <f t="shared" si="0"/>
        <v>86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1:67" s="8" customFormat="1" ht="12.75" customHeight="1" x14ac:dyDescent="0.2">
      <c r="A25" s="9" t="s">
        <v>161</v>
      </c>
      <c r="B25" s="12" t="s">
        <v>85</v>
      </c>
      <c r="C25" s="12" t="s">
        <v>56</v>
      </c>
      <c r="D25" s="13">
        <v>800000</v>
      </c>
      <c r="E25" s="13">
        <v>500000</v>
      </c>
      <c r="F25" s="13" t="s">
        <v>136</v>
      </c>
      <c r="G25" s="11" t="s">
        <v>100</v>
      </c>
      <c r="H25" s="11" t="s">
        <v>137</v>
      </c>
      <c r="I25" s="11" t="s">
        <v>100</v>
      </c>
      <c r="J25" s="11" t="s">
        <v>107</v>
      </c>
      <c r="K25" s="11" t="s">
        <v>98</v>
      </c>
      <c r="L25" s="10">
        <v>35</v>
      </c>
      <c r="M25" s="10">
        <v>12</v>
      </c>
      <c r="N25" s="10">
        <v>11</v>
      </c>
      <c r="O25" s="10">
        <v>5</v>
      </c>
      <c r="P25" s="10">
        <v>7</v>
      </c>
      <c r="Q25" s="10">
        <v>8</v>
      </c>
      <c r="R25" s="10">
        <v>2</v>
      </c>
      <c r="S25" s="10">
        <f t="shared" si="0"/>
        <v>80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 s="8" customFormat="1" ht="12.75" customHeight="1" x14ac:dyDescent="0.2">
      <c r="A26" s="9" t="s">
        <v>162</v>
      </c>
      <c r="B26" s="12" t="s">
        <v>86</v>
      </c>
      <c r="C26" s="12" t="s">
        <v>57</v>
      </c>
      <c r="D26" s="13">
        <v>575000</v>
      </c>
      <c r="E26" s="13">
        <v>450000</v>
      </c>
      <c r="F26" s="13" t="s">
        <v>138</v>
      </c>
      <c r="G26" s="11" t="s">
        <v>100</v>
      </c>
      <c r="H26" s="11" t="s">
        <v>108</v>
      </c>
      <c r="I26" s="11" t="s">
        <v>100</v>
      </c>
      <c r="J26" s="11" t="s">
        <v>109</v>
      </c>
      <c r="K26" s="11" t="s">
        <v>100</v>
      </c>
      <c r="L26" s="10">
        <v>36</v>
      </c>
      <c r="M26" s="10">
        <v>12</v>
      </c>
      <c r="N26" s="10">
        <v>13</v>
      </c>
      <c r="O26" s="10">
        <v>5</v>
      </c>
      <c r="P26" s="10">
        <v>8</v>
      </c>
      <c r="Q26" s="10">
        <v>9</v>
      </c>
      <c r="R26" s="10">
        <v>4</v>
      </c>
      <c r="S26" s="10">
        <f t="shared" si="0"/>
        <v>87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s="8" customFormat="1" ht="12.75" customHeight="1" x14ac:dyDescent="0.2">
      <c r="A27" s="9" t="s">
        <v>163</v>
      </c>
      <c r="B27" s="12" t="s">
        <v>87</v>
      </c>
      <c r="C27" s="12" t="s">
        <v>58</v>
      </c>
      <c r="D27" s="13">
        <v>695000</v>
      </c>
      <c r="E27" s="13">
        <v>430000</v>
      </c>
      <c r="F27" s="13" t="s">
        <v>103</v>
      </c>
      <c r="G27" s="11" t="s">
        <v>100</v>
      </c>
      <c r="H27" s="11" t="s">
        <v>139</v>
      </c>
      <c r="I27" s="11" t="s">
        <v>100</v>
      </c>
      <c r="J27" s="11" t="s">
        <v>140</v>
      </c>
      <c r="K27" s="11" t="s">
        <v>140</v>
      </c>
      <c r="L27" s="10">
        <v>35</v>
      </c>
      <c r="M27" s="10">
        <v>11</v>
      </c>
      <c r="N27" s="10">
        <v>12</v>
      </c>
      <c r="O27" s="10">
        <v>4</v>
      </c>
      <c r="P27" s="10">
        <v>7</v>
      </c>
      <c r="Q27" s="10">
        <v>7</v>
      </c>
      <c r="R27" s="10">
        <v>2</v>
      </c>
      <c r="S27" s="10">
        <f t="shared" si="0"/>
        <v>78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1:67" s="8" customFormat="1" ht="12.75" customHeight="1" x14ac:dyDescent="0.2">
      <c r="A28" s="9" t="s">
        <v>164</v>
      </c>
      <c r="B28" s="12" t="s">
        <v>88</v>
      </c>
      <c r="C28" s="12" t="s">
        <v>59</v>
      </c>
      <c r="D28" s="13">
        <v>593000</v>
      </c>
      <c r="E28" s="13">
        <v>445000</v>
      </c>
      <c r="F28" s="13" t="s">
        <v>111</v>
      </c>
      <c r="G28" s="11" t="s">
        <v>100</v>
      </c>
      <c r="H28" s="11" t="s">
        <v>116</v>
      </c>
      <c r="I28" s="11" t="s">
        <v>100</v>
      </c>
      <c r="J28" s="11" t="s">
        <v>115</v>
      </c>
      <c r="K28" s="11" t="s">
        <v>100</v>
      </c>
      <c r="L28" s="10">
        <v>25</v>
      </c>
      <c r="M28" s="10">
        <v>11</v>
      </c>
      <c r="N28" s="10">
        <v>11</v>
      </c>
      <c r="O28" s="10">
        <v>5</v>
      </c>
      <c r="P28" s="10">
        <v>6</v>
      </c>
      <c r="Q28" s="10">
        <v>7</v>
      </c>
      <c r="R28" s="10">
        <v>4</v>
      </c>
      <c r="S28" s="10">
        <f t="shared" si="0"/>
        <v>69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1:67" s="8" customFormat="1" ht="12.75" customHeight="1" x14ac:dyDescent="0.2">
      <c r="A29" s="9" t="s">
        <v>165</v>
      </c>
      <c r="B29" s="12" t="s">
        <v>89</v>
      </c>
      <c r="C29" s="12" t="s">
        <v>60</v>
      </c>
      <c r="D29" s="13">
        <v>390002</v>
      </c>
      <c r="E29" s="13">
        <v>190000</v>
      </c>
      <c r="F29" s="13" t="s">
        <v>141</v>
      </c>
      <c r="G29" s="11" t="s">
        <v>100</v>
      </c>
      <c r="H29" s="11" t="s">
        <v>142</v>
      </c>
      <c r="I29" s="11" t="s">
        <v>100</v>
      </c>
      <c r="J29" s="11" t="s">
        <v>120</v>
      </c>
      <c r="K29" s="11" t="s">
        <v>100</v>
      </c>
      <c r="L29" s="10">
        <v>25</v>
      </c>
      <c r="M29" s="10">
        <v>10</v>
      </c>
      <c r="N29" s="10">
        <v>10</v>
      </c>
      <c r="O29" s="10">
        <v>4</v>
      </c>
      <c r="P29" s="10">
        <v>6</v>
      </c>
      <c r="Q29" s="10">
        <v>6</v>
      </c>
      <c r="R29" s="10">
        <v>2</v>
      </c>
      <c r="S29" s="10">
        <f t="shared" si="0"/>
        <v>63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 s="8" customFormat="1" ht="12.75" customHeight="1" x14ac:dyDescent="0.2">
      <c r="A30" s="9" t="s">
        <v>166</v>
      </c>
      <c r="B30" s="12" t="s">
        <v>87</v>
      </c>
      <c r="C30" s="12" t="s">
        <v>61</v>
      </c>
      <c r="D30" s="13">
        <v>480000</v>
      </c>
      <c r="E30" s="13">
        <v>280000</v>
      </c>
      <c r="F30" s="13" t="s">
        <v>139</v>
      </c>
      <c r="G30" s="11" t="s">
        <v>98</v>
      </c>
      <c r="H30" s="11" t="s">
        <v>141</v>
      </c>
      <c r="I30" s="11" t="s">
        <v>100</v>
      </c>
      <c r="J30" s="11" t="s">
        <v>118</v>
      </c>
      <c r="K30" s="11" t="s">
        <v>140</v>
      </c>
      <c r="L30" s="10">
        <v>35</v>
      </c>
      <c r="M30" s="10">
        <v>11</v>
      </c>
      <c r="N30" s="10">
        <v>12</v>
      </c>
      <c r="O30" s="10">
        <v>5</v>
      </c>
      <c r="P30" s="10">
        <v>7</v>
      </c>
      <c r="Q30" s="10">
        <v>8</v>
      </c>
      <c r="R30" s="10">
        <v>2</v>
      </c>
      <c r="S30" s="10">
        <f t="shared" si="0"/>
        <v>80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s="8" customFormat="1" ht="12.75" customHeight="1" x14ac:dyDescent="0.2">
      <c r="A31" s="9" t="s">
        <v>167</v>
      </c>
      <c r="B31" s="12" t="s">
        <v>90</v>
      </c>
      <c r="C31" s="12" t="s">
        <v>62</v>
      </c>
      <c r="D31" s="13">
        <v>2494700</v>
      </c>
      <c r="E31" s="13">
        <v>800000</v>
      </c>
      <c r="F31" s="13" t="s">
        <v>131</v>
      </c>
      <c r="G31" s="11" t="s">
        <v>100</v>
      </c>
      <c r="H31" s="11" t="s">
        <v>138</v>
      </c>
      <c r="I31" s="11" t="s">
        <v>100</v>
      </c>
      <c r="J31" s="11" t="s">
        <v>121</v>
      </c>
      <c r="K31" s="11" t="s">
        <v>100</v>
      </c>
      <c r="L31" s="10">
        <v>30</v>
      </c>
      <c r="M31" s="10">
        <v>12</v>
      </c>
      <c r="N31" s="10">
        <v>11</v>
      </c>
      <c r="O31" s="10">
        <v>5</v>
      </c>
      <c r="P31" s="10">
        <v>7</v>
      </c>
      <c r="Q31" s="10">
        <v>7</v>
      </c>
      <c r="R31" s="10">
        <v>4</v>
      </c>
      <c r="S31" s="10">
        <f t="shared" si="0"/>
        <v>76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 s="8" customFormat="1" ht="12.75" customHeight="1" x14ac:dyDescent="0.2">
      <c r="A32" s="9" t="s">
        <v>168</v>
      </c>
      <c r="B32" s="12" t="s">
        <v>91</v>
      </c>
      <c r="C32" s="12" t="s">
        <v>70</v>
      </c>
      <c r="D32" s="13">
        <v>806500</v>
      </c>
      <c r="E32" s="13">
        <v>405500</v>
      </c>
      <c r="F32" s="13" t="s">
        <v>106</v>
      </c>
      <c r="G32" s="11" t="s">
        <v>100</v>
      </c>
      <c r="H32" s="11" t="s">
        <v>133</v>
      </c>
      <c r="I32" s="11" t="s">
        <v>100</v>
      </c>
      <c r="J32" s="11" t="s">
        <v>124</v>
      </c>
      <c r="K32" s="11" t="s">
        <v>100</v>
      </c>
      <c r="L32" s="10">
        <v>30</v>
      </c>
      <c r="M32" s="10">
        <v>11</v>
      </c>
      <c r="N32" s="10">
        <v>11</v>
      </c>
      <c r="O32" s="10">
        <v>4</v>
      </c>
      <c r="P32" s="10">
        <v>6</v>
      </c>
      <c r="Q32" s="10">
        <v>7</v>
      </c>
      <c r="R32" s="10">
        <v>2</v>
      </c>
      <c r="S32" s="10">
        <f t="shared" si="0"/>
        <v>71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s="8" customFormat="1" ht="12.75" customHeight="1" x14ac:dyDescent="0.2">
      <c r="A33" s="9" t="s">
        <v>169</v>
      </c>
      <c r="B33" s="12" t="s">
        <v>92</v>
      </c>
      <c r="C33" s="12" t="s">
        <v>63</v>
      </c>
      <c r="D33" s="13">
        <v>639000</v>
      </c>
      <c r="E33" s="13">
        <v>414000</v>
      </c>
      <c r="F33" s="13" t="s">
        <v>142</v>
      </c>
      <c r="G33" s="11" t="s">
        <v>100</v>
      </c>
      <c r="H33" s="11" t="s">
        <v>143</v>
      </c>
      <c r="I33" s="11" t="s">
        <v>100</v>
      </c>
      <c r="J33" s="11" t="s">
        <v>126</v>
      </c>
      <c r="K33" s="11" t="s">
        <v>100</v>
      </c>
      <c r="L33" s="10">
        <v>20</v>
      </c>
      <c r="M33" s="10">
        <v>10</v>
      </c>
      <c r="N33" s="10">
        <v>10</v>
      </c>
      <c r="O33" s="10">
        <v>4</v>
      </c>
      <c r="P33" s="10">
        <v>5</v>
      </c>
      <c r="Q33" s="10">
        <v>5</v>
      </c>
      <c r="R33" s="10">
        <v>4</v>
      </c>
      <c r="S33" s="10">
        <f t="shared" si="0"/>
        <v>58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s="8" customFormat="1" ht="12.75" customHeight="1" x14ac:dyDescent="0.2">
      <c r="A34" s="9" t="s">
        <v>170</v>
      </c>
      <c r="B34" s="12" t="s">
        <v>93</v>
      </c>
      <c r="C34" s="12" t="s">
        <v>64</v>
      </c>
      <c r="D34" s="13">
        <v>618000</v>
      </c>
      <c r="E34" s="13">
        <v>435000</v>
      </c>
      <c r="F34" s="13" t="s">
        <v>99</v>
      </c>
      <c r="G34" s="11" t="s">
        <v>100</v>
      </c>
      <c r="H34" s="11" t="s">
        <v>113</v>
      </c>
      <c r="I34" s="11" t="s">
        <v>98</v>
      </c>
      <c r="J34" s="11" t="s">
        <v>129</v>
      </c>
      <c r="K34" s="11" t="s">
        <v>100</v>
      </c>
      <c r="L34" s="10">
        <v>34</v>
      </c>
      <c r="M34" s="10">
        <v>11</v>
      </c>
      <c r="N34" s="10">
        <v>12</v>
      </c>
      <c r="O34" s="10">
        <v>3</v>
      </c>
      <c r="P34" s="10">
        <v>4</v>
      </c>
      <c r="Q34" s="10">
        <v>4</v>
      </c>
      <c r="R34" s="10">
        <v>2</v>
      </c>
      <c r="S34" s="10">
        <f t="shared" si="0"/>
        <v>70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s="8" customFormat="1" ht="12.75" customHeight="1" x14ac:dyDescent="0.2">
      <c r="A35" s="9" t="s">
        <v>171</v>
      </c>
      <c r="B35" s="12" t="s">
        <v>94</v>
      </c>
      <c r="C35" s="12" t="s">
        <v>65</v>
      </c>
      <c r="D35" s="13">
        <v>221000</v>
      </c>
      <c r="E35" s="13">
        <v>170000</v>
      </c>
      <c r="F35" s="13" t="s">
        <v>128</v>
      </c>
      <c r="G35" s="11" t="s">
        <v>100</v>
      </c>
      <c r="H35" s="11" t="s">
        <v>102</v>
      </c>
      <c r="I35" s="11" t="s">
        <v>100</v>
      </c>
      <c r="J35" s="11" t="s">
        <v>132</v>
      </c>
      <c r="K35" s="11" t="s">
        <v>100</v>
      </c>
      <c r="L35" s="10">
        <v>37</v>
      </c>
      <c r="M35" s="10">
        <v>12</v>
      </c>
      <c r="N35" s="10">
        <v>12</v>
      </c>
      <c r="O35" s="10">
        <v>5</v>
      </c>
      <c r="P35" s="10">
        <v>8</v>
      </c>
      <c r="Q35" s="10">
        <v>9</v>
      </c>
      <c r="R35" s="10">
        <v>4</v>
      </c>
      <c r="S35" s="10">
        <f t="shared" si="0"/>
        <v>87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s="8" customFormat="1" ht="12.75" customHeight="1" x14ac:dyDescent="0.2">
      <c r="A36" s="9" t="s">
        <v>172</v>
      </c>
      <c r="B36" s="12" t="s">
        <v>95</v>
      </c>
      <c r="C36" s="12" t="s">
        <v>66</v>
      </c>
      <c r="D36" s="13">
        <v>822400</v>
      </c>
      <c r="E36" s="13">
        <v>500000</v>
      </c>
      <c r="F36" s="13" t="s">
        <v>97</v>
      </c>
      <c r="G36" s="11" t="s">
        <v>100</v>
      </c>
      <c r="H36" s="11" t="s">
        <v>99</v>
      </c>
      <c r="I36" s="11" t="s">
        <v>100</v>
      </c>
      <c r="J36" s="11" t="s">
        <v>101</v>
      </c>
      <c r="K36" s="11" t="s">
        <v>100</v>
      </c>
      <c r="L36" s="10">
        <v>20</v>
      </c>
      <c r="M36" s="10">
        <v>10</v>
      </c>
      <c r="N36" s="10">
        <v>10</v>
      </c>
      <c r="O36" s="10">
        <v>4</v>
      </c>
      <c r="P36" s="10">
        <v>5</v>
      </c>
      <c r="Q36" s="10">
        <v>5</v>
      </c>
      <c r="R36" s="10">
        <v>4</v>
      </c>
      <c r="S36" s="10">
        <f t="shared" si="0"/>
        <v>58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s="8" customFormat="1" ht="12.75" customHeight="1" x14ac:dyDescent="0.2">
      <c r="A37" s="9" t="s">
        <v>173</v>
      </c>
      <c r="B37" s="12" t="s">
        <v>94</v>
      </c>
      <c r="C37" s="12" t="s">
        <v>67</v>
      </c>
      <c r="D37" s="13">
        <v>545000</v>
      </c>
      <c r="E37" s="13">
        <v>435000</v>
      </c>
      <c r="F37" s="13" t="s">
        <v>102</v>
      </c>
      <c r="G37" s="11" t="s">
        <v>100</v>
      </c>
      <c r="H37" s="11" t="s">
        <v>103</v>
      </c>
      <c r="I37" s="11" t="s">
        <v>100</v>
      </c>
      <c r="J37" s="11" t="s">
        <v>107</v>
      </c>
      <c r="K37" s="11" t="s">
        <v>98</v>
      </c>
      <c r="L37" s="10">
        <v>30</v>
      </c>
      <c r="M37" s="10">
        <v>10</v>
      </c>
      <c r="N37" s="10">
        <v>10</v>
      </c>
      <c r="O37" s="10">
        <v>4</v>
      </c>
      <c r="P37" s="10">
        <v>6</v>
      </c>
      <c r="Q37" s="10">
        <v>6</v>
      </c>
      <c r="R37" s="10">
        <v>4</v>
      </c>
      <c r="S37" s="10">
        <f t="shared" si="0"/>
        <v>70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 s="8" customFormat="1" ht="12.75" customHeight="1" x14ac:dyDescent="0.2">
      <c r="A38" s="9" t="s">
        <v>174</v>
      </c>
      <c r="B38" s="12" t="s">
        <v>92</v>
      </c>
      <c r="C38" s="12" t="s">
        <v>68</v>
      </c>
      <c r="D38" s="13">
        <v>697000</v>
      </c>
      <c r="E38" s="13">
        <v>447000</v>
      </c>
      <c r="F38" s="13" t="s">
        <v>144</v>
      </c>
      <c r="G38" s="11" t="s">
        <v>100</v>
      </c>
      <c r="H38" s="11" t="s">
        <v>106</v>
      </c>
      <c r="I38" s="11" t="s">
        <v>100</v>
      </c>
      <c r="J38" s="11" t="s">
        <v>109</v>
      </c>
      <c r="K38" s="11" t="s">
        <v>100</v>
      </c>
      <c r="L38" s="10">
        <v>31</v>
      </c>
      <c r="M38" s="10">
        <v>10</v>
      </c>
      <c r="N38" s="10">
        <v>10</v>
      </c>
      <c r="O38" s="10">
        <v>4</v>
      </c>
      <c r="P38" s="10">
        <v>5</v>
      </c>
      <c r="Q38" s="10">
        <v>6</v>
      </c>
      <c r="R38" s="10">
        <v>4</v>
      </c>
      <c r="S38" s="10">
        <f t="shared" si="0"/>
        <v>70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s="8" customFormat="1" ht="12.75" customHeight="1" x14ac:dyDescent="0.2">
      <c r="A39" s="9" t="s">
        <v>175</v>
      </c>
      <c r="B39" s="12" t="s">
        <v>96</v>
      </c>
      <c r="C39" s="12" t="s">
        <v>69</v>
      </c>
      <c r="D39" s="13">
        <v>660000</v>
      </c>
      <c r="E39" s="13">
        <v>380000</v>
      </c>
      <c r="F39" s="13" t="s">
        <v>108</v>
      </c>
      <c r="G39" s="11" t="s">
        <v>100</v>
      </c>
      <c r="H39" s="11" t="s">
        <v>111</v>
      </c>
      <c r="I39" s="11" t="s">
        <v>100</v>
      </c>
      <c r="J39" s="11" t="s">
        <v>104</v>
      </c>
      <c r="K39" s="11" t="s">
        <v>98</v>
      </c>
      <c r="L39" s="10">
        <v>35</v>
      </c>
      <c r="M39" s="10">
        <v>12</v>
      </c>
      <c r="N39" s="10">
        <v>12</v>
      </c>
      <c r="O39" s="10">
        <v>5</v>
      </c>
      <c r="P39" s="10">
        <v>7</v>
      </c>
      <c r="Q39" s="10">
        <v>7</v>
      </c>
      <c r="R39" s="10">
        <v>2</v>
      </c>
      <c r="S39" s="10">
        <f t="shared" si="0"/>
        <v>80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 ht="12" x14ac:dyDescent="0.3">
      <c r="D40" s="16">
        <f>SUM(D10:D39)</f>
        <v>23049765</v>
      </c>
      <c r="E40" s="16">
        <f>SUM(E10:E39)</f>
        <v>13243500</v>
      </c>
      <c r="F40" s="16"/>
    </row>
    <row r="41" spans="1:67" ht="12" x14ac:dyDescent="0.3">
      <c r="E41" s="16"/>
      <c r="F41" s="16"/>
      <c r="G41" s="16"/>
      <c r="H41" s="16"/>
    </row>
  </sheetData>
  <mergeCells count="22"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  <mergeCell ref="A7:A9"/>
    <mergeCell ref="B7:B9"/>
    <mergeCell ref="C7:C9"/>
    <mergeCell ref="D7:D9"/>
    <mergeCell ref="E7:E9"/>
    <mergeCell ref="F7:G8"/>
    <mergeCell ref="A2:C2"/>
    <mergeCell ref="A3:C3"/>
    <mergeCell ref="D3:K3"/>
    <mergeCell ref="A4:C4"/>
    <mergeCell ref="D4:K4"/>
    <mergeCell ref="D5:K5"/>
  </mergeCells>
  <dataValidations count="4">
    <dataValidation type="decimal" operator="lessThanOrEqual" allowBlank="1" showInputMessage="1" showErrorMessage="1" error="max. 40" sqref="L10:L39" xr:uid="{BBB67288-390A-4775-A2C7-75D402389517}">
      <formula1>40</formula1>
    </dataValidation>
    <dataValidation type="decimal" operator="lessThanOrEqual" allowBlank="1" showInputMessage="1" showErrorMessage="1" error="max. 15" sqref="M10:N39" xr:uid="{7E2757AF-5BC1-412A-8748-63B82319CCA6}">
      <formula1>15</formula1>
    </dataValidation>
    <dataValidation type="decimal" operator="lessThanOrEqual" allowBlank="1" showInputMessage="1" showErrorMessage="1" error="max. 10" sqref="P10:Q39" xr:uid="{1EEAC75A-E48A-48C1-A3CD-DAEFC8C80EA7}">
      <formula1>10</formula1>
    </dataValidation>
    <dataValidation type="decimal" operator="lessThanOrEqual" allowBlank="1" showInputMessage="1" showErrorMessage="1" error="max. 5" sqref="O10:O39 R10:R39" xr:uid="{1EB11834-67C4-4550-927D-97650AEB0083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99C7-1049-4745-8FD6-A2D89876003D}">
  <dimension ref="A1:BO41"/>
  <sheetViews>
    <sheetView zoomScale="70" zoomScaleNormal="70" workbookViewId="0"/>
  </sheetViews>
  <sheetFormatPr defaultColWidth="9.109375" defaultRowHeight="14.4" x14ac:dyDescent="0.3"/>
  <cols>
    <col min="1" max="1" width="11.6640625" style="2" customWidth="1"/>
    <col min="2" max="2" width="34" style="2" customWidth="1"/>
    <col min="3" max="3" width="43.6640625" style="2" customWidth="1"/>
    <col min="4" max="4" width="15.5546875" style="2" customWidth="1"/>
    <col min="5" max="5" width="15" style="2" customWidth="1"/>
    <col min="6" max="6" width="21.44140625" style="2" customWidth="1"/>
    <col min="7" max="7" width="5.6640625" style="3" customWidth="1"/>
    <col min="8" max="8" width="20.6640625" style="3" customWidth="1"/>
    <col min="9" max="9" width="5.6640625" style="2" customWidth="1"/>
    <col min="10" max="10" width="21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67" ht="38.25" customHeight="1" x14ac:dyDescent="0.3">
      <c r="A1" s="1" t="s">
        <v>34</v>
      </c>
    </row>
    <row r="2" spans="1:67" ht="12.6" x14ac:dyDescent="0.3">
      <c r="A2" s="29" t="s">
        <v>39</v>
      </c>
      <c r="B2" s="29"/>
      <c r="C2" s="29"/>
      <c r="D2" s="20" t="s">
        <v>24</v>
      </c>
    </row>
    <row r="3" spans="1:67" ht="14.4" customHeight="1" x14ac:dyDescent="0.3">
      <c r="A3" s="29" t="s">
        <v>38</v>
      </c>
      <c r="B3" s="29"/>
      <c r="C3" s="29"/>
      <c r="D3" s="22" t="s">
        <v>35</v>
      </c>
      <c r="E3" s="22"/>
      <c r="F3" s="22"/>
      <c r="G3" s="22"/>
      <c r="H3" s="22"/>
      <c r="I3" s="22"/>
      <c r="J3" s="22"/>
      <c r="K3" s="22"/>
    </row>
    <row r="4" spans="1:67" ht="51.75" customHeight="1" x14ac:dyDescent="0.3">
      <c r="A4" s="30" t="s">
        <v>40</v>
      </c>
      <c r="B4" s="29"/>
      <c r="C4" s="29"/>
      <c r="D4" s="22" t="s">
        <v>36</v>
      </c>
      <c r="E4" s="22"/>
      <c r="F4" s="22"/>
      <c r="G4" s="22"/>
      <c r="H4" s="22"/>
      <c r="I4" s="22"/>
      <c r="J4" s="22"/>
      <c r="K4" s="22"/>
    </row>
    <row r="5" spans="1:67" ht="50.25" customHeight="1" x14ac:dyDescent="0.3">
      <c r="A5" s="18"/>
      <c r="D5" s="22" t="s">
        <v>37</v>
      </c>
      <c r="E5" s="22"/>
      <c r="F5" s="22"/>
      <c r="G5" s="22"/>
      <c r="H5" s="22"/>
      <c r="I5" s="22"/>
      <c r="J5" s="22"/>
      <c r="K5" s="22"/>
    </row>
    <row r="6" spans="1:67" ht="12.6" x14ac:dyDescent="0.3">
      <c r="A6" s="20"/>
    </row>
    <row r="7" spans="1:67" ht="26.4" customHeight="1" x14ac:dyDescent="0.3">
      <c r="A7" s="23" t="s">
        <v>0</v>
      </c>
      <c r="B7" s="23" t="s">
        <v>1</v>
      </c>
      <c r="C7" s="23" t="s">
        <v>19</v>
      </c>
      <c r="D7" s="23" t="s">
        <v>13</v>
      </c>
      <c r="E7" s="26" t="s">
        <v>2</v>
      </c>
      <c r="F7" s="23" t="s">
        <v>31</v>
      </c>
      <c r="G7" s="23"/>
      <c r="H7" s="23" t="s">
        <v>32</v>
      </c>
      <c r="I7" s="23"/>
      <c r="J7" s="23" t="s">
        <v>33</v>
      </c>
      <c r="K7" s="23"/>
      <c r="L7" s="23" t="s">
        <v>15</v>
      </c>
      <c r="M7" s="23" t="s">
        <v>14</v>
      </c>
      <c r="N7" s="23" t="s">
        <v>16</v>
      </c>
      <c r="O7" s="23" t="s">
        <v>28</v>
      </c>
      <c r="P7" s="23" t="s">
        <v>29</v>
      </c>
      <c r="Q7" s="23" t="s">
        <v>30</v>
      </c>
      <c r="R7" s="23" t="s">
        <v>3</v>
      </c>
      <c r="S7" s="23" t="s">
        <v>4</v>
      </c>
    </row>
    <row r="8" spans="1:67" ht="59.4" customHeight="1" x14ac:dyDescent="0.3">
      <c r="A8" s="24"/>
      <c r="B8" s="24"/>
      <c r="C8" s="24"/>
      <c r="D8" s="24"/>
      <c r="E8" s="27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67" ht="28.95" customHeight="1" x14ac:dyDescent="0.3">
      <c r="A9" s="25"/>
      <c r="B9" s="25"/>
      <c r="C9" s="25"/>
      <c r="D9" s="25"/>
      <c r="E9" s="28"/>
      <c r="F9" s="5" t="s">
        <v>25</v>
      </c>
      <c r="G9" s="21" t="s">
        <v>26</v>
      </c>
      <c r="H9" s="21" t="s">
        <v>25</v>
      </c>
      <c r="I9" s="21" t="s">
        <v>26</v>
      </c>
      <c r="J9" s="21" t="s">
        <v>25</v>
      </c>
      <c r="K9" s="21" t="s">
        <v>26</v>
      </c>
      <c r="L9" s="21" t="s">
        <v>27</v>
      </c>
      <c r="M9" s="21" t="s">
        <v>21</v>
      </c>
      <c r="N9" s="21" t="s">
        <v>21</v>
      </c>
      <c r="O9" s="21" t="s">
        <v>22</v>
      </c>
      <c r="P9" s="21" t="s">
        <v>23</v>
      </c>
      <c r="Q9" s="21" t="s">
        <v>23</v>
      </c>
      <c r="R9" s="21" t="s">
        <v>22</v>
      </c>
      <c r="S9" s="21"/>
    </row>
    <row r="10" spans="1:67" s="8" customFormat="1" ht="12.75" customHeight="1" x14ac:dyDescent="0.2">
      <c r="A10" s="9" t="s">
        <v>146</v>
      </c>
      <c r="B10" s="12" t="s">
        <v>71</v>
      </c>
      <c r="C10" s="12" t="s">
        <v>41</v>
      </c>
      <c r="D10" s="13">
        <v>922000</v>
      </c>
      <c r="E10" s="13">
        <v>600000</v>
      </c>
      <c r="F10" s="13" t="s">
        <v>97</v>
      </c>
      <c r="G10" s="11" t="s">
        <v>98</v>
      </c>
      <c r="H10" s="11" t="s">
        <v>99</v>
      </c>
      <c r="I10" s="11" t="s">
        <v>100</v>
      </c>
      <c r="J10" s="11" t="s">
        <v>101</v>
      </c>
      <c r="K10" s="11" t="s">
        <v>100</v>
      </c>
      <c r="L10" s="10">
        <v>20</v>
      </c>
      <c r="M10" s="10">
        <v>11</v>
      </c>
      <c r="N10" s="10">
        <v>11</v>
      </c>
      <c r="O10" s="10">
        <v>5</v>
      </c>
      <c r="P10" s="10">
        <v>8</v>
      </c>
      <c r="Q10" s="10">
        <v>8</v>
      </c>
      <c r="R10" s="10">
        <v>5</v>
      </c>
      <c r="S10" s="10">
        <f>SUM(L10:R10)</f>
        <v>68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</row>
    <row r="11" spans="1:67" s="8" customFormat="1" ht="12.75" customHeight="1" x14ac:dyDescent="0.2">
      <c r="A11" s="9" t="s">
        <v>147</v>
      </c>
      <c r="B11" s="12" t="s">
        <v>72</v>
      </c>
      <c r="C11" s="12" t="s">
        <v>42</v>
      </c>
      <c r="D11" s="13">
        <v>244000</v>
      </c>
      <c r="E11" s="13">
        <v>122000</v>
      </c>
      <c r="F11" s="13" t="s">
        <v>102</v>
      </c>
      <c r="G11" s="11" t="s">
        <v>98</v>
      </c>
      <c r="H11" s="11" t="s">
        <v>103</v>
      </c>
      <c r="I11" s="11" t="s">
        <v>98</v>
      </c>
      <c r="J11" s="11" t="s">
        <v>104</v>
      </c>
      <c r="K11" s="11" t="s">
        <v>98</v>
      </c>
      <c r="L11" s="10">
        <v>10</v>
      </c>
      <c r="M11" s="10">
        <v>4</v>
      </c>
      <c r="N11" s="10">
        <v>5</v>
      </c>
      <c r="O11" s="10">
        <v>3</v>
      </c>
      <c r="P11" s="10">
        <v>2</v>
      </c>
      <c r="Q11" s="10">
        <v>2</v>
      </c>
      <c r="R11" s="10">
        <v>2</v>
      </c>
      <c r="S11" s="10">
        <f t="shared" ref="S11:S39" si="0">SUM(L11:R11)</f>
        <v>28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pans="1:67" s="8" customFormat="1" ht="12.75" customHeight="1" x14ac:dyDescent="0.2">
      <c r="A12" s="9" t="s">
        <v>148</v>
      </c>
      <c r="B12" s="12" t="s">
        <v>73</v>
      </c>
      <c r="C12" s="12" t="s">
        <v>43</v>
      </c>
      <c r="D12" s="13">
        <v>942500</v>
      </c>
      <c r="E12" s="13">
        <v>450000</v>
      </c>
      <c r="F12" s="13" t="s">
        <v>105</v>
      </c>
      <c r="G12" s="11" t="s">
        <v>100</v>
      </c>
      <c r="H12" s="11" t="s">
        <v>106</v>
      </c>
      <c r="I12" s="11" t="s">
        <v>100</v>
      </c>
      <c r="J12" s="11" t="s">
        <v>107</v>
      </c>
      <c r="K12" s="11" t="s">
        <v>100</v>
      </c>
      <c r="L12" s="10">
        <v>31</v>
      </c>
      <c r="M12" s="10">
        <v>11</v>
      </c>
      <c r="N12" s="10">
        <v>11</v>
      </c>
      <c r="O12" s="10">
        <v>4</v>
      </c>
      <c r="P12" s="10">
        <v>7</v>
      </c>
      <c r="Q12" s="10">
        <v>6</v>
      </c>
      <c r="R12" s="10">
        <v>5</v>
      </c>
      <c r="S12" s="10">
        <f t="shared" si="0"/>
        <v>75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s="8" customFormat="1" ht="12.75" customHeight="1" x14ac:dyDescent="0.2">
      <c r="A13" s="9" t="s">
        <v>149</v>
      </c>
      <c r="B13" s="12" t="s">
        <v>74</v>
      </c>
      <c r="C13" s="12" t="s">
        <v>44</v>
      </c>
      <c r="D13" s="13">
        <v>580156</v>
      </c>
      <c r="E13" s="13">
        <v>370000</v>
      </c>
      <c r="F13" s="13" t="s">
        <v>108</v>
      </c>
      <c r="G13" s="11" t="s">
        <v>100</v>
      </c>
      <c r="H13" s="11" t="s">
        <v>105</v>
      </c>
      <c r="I13" s="11" t="s">
        <v>100</v>
      </c>
      <c r="J13" s="11" t="s">
        <v>109</v>
      </c>
      <c r="K13" s="11" t="s">
        <v>98</v>
      </c>
      <c r="L13" s="10">
        <v>25</v>
      </c>
      <c r="M13" s="10">
        <v>9</v>
      </c>
      <c r="N13" s="10">
        <v>11</v>
      </c>
      <c r="O13" s="10">
        <v>4</v>
      </c>
      <c r="P13" s="10">
        <v>7</v>
      </c>
      <c r="Q13" s="10">
        <v>7</v>
      </c>
      <c r="R13" s="10">
        <v>4</v>
      </c>
      <c r="S13" s="10">
        <f t="shared" si="0"/>
        <v>67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s="8" customFormat="1" ht="12.75" customHeight="1" x14ac:dyDescent="0.2">
      <c r="A14" s="9" t="s">
        <v>150</v>
      </c>
      <c r="B14" s="12" t="s">
        <v>75</v>
      </c>
      <c r="C14" s="12" t="s">
        <v>45</v>
      </c>
      <c r="D14" s="13">
        <v>345000</v>
      </c>
      <c r="E14" s="13">
        <v>200000</v>
      </c>
      <c r="F14" s="13" t="s">
        <v>110</v>
      </c>
      <c r="G14" s="11" t="s">
        <v>100</v>
      </c>
      <c r="H14" s="11" t="s">
        <v>111</v>
      </c>
      <c r="I14" s="11" t="s">
        <v>100</v>
      </c>
      <c r="J14" s="11" t="s">
        <v>112</v>
      </c>
      <c r="K14" s="11" t="s">
        <v>100</v>
      </c>
      <c r="L14" s="10">
        <v>33</v>
      </c>
      <c r="M14" s="10">
        <v>11</v>
      </c>
      <c r="N14" s="10">
        <v>10</v>
      </c>
      <c r="O14" s="10">
        <v>5</v>
      </c>
      <c r="P14" s="10">
        <v>7</v>
      </c>
      <c r="Q14" s="10">
        <v>8</v>
      </c>
      <c r="R14" s="10">
        <v>4</v>
      </c>
      <c r="S14" s="10">
        <f t="shared" si="0"/>
        <v>78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s="8" customFormat="1" ht="12.75" customHeight="1" x14ac:dyDescent="0.2">
      <c r="A15" s="9" t="s">
        <v>151</v>
      </c>
      <c r="B15" s="12" t="s">
        <v>76</v>
      </c>
      <c r="C15" s="12" t="s">
        <v>46</v>
      </c>
      <c r="D15" s="13">
        <v>964000</v>
      </c>
      <c r="E15" s="13">
        <v>600000</v>
      </c>
      <c r="F15" s="13" t="s">
        <v>113</v>
      </c>
      <c r="G15" s="11" t="s">
        <v>100</v>
      </c>
      <c r="H15" s="11" t="s">
        <v>114</v>
      </c>
      <c r="I15" s="11" t="s">
        <v>98</v>
      </c>
      <c r="J15" s="11" t="s">
        <v>115</v>
      </c>
      <c r="K15" s="11" t="s">
        <v>100</v>
      </c>
      <c r="L15" s="10">
        <v>31</v>
      </c>
      <c r="M15" s="10">
        <v>11</v>
      </c>
      <c r="N15" s="10">
        <v>11</v>
      </c>
      <c r="O15" s="10">
        <v>4</v>
      </c>
      <c r="P15" s="10">
        <v>7</v>
      </c>
      <c r="Q15" s="10">
        <v>8</v>
      </c>
      <c r="R15" s="10">
        <v>4</v>
      </c>
      <c r="S15" s="10">
        <f t="shared" si="0"/>
        <v>76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s="8" customFormat="1" ht="12.75" customHeight="1" x14ac:dyDescent="0.2">
      <c r="A16" s="9" t="s">
        <v>152</v>
      </c>
      <c r="B16" s="12" t="s">
        <v>77</v>
      </c>
      <c r="C16" s="12" t="s">
        <v>47</v>
      </c>
      <c r="D16" s="13">
        <v>784250</v>
      </c>
      <c r="E16" s="13">
        <v>390000</v>
      </c>
      <c r="F16" s="13" t="s">
        <v>116</v>
      </c>
      <c r="G16" s="11" t="s">
        <v>100</v>
      </c>
      <c r="H16" s="11" t="s">
        <v>117</v>
      </c>
      <c r="I16" s="11" t="s">
        <v>100</v>
      </c>
      <c r="J16" s="11" t="s">
        <v>118</v>
      </c>
      <c r="K16" s="11" t="s">
        <v>100</v>
      </c>
      <c r="L16" s="10">
        <v>20</v>
      </c>
      <c r="M16" s="10">
        <v>10</v>
      </c>
      <c r="N16" s="10">
        <v>10</v>
      </c>
      <c r="O16" s="10">
        <v>4</v>
      </c>
      <c r="P16" s="10">
        <v>6</v>
      </c>
      <c r="Q16" s="10">
        <v>6</v>
      </c>
      <c r="R16" s="10">
        <v>4</v>
      </c>
      <c r="S16" s="10">
        <f t="shared" si="0"/>
        <v>60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67" s="8" customFormat="1" ht="12.75" customHeight="1" x14ac:dyDescent="0.2">
      <c r="A17" s="9" t="s">
        <v>153</v>
      </c>
      <c r="B17" s="12" t="s">
        <v>78</v>
      </c>
      <c r="C17" s="12" t="s">
        <v>48</v>
      </c>
      <c r="D17" s="13">
        <v>975000</v>
      </c>
      <c r="E17" s="13">
        <v>480000</v>
      </c>
      <c r="F17" s="13" t="s">
        <v>119</v>
      </c>
      <c r="G17" s="11" t="s">
        <v>100</v>
      </c>
      <c r="H17" s="11" t="s">
        <v>110</v>
      </c>
      <c r="I17" s="11" t="s">
        <v>98</v>
      </c>
      <c r="J17" s="11" t="s">
        <v>120</v>
      </c>
      <c r="K17" s="11" t="s">
        <v>98</v>
      </c>
      <c r="L17" s="10">
        <v>17</v>
      </c>
      <c r="M17" s="10">
        <v>10</v>
      </c>
      <c r="N17" s="10">
        <v>10</v>
      </c>
      <c r="O17" s="10">
        <v>4</v>
      </c>
      <c r="P17" s="10">
        <v>6</v>
      </c>
      <c r="Q17" s="10">
        <v>6</v>
      </c>
      <c r="R17" s="10">
        <v>3</v>
      </c>
      <c r="S17" s="10">
        <f t="shared" si="0"/>
        <v>56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1:67" s="8" customFormat="1" ht="12.75" customHeight="1" x14ac:dyDescent="0.2">
      <c r="A18" s="9" t="s">
        <v>154</v>
      </c>
      <c r="B18" s="12" t="s">
        <v>79</v>
      </c>
      <c r="C18" s="12" t="s">
        <v>49</v>
      </c>
      <c r="D18" s="13">
        <v>773257</v>
      </c>
      <c r="E18" s="13">
        <v>500000</v>
      </c>
      <c r="F18" s="13" t="s">
        <v>117</v>
      </c>
      <c r="G18" s="11" t="s">
        <v>98</v>
      </c>
      <c r="H18" s="11" t="s">
        <v>97</v>
      </c>
      <c r="I18" s="11" t="s">
        <v>100</v>
      </c>
      <c r="J18" s="11" t="s">
        <v>121</v>
      </c>
      <c r="K18" s="11" t="s">
        <v>100</v>
      </c>
      <c r="L18" s="10">
        <v>31</v>
      </c>
      <c r="M18" s="10">
        <v>12</v>
      </c>
      <c r="N18" s="10">
        <v>12</v>
      </c>
      <c r="O18" s="10">
        <v>5</v>
      </c>
      <c r="P18" s="10">
        <v>7</v>
      </c>
      <c r="Q18" s="10">
        <v>9</v>
      </c>
      <c r="R18" s="10">
        <v>4</v>
      </c>
      <c r="S18" s="10">
        <f t="shared" si="0"/>
        <v>80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1:67" s="8" customFormat="1" ht="12.75" customHeight="1" x14ac:dyDescent="0.2">
      <c r="A19" s="9" t="s">
        <v>155</v>
      </c>
      <c r="B19" s="12" t="s">
        <v>80</v>
      </c>
      <c r="C19" s="12" t="s">
        <v>50</v>
      </c>
      <c r="D19" s="13">
        <v>1158000</v>
      </c>
      <c r="E19" s="13">
        <v>600000</v>
      </c>
      <c r="F19" s="13" t="s">
        <v>122</v>
      </c>
      <c r="G19" s="11" t="s">
        <v>100</v>
      </c>
      <c r="H19" s="11" t="s">
        <v>123</v>
      </c>
      <c r="I19" s="11" t="s">
        <v>100</v>
      </c>
      <c r="J19" s="11" t="s">
        <v>124</v>
      </c>
      <c r="K19" s="11" t="s">
        <v>98</v>
      </c>
      <c r="L19" s="10">
        <v>29</v>
      </c>
      <c r="M19" s="10">
        <v>11</v>
      </c>
      <c r="N19" s="10">
        <v>11</v>
      </c>
      <c r="O19" s="10">
        <v>4</v>
      </c>
      <c r="P19" s="10">
        <v>6</v>
      </c>
      <c r="Q19" s="10">
        <v>7</v>
      </c>
      <c r="R19" s="10">
        <v>4</v>
      </c>
      <c r="S19" s="10">
        <f t="shared" si="0"/>
        <v>72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1:67" s="8" customFormat="1" ht="12.75" customHeight="1" x14ac:dyDescent="0.2">
      <c r="A20" s="9" t="s">
        <v>156</v>
      </c>
      <c r="B20" s="12" t="s">
        <v>81</v>
      </c>
      <c r="C20" s="12" t="s">
        <v>51</v>
      </c>
      <c r="D20" s="13">
        <v>535000</v>
      </c>
      <c r="E20" s="13">
        <v>450000</v>
      </c>
      <c r="F20" s="13" t="s">
        <v>123</v>
      </c>
      <c r="G20" s="11" t="s">
        <v>98</v>
      </c>
      <c r="H20" s="11" t="s">
        <v>125</v>
      </c>
      <c r="I20" s="11" t="s">
        <v>100</v>
      </c>
      <c r="J20" s="11" t="s">
        <v>126</v>
      </c>
      <c r="K20" s="11" t="s">
        <v>100</v>
      </c>
      <c r="L20" s="10">
        <v>27</v>
      </c>
      <c r="M20" s="10">
        <v>10</v>
      </c>
      <c r="N20" s="10">
        <v>11</v>
      </c>
      <c r="O20" s="10">
        <v>3</v>
      </c>
      <c r="P20" s="10">
        <v>6</v>
      </c>
      <c r="Q20" s="10">
        <v>6</v>
      </c>
      <c r="R20" s="10">
        <v>2</v>
      </c>
      <c r="S20" s="10">
        <f t="shared" si="0"/>
        <v>65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1:67" s="8" customFormat="1" ht="12.75" customHeight="1" x14ac:dyDescent="0.2">
      <c r="A21" s="9" t="s">
        <v>157</v>
      </c>
      <c r="B21" s="12" t="s">
        <v>82</v>
      </c>
      <c r="C21" s="12" t="s">
        <v>52</v>
      </c>
      <c r="D21" s="13">
        <v>1380000</v>
      </c>
      <c r="E21" s="13">
        <v>550000</v>
      </c>
      <c r="F21" s="13" t="s">
        <v>127</v>
      </c>
      <c r="G21" s="11" t="s">
        <v>100</v>
      </c>
      <c r="H21" s="11" t="s">
        <v>128</v>
      </c>
      <c r="I21" s="11" t="s">
        <v>100</v>
      </c>
      <c r="J21" s="11" t="s">
        <v>129</v>
      </c>
      <c r="K21" s="11" t="s">
        <v>100</v>
      </c>
      <c r="L21" s="10">
        <v>29</v>
      </c>
      <c r="M21" s="10">
        <v>11</v>
      </c>
      <c r="N21" s="10">
        <v>11</v>
      </c>
      <c r="O21" s="10">
        <v>5</v>
      </c>
      <c r="P21" s="10">
        <v>7</v>
      </c>
      <c r="Q21" s="10">
        <v>7</v>
      </c>
      <c r="R21" s="10">
        <v>2</v>
      </c>
      <c r="S21" s="10">
        <f t="shared" si="0"/>
        <v>72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1:67" s="8" customFormat="1" ht="12.75" customHeight="1" x14ac:dyDescent="0.2">
      <c r="A22" s="9" t="s">
        <v>158</v>
      </c>
      <c r="B22" s="12" t="s">
        <v>83</v>
      </c>
      <c r="C22" s="12" t="s">
        <v>53</v>
      </c>
      <c r="D22" s="13">
        <v>1030000</v>
      </c>
      <c r="E22" s="13">
        <v>700000</v>
      </c>
      <c r="F22" s="13" t="s">
        <v>130</v>
      </c>
      <c r="G22" s="11" t="s">
        <v>100</v>
      </c>
      <c r="H22" s="11" t="s">
        <v>131</v>
      </c>
      <c r="I22" s="11" t="s">
        <v>100</v>
      </c>
      <c r="J22" s="11" t="s">
        <v>132</v>
      </c>
      <c r="K22" s="11" t="s">
        <v>100</v>
      </c>
      <c r="L22" s="10">
        <v>30</v>
      </c>
      <c r="M22" s="10">
        <v>12</v>
      </c>
      <c r="N22" s="10">
        <v>12</v>
      </c>
      <c r="O22" s="10">
        <v>5</v>
      </c>
      <c r="P22" s="10">
        <v>8</v>
      </c>
      <c r="Q22" s="10">
        <v>8</v>
      </c>
      <c r="R22" s="10">
        <v>4</v>
      </c>
      <c r="S22" s="10">
        <f t="shared" si="0"/>
        <v>79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1:67" s="8" customFormat="1" ht="12.75" customHeight="1" x14ac:dyDescent="0.2">
      <c r="A23" s="9" t="s">
        <v>159</v>
      </c>
      <c r="B23" s="12" t="s">
        <v>84</v>
      </c>
      <c r="C23" s="12" t="s">
        <v>54</v>
      </c>
      <c r="D23" s="13">
        <v>610000</v>
      </c>
      <c r="E23" s="13">
        <v>450000</v>
      </c>
      <c r="F23" s="13" t="s">
        <v>133</v>
      </c>
      <c r="G23" s="11" t="s">
        <v>100</v>
      </c>
      <c r="H23" s="11" t="s">
        <v>134</v>
      </c>
      <c r="I23" s="11" t="s">
        <v>100</v>
      </c>
      <c r="J23" s="11" t="s">
        <v>101</v>
      </c>
      <c r="K23" s="11" t="s">
        <v>100</v>
      </c>
      <c r="L23" s="10">
        <v>35</v>
      </c>
      <c r="M23" s="10">
        <v>11</v>
      </c>
      <c r="N23" s="10">
        <v>12</v>
      </c>
      <c r="O23" s="10">
        <v>5</v>
      </c>
      <c r="P23" s="10">
        <v>8</v>
      </c>
      <c r="Q23" s="10">
        <v>8</v>
      </c>
      <c r="R23" s="10">
        <v>4</v>
      </c>
      <c r="S23" s="10">
        <f t="shared" si="0"/>
        <v>83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1:67" s="8" customFormat="1" ht="12.75" customHeight="1" x14ac:dyDescent="0.2">
      <c r="A24" s="9" t="s">
        <v>160</v>
      </c>
      <c r="B24" s="12" t="s">
        <v>84</v>
      </c>
      <c r="C24" s="12" t="s">
        <v>55</v>
      </c>
      <c r="D24" s="13">
        <v>770000</v>
      </c>
      <c r="E24" s="13">
        <v>500000</v>
      </c>
      <c r="F24" s="13" t="s">
        <v>135</v>
      </c>
      <c r="G24" s="11" t="s">
        <v>100</v>
      </c>
      <c r="H24" s="11" t="s">
        <v>127</v>
      </c>
      <c r="I24" s="11" t="s">
        <v>100</v>
      </c>
      <c r="J24" s="11" t="s">
        <v>104</v>
      </c>
      <c r="K24" s="11" t="s">
        <v>100</v>
      </c>
      <c r="L24" s="10">
        <v>35</v>
      </c>
      <c r="M24" s="10">
        <v>11</v>
      </c>
      <c r="N24" s="10">
        <v>12</v>
      </c>
      <c r="O24" s="10">
        <v>5</v>
      </c>
      <c r="P24" s="10">
        <v>8</v>
      </c>
      <c r="Q24" s="10">
        <v>9</v>
      </c>
      <c r="R24" s="10">
        <v>4</v>
      </c>
      <c r="S24" s="10">
        <f t="shared" si="0"/>
        <v>84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1:67" s="8" customFormat="1" ht="12.75" customHeight="1" x14ac:dyDescent="0.2">
      <c r="A25" s="9" t="s">
        <v>161</v>
      </c>
      <c r="B25" s="12" t="s">
        <v>85</v>
      </c>
      <c r="C25" s="12" t="s">
        <v>56</v>
      </c>
      <c r="D25" s="13">
        <v>800000</v>
      </c>
      <c r="E25" s="13">
        <v>500000</v>
      </c>
      <c r="F25" s="13" t="s">
        <v>136</v>
      </c>
      <c r="G25" s="11" t="s">
        <v>100</v>
      </c>
      <c r="H25" s="11" t="s">
        <v>137</v>
      </c>
      <c r="I25" s="11" t="s">
        <v>100</v>
      </c>
      <c r="J25" s="11" t="s">
        <v>107</v>
      </c>
      <c r="K25" s="11" t="s">
        <v>98</v>
      </c>
      <c r="L25" s="10">
        <v>30</v>
      </c>
      <c r="M25" s="10">
        <v>10</v>
      </c>
      <c r="N25" s="10">
        <v>11</v>
      </c>
      <c r="O25" s="10">
        <v>4</v>
      </c>
      <c r="P25" s="10">
        <v>7</v>
      </c>
      <c r="Q25" s="10">
        <v>7</v>
      </c>
      <c r="R25" s="10">
        <v>2</v>
      </c>
      <c r="S25" s="10">
        <f t="shared" si="0"/>
        <v>71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 s="8" customFormat="1" ht="12.75" customHeight="1" x14ac:dyDescent="0.2">
      <c r="A26" s="9" t="s">
        <v>162</v>
      </c>
      <c r="B26" s="12" t="s">
        <v>86</v>
      </c>
      <c r="C26" s="12" t="s">
        <v>57</v>
      </c>
      <c r="D26" s="13">
        <v>575000</v>
      </c>
      <c r="E26" s="13">
        <v>450000</v>
      </c>
      <c r="F26" s="13" t="s">
        <v>138</v>
      </c>
      <c r="G26" s="11" t="s">
        <v>100</v>
      </c>
      <c r="H26" s="11" t="s">
        <v>108</v>
      </c>
      <c r="I26" s="11" t="s">
        <v>100</v>
      </c>
      <c r="J26" s="11" t="s">
        <v>109</v>
      </c>
      <c r="K26" s="11" t="s">
        <v>100</v>
      </c>
      <c r="L26" s="10">
        <v>36</v>
      </c>
      <c r="M26" s="10">
        <v>12</v>
      </c>
      <c r="N26" s="10">
        <v>12</v>
      </c>
      <c r="O26" s="10">
        <v>5</v>
      </c>
      <c r="P26" s="10">
        <v>8</v>
      </c>
      <c r="Q26" s="10">
        <v>9</v>
      </c>
      <c r="R26" s="10">
        <v>4</v>
      </c>
      <c r="S26" s="10">
        <f t="shared" si="0"/>
        <v>86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s="8" customFormat="1" ht="12.75" customHeight="1" x14ac:dyDescent="0.2">
      <c r="A27" s="9" t="s">
        <v>163</v>
      </c>
      <c r="B27" s="12" t="s">
        <v>87</v>
      </c>
      <c r="C27" s="12" t="s">
        <v>58</v>
      </c>
      <c r="D27" s="13">
        <v>695000</v>
      </c>
      <c r="E27" s="13">
        <v>430000</v>
      </c>
      <c r="F27" s="13" t="s">
        <v>103</v>
      </c>
      <c r="G27" s="11" t="s">
        <v>100</v>
      </c>
      <c r="H27" s="11" t="s">
        <v>139</v>
      </c>
      <c r="I27" s="11" t="s">
        <v>100</v>
      </c>
      <c r="J27" s="11" t="s">
        <v>140</v>
      </c>
      <c r="K27" s="11" t="s">
        <v>140</v>
      </c>
      <c r="L27" s="10">
        <v>35</v>
      </c>
      <c r="M27" s="10">
        <v>11</v>
      </c>
      <c r="N27" s="10">
        <v>12</v>
      </c>
      <c r="O27" s="10">
        <v>4</v>
      </c>
      <c r="P27" s="10">
        <v>7</v>
      </c>
      <c r="Q27" s="10">
        <v>7</v>
      </c>
      <c r="R27" s="10">
        <v>2</v>
      </c>
      <c r="S27" s="10">
        <f t="shared" si="0"/>
        <v>78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1:67" s="8" customFormat="1" ht="12.75" customHeight="1" x14ac:dyDescent="0.2">
      <c r="A28" s="9" t="s">
        <v>164</v>
      </c>
      <c r="B28" s="12" t="s">
        <v>88</v>
      </c>
      <c r="C28" s="12" t="s">
        <v>59</v>
      </c>
      <c r="D28" s="13">
        <v>593000</v>
      </c>
      <c r="E28" s="13">
        <v>445000</v>
      </c>
      <c r="F28" s="13" t="s">
        <v>111</v>
      </c>
      <c r="G28" s="11" t="s">
        <v>100</v>
      </c>
      <c r="H28" s="11" t="s">
        <v>116</v>
      </c>
      <c r="I28" s="11" t="s">
        <v>100</v>
      </c>
      <c r="J28" s="11" t="s">
        <v>115</v>
      </c>
      <c r="K28" s="11" t="s">
        <v>100</v>
      </c>
      <c r="L28" s="10">
        <v>25</v>
      </c>
      <c r="M28" s="10">
        <v>11</v>
      </c>
      <c r="N28" s="10">
        <v>11</v>
      </c>
      <c r="O28" s="10">
        <v>5</v>
      </c>
      <c r="P28" s="10">
        <v>6</v>
      </c>
      <c r="Q28" s="10">
        <v>7</v>
      </c>
      <c r="R28" s="10">
        <v>4</v>
      </c>
      <c r="S28" s="10">
        <f t="shared" si="0"/>
        <v>69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1:67" s="8" customFormat="1" ht="12.75" customHeight="1" x14ac:dyDescent="0.2">
      <c r="A29" s="9" t="s">
        <v>165</v>
      </c>
      <c r="B29" s="12" t="s">
        <v>89</v>
      </c>
      <c r="C29" s="12" t="s">
        <v>60</v>
      </c>
      <c r="D29" s="13">
        <v>390002</v>
      </c>
      <c r="E29" s="13">
        <v>190000</v>
      </c>
      <c r="F29" s="13" t="s">
        <v>141</v>
      </c>
      <c r="G29" s="11" t="s">
        <v>100</v>
      </c>
      <c r="H29" s="11" t="s">
        <v>142</v>
      </c>
      <c r="I29" s="11" t="s">
        <v>100</v>
      </c>
      <c r="J29" s="11" t="s">
        <v>120</v>
      </c>
      <c r="K29" s="11" t="s">
        <v>100</v>
      </c>
      <c r="L29" s="10">
        <v>25</v>
      </c>
      <c r="M29" s="10">
        <v>10</v>
      </c>
      <c r="N29" s="10">
        <v>10</v>
      </c>
      <c r="O29" s="10">
        <v>4</v>
      </c>
      <c r="P29" s="10">
        <v>6</v>
      </c>
      <c r="Q29" s="10">
        <v>6</v>
      </c>
      <c r="R29" s="10">
        <v>2</v>
      </c>
      <c r="S29" s="10">
        <f t="shared" si="0"/>
        <v>63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 s="8" customFormat="1" ht="12.75" customHeight="1" x14ac:dyDescent="0.2">
      <c r="A30" s="9" t="s">
        <v>166</v>
      </c>
      <c r="B30" s="12" t="s">
        <v>87</v>
      </c>
      <c r="C30" s="12" t="s">
        <v>61</v>
      </c>
      <c r="D30" s="13">
        <v>480000</v>
      </c>
      <c r="E30" s="13">
        <v>280000</v>
      </c>
      <c r="F30" s="13" t="s">
        <v>139</v>
      </c>
      <c r="G30" s="11" t="s">
        <v>98</v>
      </c>
      <c r="H30" s="11" t="s">
        <v>141</v>
      </c>
      <c r="I30" s="11" t="s">
        <v>100</v>
      </c>
      <c r="J30" s="11" t="s">
        <v>118</v>
      </c>
      <c r="K30" s="11" t="s">
        <v>140</v>
      </c>
      <c r="L30" s="10">
        <v>35</v>
      </c>
      <c r="M30" s="10">
        <v>11</v>
      </c>
      <c r="N30" s="10">
        <v>12</v>
      </c>
      <c r="O30" s="10">
        <v>5</v>
      </c>
      <c r="P30" s="10">
        <v>7</v>
      </c>
      <c r="Q30" s="10">
        <v>8</v>
      </c>
      <c r="R30" s="10">
        <v>2</v>
      </c>
      <c r="S30" s="10">
        <f t="shared" si="0"/>
        <v>80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s="8" customFormat="1" ht="12.75" customHeight="1" x14ac:dyDescent="0.2">
      <c r="A31" s="9" t="s">
        <v>167</v>
      </c>
      <c r="B31" s="12" t="s">
        <v>90</v>
      </c>
      <c r="C31" s="12" t="s">
        <v>62</v>
      </c>
      <c r="D31" s="13">
        <v>2494700</v>
      </c>
      <c r="E31" s="13">
        <v>800000</v>
      </c>
      <c r="F31" s="13" t="s">
        <v>131</v>
      </c>
      <c r="G31" s="11" t="s">
        <v>100</v>
      </c>
      <c r="H31" s="11" t="s">
        <v>138</v>
      </c>
      <c r="I31" s="11" t="s">
        <v>100</v>
      </c>
      <c r="J31" s="11" t="s">
        <v>121</v>
      </c>
      <c r="K31" s="11" t="s">
        <v>100</v>
      </c>
      <c r="L31" s="10">
        <v>30</v>
      </c>
      <c r="M31" s="10">
        <v>12</v>
      </c>
      <c r="N31" s="10">
        <v>11</v>
      </c>
      <c r="O31" s="10">
        <v>5</v>
      </c>
      <c r="P31" s="10">
        <v>7</v>
      </c>
      <c r="Q31" s="10">
        <v>7</v>
      </c>
      <c r="R31" s="10">
        <v>4</v>
      </c>
      <c r="S31" s="10">
        <f t="shared" si="0"/>
        <v>76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 s="8" customFormat="1" ht="12.75" customHeight="1" x14ac:dyDescent="0.2">
      <c r="A32" s="9" t="s">
        <v>168</v>
      </c>
      <c r="B32" s="12" t="s">
        <v>91</v>
      </c>
      <c r="C32" s="12" t="s">
        <v>70</v>
      </c>
      <c r="D32" s="13">
        <v>806500</v>
      </c>
      <c r="E32" s="13">
        <v>405500</v>
      </c>
      <c r="F32" s="13" t="s">
        <v>106</v>
      </c>
      <c r="G32" s="11" t="s">
        <v>100</v>
      </c>
      <c r="H32" s="11" t="s">
        <v>133</v>
      </c>
      <c r="I32" s="11" t="s">
        <v>100</v>
      </c>
      <c r="J32" s="11" t="s">
        <v>124</v>
      </c>
      <c r="K32" s="11" t="s">
        <v>100</v>
      </c>
      <c r="L32" s="10">
        <v>28</v>
      </c>
      <c r="M32" s="10">
        <v>10</v>
      </c>
      <c r="N32" s="10">
        <v>9</v>
      </c>
      <c r="O32" s="10">
        <v>4</v>
      </c>
      <c r="P32" s="10">
        <v>7</v>
      </c>
      <c r="Q32" s="10">
        <v>7</v>
      </c>
      <c r="R32" s="10">
        <v>2</v>
      </c>
      <c r="S32" s="10">
        <f t="shared" si="0"/>
        <v>67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s="8" customFormat="1" ht="12.75" customHeight="1" x14ac:dyDescent="0.2">
      <c r="A33" s="9" t="s">
        <v>169</v>
      </c>
      <c r="B33" s="12" t="s">
        <v>92</v>
      </c>
      <c r="C33" s="12" t="s">
        <v>63</v>
      </c>
      <c r="D33" s="13">
        <v>639000</v>
      </c>
      <c r="E33" s="13">
        <v>414000</v>
      </c>
      <c r="F33" s="13" t="s">
        <v>142</v>
      </c>
      <c r="G33" s="11" t="s">
        <v>100</v>
      </c>
      <c r="H33" s="11" t="s">
        <v>143</v>
      </c>
      <c r="I33" s="11" t="s">
        <v>100</v>
      </c>
      <c r="J33" s="11" t="s">
        <v>126</v>
      </c>
      <c r="K33" s="11" t="s">
        <v>100</v>
      </c>
      <c r="L33" s="10">
        <v>28</v>
      </c>
      <c r="M33" s="10">
        <v>10</v>
      </c>
      <c r="N33" s="10">
        <v>10</v>
      </c>
      <c r="O33" s="10">
        <v>4</v>
      </c>
      <c r="P33" s="10">
        <v>5</v>
      </c>
      <c r="Q33" s="10">
        <v>6</v>
      </c>
      <c r="R33" s="10">
        <v>4</v>
      </c>
      <c r="S33" s="10">
        <f t="shared" si="0"/>
        <v>67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s="8" customFormat="1" ht="12.75" customHeight="1" x14ac:dyDescent="0.2">
      <c r="A34" s="9" t="s">
        <v>170</v>
      </c>
      <c r="B34" s="12" t="s">
        <v>93</v>
      </c>
      <c r="C34" s="12" t="s">
        <v>64</v>
      </c>
      <c r="D34" s="13">
        <v>618000</v>
      </c>
      <c r="E34" s="13">
        <v>435000</v>
      </c>
      <c r="F34" s="13" t="s">
        <v>99</v>
      </c>
      <c r="G34" s="11" t="s">
        <v>100</v>
      </c>
      <c r="H34" s="11" t="s">
        <v>113</v>
      </c>
      <c r="I34" s="11" t="s">
        <v>98</v>
      </c>
      <c r="J34" s="11" t="s">
        <v>129</v>
      </c>
      <c r="K34" s="11" t="s">
        <v>100</v>
      </c>
      <c r="L34" s="10">
        <v>28</v>
      </c>
      <c r="M34" s="10">
        <v>10</v>
      </c>
      <c r="N34" s="10">
        <v>11</v>
      </c>
      <c r="O34" s="10">
        <v>3</v>
      </c>
      <c r="P34" s="10">
        <v>4</v>
      </c>
      <c r="Q34" s="10">
        <v>4</v>
      </c>
      <c r="R34" s="10">
        <v>2</v>
      </c>
      <c r="S34" s="10">
        <f t="shared" si="0"/>
        <v>62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s="8" customFormat="1" ht="12.75" customHeight="1" x14ac:dyDescent="0.2">
      <c r="A35" s="9" t="s">
        <v>171</v>
      </c>
      <c r="B35" s="12" t="s">
        <v>94</v>
      </c>
      <c r="C35" s="12" t="s">
        <v>65</v>
      </c>
      <c r="D35" s="13">
        <v>221000</v>
      </c>
      <c r="E35" s="13">
        <v>170000</v>
      </c>
      <c r="F35" s="13" t="s">
        <v>128</v>
      </c>
      <c r="G35" s="11" t="s">
        <v>100</v>
      </c>
      <c r="H35" s="11" t="s">
        <v>102</v>
      </c>
      <c r="I35" s="11" t="s">
        <v>100</v>
      </c>
      <c r="J35" s="11" t="s">
        <v>132</v>
      </c>
      <c r="K35" s="11" t="s">
        <v>100</v>
      </c>
      <c r="L35" s="10">
        <v>36</v>
      </c>
      <c r="M35" s="10">
        <v>12</v>
      </c>
      <c r="N35" s="10">
        <v>12</v>
      </c>
      <c r="O35" s="10">
        <v>5</v>
      </c>
      <c r="P35" s="10">
        <v>8</v>
      </c>
      <c r="Q35" s="10">
        <v>9</v>
      </c>
      <c r="R35" s="10">
        <v>4</v>
      </c>
      <c r="S35" s="10">
        <f t="shared" si="0"/>
        <v>86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s="8" customFormat="1" ht="12.75" customHeight="1" x14ac:dyDescent="0.2">
      <c r="A36" s="9" t="s">
        <v>172</v>
      </c>
      <c r="B36" s="12" t="s">
        <v>95</v>
      </c>
      <c r="C36" s="12" t="s">
        <v>66</v>
      </c>
      <c r="D36" s="13">
        <v>822400</v>
      </c>
      <c r="E36" s="13">
        <v>500000</v>
      </c>
      <c r="F36" s="13" t="s">
        <v>97</v>
      </c>
      <c r="G36" s="11" t="s">
        <v>100</v>
      </c>
      <c r="H36" s="11" t="s">
        <v>99</v>
      </c>
      <c r="I36" s="11" t="s">
        <v>100</v>
      </c>
      <c r="J36" s="11" t="s">
        <v>101</v>
      </c>
      <c r="K36" s="11" t="s">
        <v>100</v>
      </c>
      <c r="L36" s="10">
        <v>20</v>
      </c>
      <c r="M36" s="10">
        <v>10</v>
      </c>
      <c r="N36" s="10">
        <v>10</v>
      </c>
      <c r="O36" s="10">
        <v>4</v>
      </c>
      <c r="P36" s="10">
        <v>5</v>
      </c>
      <c r="Q36" s="10">
        <v>5</v>
      </c>
      <c r="R36" s="10">
        <v>4</v>
      </c>
      <c r="S36" s="10">
        <f t="shared" si="0"/>
        <v>58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s="8" customFormat="1" ht="12.75" customHeight="1" x14ac:dyDescent="0.2">
      <c r="A37" s="9" t="s">
        <v>173</v>
      </c>
      <c r="B37" s="12" t="s">
        <v>94</v>
      </c>
      <c r="C37" s="12" t="s">
        <v>67</v>
      </c>
      <c r="D37" s="13">
        <v>545000</v>
      </c>
      <c r="E37" s="13">
        <v>435000</v>
      </c>
      <c r="F37" s="13" t="s">
        <v>102</v>
      </c>
      <c r="G37" s="11" t="s">
        <v>100</v>
      </c>
      <c r="H37" s="11" t="s">
        <v>103</v>
      </c>
      <c r="I37" s="11" t="s">
        <v>100</v>
      </c>
      <c r="J37" s="11" t="s">
        <v>107</v>
      </c>
      <c r="K37" s="11" t="s">
        <v>98</v>
      </c>
      <c r="L37" s="10">
        <v>25</v>
      </c>
      <c r="M37" s="10">
        <v>9</v>
      </c>
      <c r="N37" s="10">
        <v>9</v>
      </c>
      <c r="O37" s="10">
        <v>4</v>
      </c>
      <c r="P37" s="10">
        <v>6</v>
      </c>
      <c r="Q37" s="10">
        <v>6</v>
      </c>
      <c r="R37" s="10">
        <v>4</v>
      </c>
      <c r="S37" s="10">
        <f t="shared" si="0"/>
        <v>63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 s="8" customFormat="1" ht="12.75" customHeight="1" x14ac:dyDescent="0.2">
      <c r="A38" s="9" t="s">
        <v>174</v>
      </c>
      <c r="B38" s="12" t="s">
        <v>92</v>
      </c>
      <c r="C38" s="12" t="s">
        <v>68</v>
      </c>
      <c r="D38" s="13">
        <v>697000</v>
      </c>
      <c r="E38" s="13">
        <v>447000</v>
      </c>
      <c r="F38" s="13" t="s">
        <v>144</v>
      </c>
      <c r="G38" s="11" t="s">
        <v>100</v>
      </c>
      <c r="H38" s="11" t="s">
        <v>106</v>
      </c>
      <c r="I38" s="11" t="s">
        <v>100</v>
      </c>
      <c r="J38" s="11" t="s">
        <v>109</v>
      </c>
      <c r="K38" s="11" t="s">
        <v>100</v>
      </c>
      <c r="L38" s="10">
        <v>36</v>
      </c>
      <c r="M38" s="10">
        <v>10</v>
      </c>
      <c r="N38" s="10">
        <v>10</v>
      </c>
      <c r="O38" s="10">
        <v>4</v>
      </c>
      <c r="P38" s="10">
        <v>7</v>
      </c>
      <c r="Q38" s="10">
        <v>7</v>
      </c>
      <c r="R38" s="10">
        <v>4</v>
      </c>
      <c r="S38" s="10">
        <f t="shared" si="0"/>
        <v>78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s="8" customFormat="1" ht="12.75" customHeight="1" x14ac:dyDescent="0.2">
      <c r="A39" s="9" t="s">
        <v>175</v>
      </c>
      <c r="B39" s="12" t="s">
        <v>96</v>
      </c>
      <c r="C39" s="12" t="s">
        <v>69</v>
      </c>
      <c r="D39" s="13">
        <v>660000</v>
      </c>
      <c r="E39" s="13">
        <v>380000</v>
      </c>
      <c r="F39" s="13" t="s">
        <v>108</v>
      </c>
      <c r="G39" s="11" t="s">
        <v>100</v>
      </c>
      <c r="H39" s="11" t="s">
        <v>111</v>
      </c>
      <c r="I39" s="11" t="s">
        <v>100</v>
      </c>
      <c r="J39" s="11" t="s">
        <v>104</v>
      </c>
      <c r="K39" s="11" t="s">
        <v>98</v>
      </c>
      <c r="L39" s="10">
        <v>35</v>
      </c>
      <c r="M39" s="10">
        <v>12</v>
      </c>
      <c r="N39" s="10">
        <v>12</v>
      </c>
      <c r="O39" s="10">
        <v>5</v>
      </c>
      <c r="P39" s="10">
        <v>7</v>
      </c>
      <c r="Q39" s="10">
        <v>7</v>
      </c>
      <c r="R39" s="10">
        <v>2</v>
      </c>
      <c r="S39" s="10">
        <f t="shared" si="0"/>
        <v>80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 ht="12" x14ac:dyDescent="0.3">
      <c r="D40" s="16">
        <f>SUM(D10:D39)</f>
        <v>23049765</v>
      </c>
      <c r="E40" s="16">
        <f>SUM(E10:E39)</f>
        <v>13243500</v>
      </c>
      <c r="F40" s="16"/>
    </row>
    <row r="41" spans="1:67" ht="12" x14ac:dyDescent="0.3">
      <c r="E41" s="16"/>
      <c r="F41" s="16"/>
      <c r="G41" s="16"/>
      <c r="H41" s="16"/>
    </row>
  </sheetData>
  <mergeCells count="22"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  <mergeCell ref="A7:A9"/>
    <mergeCell ref="B7:B9"/>
    <mergeCell ref="C7:C9"/>
    <mergeCell ref="D7:D9"/>
    <mergeCell ref="E7:E9"/>
    <mergeCell ref="F7:G8"/>
    <mergeCell ref="A2:C2"/>
    <mergeCell ref="A3:C3"/>
    <mergeCell ref="D3:K3"/>
    <mergeCell ref="A4:C4"/>
    <mergeCell ref="D4:K4"/>
    <mergeCell ref="D5:K5"/>
  </mergeCells>
  <dataValidations count="4">
    <dataValidation type="decimal" operator="lessThanOrEqual" allowBlank="1" showInputMessage="1" showErrorMessage="1" error="max. 40" sqref="L10:L39" xr:uid="{FDB3DEBE-2A29-4212-A99B-6BF25B9EB30E}">
      <formula1>40</formula1>
    </dataValidation>
    <dataValidation type="decimal" operator="lessThanOrEqual" allowBlank="1" showInputMessage="1" showErrorMessage="1" error="max. 15" sqref="M10:N39" xr:uid="{572E1A38-5479-4F04-9A33-09C0E8E28C4B}">
      <formula1>15</formula1>
    </dataValidation>
    <dataValidation type="decimal" operator="lessThanOrEqual" allowBlank="1" showInputMessage="1" showErrorMessage="1" error="max. 10" sqref="P10:Q39" xr:uid="{BBE48F1C-C080-450D-83E0-2B6D4B2D9DAC}">
      <formula1>10</formula1>
    </dataValidation>
    <dataValidation type="decimal" operator="lessThanOrEqual" allowBlank="1" showInputMessage="1" showErrorMessage="1" error="max. 5" sqref="O10:O39 R10:R39" xr:uid="{E0AB195D-3AC9-487F-A2F4-2CD79A09C59F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37995-6BE5-4626-A31B-D494FB5E7F13}">
  <dimension ref="A1:BO41"/>
  <sheetViews>
    <sheetView zoomScale="70" zoomScaleNormal="70" workbookViewId="0"/>
  </sheetViews>
  <sheetFormatPr defaultColWidth="9.109375" defaultRowHeight="14.4" x14ac:dyDescent="0.3"/>
  <cols>
    <col min="1" max="1" width="11.6640625" style="2" customWidth="1"/>
    <col min="2" max="2" width="34" style="2" customWidth="1"/>
    <col min="3" max="3" width="43.6640625" style="2" customWidth="1"/>
    <col min="4" max="4" width="15.5546875" style="2" customWidth="1"/>
    <col min="5" max="5" width="15" style="2" customWidth="1"/>
    <col min="6" max="6" width="21.44140625" style="2" customWidth="1"/>
    <col min="7" max="7" width="5.6640625" style="3" customWidth="1"/>
    <col min="8" max="8" width="20.6640625" style="3" customWidth="1"/>
    <col min="9" max="9" width="5.6640625" style="2" customWidth="1"/>
    <col min="10" max="10" width="21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67" ht="38.25" customHeight="1" x14ac:dyDescent="0.3">
      <c r="A1" s="1" t="s">
        <v>34</v>
      </c>
    </row>
    <row r="2" spans="1:67" ht="12.6" x14ac:dyDescent="0.3">
      <c r="A2" s="29" t="s">
        <v>39</v>
      </c>
      <c r="B2" s="29"/>
      <c r="C2" s="29"/>
      <c r="D2" s="20" t="s">
        <v>24</v>
      </c>
    </row>
    <row r="3" spans="1:67" ht="14.4" customHeight="1" x14ac:dyDescent="0.3">
      <c r="A3" s="29" t="s">
        <v>38</v>
      </c>
      <c r="B3" s="29"/>
      <c r="C3" s="29"/>
      <c r="D3" s="22" t="s">
        <v>35</v>
      </c>
      <c r="E3" s="22"/>
      <c r="F3" s="22"/>
      <c r="G3" s="22"/>
      <c r="H3" s="22"/>
      <c r="I3" s="22"/>
      <c r="J3" s="22"/>
      <c r="K3" s="22"/>
    </row>
    <row r="4" spans="1:67" ht="51.75" customHeight="1" x14ac:dyDescent="0.3">
      <c r="A4" s="30" t="s">
        <v>40</v>
      </c>
      <c r="B4" s="29"/>
      <c r="C4" s="29"/>
      <c r="D4" s="22" t="s">
        <v>36</v>
      </c>
      <c r="E4" s="22"/>
      <c r="F4" s="22"/>
      <c r="G4" s="22"/>
      <c r="H4" s="22"/>
      <c r="I4" s="22"/>
      <c r="J4" s="22"/>
      <c r="K4" s="22"/>
    </row>
    <row r="5" spans="1:67" ht="50.25" customHeight="1" x14ac:dyDescent="0.3">
      <c r="A5" s="18"/>
      <c r="D5" s="22" t="s">
        <v>37</v>
      </c>
      <c r="E5" s="22"/>
      <c r="F5" s="22"/>
      <c r="G5" s="22"/>
      <c r="H5" s="22"/>
      <c r="I5" s="22"/>
      <c r="J5" s="22"/>
      <c r="K5" s="22"/>
    </row>
    <row r="6" spans="1:67" ht="12.6" x14ac:dyDescent="0.3">
      <c r="A6" s="20"/>
    </row>
    <row r="7" spans="1:67" ht="26.4" customHeight="1" x14ac:dyDescent="0.3">
      <c r="A7" s="23" t="s">
        <v>0</v>
      </c>
      <c r="B7" s="23" t="s">
        <v>1</v>
      </c>
      <c r="C7" s="23" t="s">
        <v>19</v>
      </c>
      <c r="D7" s="23" t="s">
        <v>13</v>
      </c>
      <c r="E7" s="26" t="s">
        <v>2</v>
      </c>
      <c r="F7" s="23" t="s">
        <v>31</v>
      </c>
      <c r="G7" s="23"/>
      <c r="H7" s="23" t="s">
        <v>32</v>
      </c>
      <c r="I7" s="23"/>
      <c r="J7" s="23" t="s">
        <v>33</v>
      </c>
      <c r="K7" s="23"/>
      <c r="L7" s="23" t="s">
        <v>15</v>
      </c>
      <c r="M7" s="23" t="s">
        <v>14</v>
      </c>
      <c r="N7" s="23" t="s">
        <v>16</v>
      </c>
      <c r="O7" s="23" t="s">
        <v>28</v>
      </c>
      <c r="P7" s="23" t="s">
        <v>29</v>
      </c>
      <c r="Q7" s="23" t="s">
        <v>30</v>
      </c>
      <c r="R7" s="23" t="s">
        <v>3</v>
      </c>
      <c r="S7" s="23" t="s">
        <v>4</v>
      </c>
    </row>
    <row r="8" spans="1:67" ht="59.4" customHeight="1" x14ac:dyDescent="0.3">
      <c r="A8" s="24"/>
      <c r="B8" s="24"/>
      <c r="C8" s="24"/>
      <c r="D8" s="24"/>
      <c r="E8" s="27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67" ht="28.95" customHeight="1" x14ac:dyDescent="0.3">
      <c r="A9" s="25"/>
      <c r="B9" s="25"/>
      <c r="C9" s="25"/>
      <c r="D9" s="25"/>
      <c r="E9" s="28"/>
      <c r="F9" s="5" t="s">
        <v>25</v>
      </c>
      <c r="G9" s="21" t="s">
        <v>26</v>
      </c>
      <c r="H9" s="21" t="s">
        <v>25</v>
      </c>
      <c r="I9" s="21" t="s">
        <v>26</v>
      </c>
      <c r="J9" s="21" t="s">
        <v>25</v>
      </c>
      <c r="K9" s="21" t="s">
        <v>26</v>
      </c>
      <c r="L9" s="21" t="s">
        <v>27</v>
      </c>
      <c r="M9" s="21" t="s">
        <v>21</v>
      </c>
      <c r="N9" s="21" t="s">
        <v>21</v>
      </c>
      <c r="O9" s="21" t="s">
        <v>22</v>
      </c>
      <c r="P9" s="21" t="s">
        <v>23</v>
      </c>
      <c r="Q9" s="21" t="s">
        <v>23</v>
      </c>
      <c r="R9" s="21" t="s">
        <v>22</v>
      </c>
      <c r="S9" s="21"/>
    </row>
    <row r="10" spans="1:67" s="8" customFormat="1" ht="12.75" customHeight="1" x14ac:dyDescent="0.2">
      <c r="A10" s="9" t="s">
        <v>146</v>
      </c>
      <c r="B10" s="12" t="s">
        <v>71</v>
      </c>
      <c r="C10" s="12" t="s">
        <v>41</v>
      </c>
      <c r="D10" s="13">
        <v>922000</v>
      </c>
      <c r="E10" s="13">
        <v>600000</v>
      </c>
      <c r="F10" s="13" t="s">
        <v>97</v>
      </c>
      <c r="G10" s="11" t="s">
        <v>98</v>
      </c>
      <c r="H10" s="11" t="s">
        <v>99</v>
      </c>
      <c r="I10" s="11" t="s">
        <v>100</v>
      </c>
      <c r="J10" s="11" t="s">
        <v>101</v>
      </c>
      <c r="K10" s="11" t="s">
        <v>100</v>
      </c>
      <c r="L10" s="10">
        <v>20</v>
      </c>
      <c r="M10" s="10">
        <v>11</v>
      </c>
      <c r="N10" s="10">
        <v>11</v>
      </c>
      <c r="O10" s="10">
        <v>5</v>
      </c>
      <c r="P10" s="10">
        <v>8</v>
      </c>
      <c r="Q10" s="10">
        <v>7</v>
      </c>
      <c r="R10" s="10">
        <v>5</v>
      </c>
      <c r="S10" s="10">
        <f>SUM(L10:R10)</f>
        <v>67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</row>
    <row r="11" spans="1:67" s="8" customFormat="1" ht="12.75" customHeight="1" x14ac:dyDescent="0.2">
      <c r="A11" s="9" t="s">
        <v>147</v>
      </c>
      <c r="B11" s="12" t="s">
        <v>72</v>
      </c>
      <c r="C11" s="12" t="s">
        <v>42</v>
      </c>
      <c r="D11" s="13">
        <v>244000</v>
      </c>
      <c r="E11" s="13">
        <v>122000</v>
      </c>
      <c r="F11" s="13" t="s">
        <v>102</v>
      </c>
      <c r="G11" s="11" t="s">
        <v>98</v>
      </c>
      <c r="H11" s="11" t="s">
        <v>103</v>
      </c>
      <c r="I11" s="11" t="s">
        <v>98</v>
      </c>
      <c r="J11" s="11" t="s">
        <v>104</v>
      </c>
      <c r="K11" s="11" t="s">
        <v>98</v>
      </c>
      <c r="L11" s="10">
        <v>12</v>
      </c>
      <c r="M11" s="10">
        <v>5</v>
      </c>
      <c r="N11" s="10">
        <v>5</v>
      </c>
      <c r="O11" s="10">
        <v>4</v>
      </c>
      <c r="P11" s="10">
        <v>2</v>
      </c>
      <c r="Q11" s="10">
        <v>2</v>
      </c>
      <c r="R11" s="10">
        <v>2</v>
      </c>
      <c r="S11" s="10">
        <f t="shared" ref="S11:S39" si="0">SUM(L11:R11)</f>
        <v>32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pans="1:67" s="8" customFormat="1" ht="12.75" customHeight="1" x14ac:dyDescent="0.2">
      <c r="A12" s="9" t="s">
        <v>148</v>
      </c>
      <c r="B12" s="12" t="s">
        <v>73</v>
      </c>
      <c r="C12" s="12" t="s">
        <v>43</v>
      </c>
      <c r="D12" s="13">
        <v>942500</v>
      </c>
      <c r="E12" s="13">
        <v>450000</v>
      </c>
      <c r="F12" s="13" t="s">
        <v>105</v>
      </c>
      <c r="G12" s="11" t="s">
        <v>100</v>
      </c>
      <c r="H12" s="11" t="s">
        <v>106</v>
      </c>
      <c r="I12" s="11" t="s">
        <v>100</v>
      </c>
      <c r="J12" s="11" t="s">
        <v>107</v>
      </c>
      <c r="K12" s="11" t="s">
        <v>100</v>
      </c>
      <c r="L12" s="10">
        <v>32</v>
      </c>
      <c r="M12" s="10">
        <v>11</v>
      </c>
      <c r="N12" s="10">
        <v>11</v>
      </c>
      <c r="O12" s="10">
        <v>5</v>
      </c>
      <c r="P12" s="10">
        <v>8</v>
      </c>
      <c r="Q12" s="10">
        <v>9</v>
      </c>
      <c r="R12" s="10">
        <v>5</v>
      </c>
      <c r="S12" s="10">
        <f t="shared" si="0"/>
        <v>81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s="8" customFormat="1" ht="12.75" customHeight="1" x14ac:dyDescent="0.2">
      <c r="A13" s="9" t="s">
        <v>149</v>
      </c>
      <c r="B13" s="12" t="s">
        <v>74</v>
      </c>
      <c r="C13" s="12" t="s">
        <v>44</v>
      </c>
      <c r="D13" s="13">
        <v>580156</v>
      </c>
      <c r="E13" s="13">
        <v>370000</v>
      </c>
      <c r="F13" s="13" t="s">
        <v>108</v>
      </c>
      <c r="G13" s="11" t="s">
        <v>100</v>
      </c>
      <c r="H13" s="11" t="s">
        <v>105</v>
      </c>
      <c r="I13" s="11" t="s">
        <v>100</v>
      </c>
      <c r="J13" s="11" t="s">
        <v>109</v>
      </c>
      <c r="K13" s="11" t="s">
        <v>98</v>
      </c>
      <c r="L13" s="10">
        <v>28</v>
      </c>
      <c r="M13" s="10">
        <v>11</v>
      </c>
      <c r="N13" s="10">
        <v>10</v>
      </c>
      <c r="O13" s="10">
        <v>4</v>
      </c>
      <c r="P13" s="10">
        <v>7</v>
      </c>
      <c r="Q13" s="10">
        <v>5</v>
      </c>
      <c r="R13" s="10">
        <v>4</v>
      </c>
      <c r="S13" s="10">
        <f t="shared" si="0"/>
        <v>69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s="8" customFormat="1" ht="12.75" customHeight="1" x14ac:dyDescent="0.2">
      <c r="A14" s="9" t="s">
        <v>150</v>
      </c>
      <c r="B14" s="12" t="s">
        <v>75</v>
      </c>
      <c r="C14" s="12" t="s">
        <v>45</v>
      </c>
      <c r="D14" s="13">
        <v>345000</v>
      </c>
      <c r="E14" s="13">
        <v>200000</v>
      </c>
      <c r="F14" s="13" t="s">
        <v>110</v>
      </c>
      <c r="G14" s="11" t="s">
        <v>100</v>
      </c>
      <c r="H14" s="11" t="s">
        <v>111</v>
      </c>
      <c r="I14" s="11" t="s">
        <v>100</v>
      </c>
      <c r="J14" s="11" t="s">
        <v>112</v>
      </c>
      <c r="K14" s="11" t="s">
        <v>100</v>
      </c>
      <c r="L14" s="10">
        <v>32</v>
      </c>
      <c r="M14" s="10">
        <v>11</v>
      </c>
      <c r="N14" s="10">
        <v>11</v>
      </c>
      <c r="O14" s="10">
        <v>4</v>
      </c>
      <c r="P14" s="10">
        <v>7</v>
      </c>
      <c r="Q14" s="10">
        <v>6</v>
      </c>
      <c r="R14" s="10">
        <v>4</v>
      </c>
      <c r="S14" s="10">
        <f t="shared" si="0"/>
        <v>75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s="8" customFormat="1" ht="12.75" customHeight="1" x14ac:dyDescent="0.2">
      <c r="A15" s="9" t="s">
        <v>151</v>
      </c>
      <c r="B15" s="12" t="s">
        <v>76</v>
      </c>
      <c r="C15" s="12" t="s">
        <v>46</v>
      </c>
      <c r="D15" s="13">
        <v>964000</v>
      </c>
      <c r="E15" s="13">
        <v>600000</v>
      </c>
      <c r="F15" s="13" t="s">
        <v>113</v>
      </c>
      <c r="G15" s="11" t="s">
        <v>100</v>
      </c>
      <c r="H15" s="11" t="s">
        <v>114</v>
      </c>
      <c r="I15" s="11" t="s">
        <v>98</v>
      </c>
      <c r="J15" s="11" t="s">
        <v>115</v>
      </c>
      <c r="K15" s="11" t="s">
        <v>100</v>
      </c>
      <c r="L15" s="10">
        <v>32</v>
      </c>
      <c r="M15" s="10">
        <v>11</v>
      </c>
      <c r="N15" s="10">
        <v>10</v>
      </c>
      <c r="O15" s="10">
        <v>3</v>
      </c>
      <c r="P15" s="10">
        <v>7</v>
      </c>
      <c r="Q15" s="10">
        <v>6</v>
      </c>
      <c r="R15" s="10">
        <v>4</v>
      </c>
      <c r="S15" s="10">
        <f t="shared" si="0"/>
        <v>73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s="8" customFormat="1" ht="12.75" customHeight="1" x14ac:dyDescent="0.2">
      <c r="A16" s="9" t="s">
        <v>152</v>
      </c>
      <c r="B16" s="12" t="s">
        <v>77</v>
      </c>
      <c r="C16" s="12" t="s">
        <v>47</v>
      </c>
      <c r="D16" s="13">
        <v>784250</v>
      </c>
      <c r="E16" s="13">
        <v>390000</v>
      </c>
      <c r="F16" s="13" t="s">
        <v>116</v>
      </c>
      <c r="G16" s="11" t="s">
        <v>100</v>
      </c>
      <c r="H16" s="11" t="s">
        <v>117</v>
      </c>
      <c r="I16" s="11" t="s">
        <v>100</v>
      </c>
      <c r="J16" s="11" t="s">
        <v>118</v>
      </c>
      <c r="K16" s="11" t="s">
        <v>100</v>
      </c>
      <c r="L16" s="10">
        <v>24</v>
      </c>
      <c r="M16" s="10">
        <v>10</v>
      </c>
      <c r="N16" s="10">
        <v>11</v>
      </c>
      <c r="O16" s="10">
        <v>4</v>
      </c>
      <c r="P16" s="10">
        <v>6</v>
      </c>
      <c r="Q16" s="10">
        <v>6</v>
      </c>
      <c r="R16" s="10">
        <v>4</v>
      </c>
      <c r="S16" s="10">
        <f t="shared" si="0"/>
        <v>65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67" s="8" customFormat="1" ht="12.75" customHeight="1" x14ac:dyDescent="0.2">
      <c r="A17" s="9" t="s">
        <v>153</v>
      </c>
      <c r="B17" s="12" t="s">
        <v>78</v>
      </c>
      <c r="C17" s="12" t="s">
        <v>48</v>
      </c>
      <c r="D17" s="13">
        <v>975000</v>
      </c>
      <c r="E17" s="13">
        <v>480000</v>
      </c>
      <c r="F17" s="13" t="s">
        <v>119</v>
      </c>
      <c r="G17" s="11" t="s">
        <v>100</v>
      </c>
      <c r="H17" s="11" t="s">
        <v>110</v>
      </c>
      <c r="I17" s="11" t="s">
        <v>98</v>
      </c>
      <c r="J17" s="11" t="s">
        <v>120</v>
      </c>
      <c r="K17" s="11" t="s">
        <v>98</v>
      </c>
      <c r="L17" s="10">
        <v>18</v>
      </c>
      <c r="M17" s="10">
        <v>10</v>
      </c>
      <c r="N17" s="10">
        <v>9</v>
      </c>
      <c r="O17" s="10">
        <v>4</v>
      </c>
      <c r="P17" s="10">
        <v>5</v>
      </c>
      <c r="Q17" s="10">
        <v>6</v>
      </c>
      <c r="R17" s="10">
        <v>3</v>
      </c>
      <c r="S17" s="10">
        <f t="shared" si="0"/>
        <v>55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1:67" s="8" customFormat="1" ht="12.75" customHeight="1" x14ac:dyDescent="0.2">
      <c r="A18" s="9" t="s">
        <v>154</v>
      </c>
      <c r="B18" s="12" t="s">
        <v>79</v>
      </c>
      <c r="C18" s="12" t="s">
        <v>49</v>
      </c>
      <c r="D18" s="13">
        <v>773257</v>
      </c>
      <c r="E18" s="13">
        <v>500000</v>
      </c>
      <c r="F18" s="13" t="s">
        <v>117</v>
      </c>
      <c r="G18" s="11" t="s">
        <v>98</v>
      </c>
      <c r="H18" s="11" t="s">
        <v>97</v>
      </c>
      <c r="I18" s="11" t="s">
        <v>100</v>
      </c>
      <c r="J18" s="11" t="s">
        <v>121</v>
      </c>
      <c r="K18" s="11" t="s">
        <v>100</v>
      </c>
      <c r="L18" s="10">
        <v>29</v>
      </c>
      <c r="M18" s="10">
        <v>12</v>
      </c>
      <c r="N18" s="10">
        <v>12</v>
      </c>
      <c r="O18" s="10">
        <v>5</v>
      </c>
      <c r="P18" s="10">
        <v>8</v>
      </c>
      <c r="Q18" s="10">
        <v>9</v>
      </c>
      <c r="R18" s="10">
        <v>4</v>
      </c>
      <c r="S18" s="10">
        <f t="shared" si="0"/>
        <v>79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1:67" s="8" customFormat="1" ht="12.75" customHeight="1" x14ac:dyDescent="0.2">
      <c r="A19" s="9" t="s">
        <v>155</v>
      </c>
      <c r="B19" s="12" t="s">
        <v>80</v>
      </c>
      <c r="C19" s="12" t="s">
        <v>50</v>
      </c>
      <c r="D19" s="13">
        <v>1158000</v>
      </c>
      <c r="E19" s="13">
        <v>600000</v>
      </c>
      <c r="F19" s="13" t="s">
        <v>122</v>
      </c>
      <c r="G19" s="11" t="s">
        <v>100</v>
      </c>
      <c r="H19" s="11" t="s">
        <v>123</v>
      </c>
      <c r="I19" s="11" t="s">
        <v>100</v>
      </c>
      <c r="J19" s="11" t="s">
        <v>124</v>
      </c>
      <c r="K19" s="11" t="s">
        <v>98</v>
      </c>
      <c r="L19" s="10">
        <v>28</v>
      </c>
      <c r="M19" s="10">
        <v>11</v>
      </c>
      <c r="N19" s="10">
        <v>10</v>
      </c>
      <c r="O19" s="10">
        <v>5</v>
      </c>
      <c r="P19" s="10">
        <v>6</v>
      </c>
      <c r="Q19" s="10">
        <v>6</v>
      </c>
      <c r="R19" s="10">
        <v>4</v>
      </c>
      <c r="S19" s="10">
        <f t="shared" si="0"/>
        <v>70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1:67" s="8" customFormat="1" ht="12.75" customHeight="1" x14ac:dyDescent="0.2">
      <c r="A20" s="9" t="s">
        <v>156</v>
      </c>
      <c r="B20" s="12" t="s">
        <v>81</v>
      </c>
      <c r="C20" s="12" t="s">
        <v>51</v>
      </c>
      <c r="D20" s="13">
        <v>535000</v>
      </c>
      <c r="E20" s="13">
        <v>450000</v>
      </c>
      <c r="F20" s="13" t="s">
        <v>123</v>
      </c>
      <c r="G20" s="11" t="s">
        <v>98</v>
      </c>
      <c r="H20" s="11" t="s">
        <v>125</v>
      </c>
      <c r="I20" s="11" t="s">
        <v>100</v>
      </c>
      <c r="J20" s="11" t="s">
        <v>126</v>
      </c>
      <c r="K20" s="11" t="s">
        <v>100</v>
      </c>
      <c r="L20" s="10">
        <v>33</v>
      </c>
      <c r="M20" s="10">
        <v>11</v>
      </c>
      <c r="N20" s="10">
        <v>12</v>
      </c>
      <c r="O20" s="10">
        <v>4</v>
      </c>
      <c r="P20" s="10">
        <v>6</v>
      </c>
      <c r="Q20" s="10">
        <v>6</v>
      </c>
      <c r="R20" s="10">
        <v>2</v>
      </c>
      <c r="S20" s="10">
        <f t="shared" si="0"/>
        <v>74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1:67" s="8" customFormat="1" ht="12.75" customHeight="1" x14ac:dyDescent="0.2">
      <c r="A21" s="9" t="s">
        <v>157</v>
      </c>
      <c r="B21" s="12" t="s">
        <v>82</v>
      </c>
      <c r="C21" s="12" t="s">
        <v>52</v>
      </c>
      <c r="D21" s="13">
        <v>1380000</v>
      </c>
      <c r="E21" s="13">
        <v>550000</v>
      </c>
      <c r="F21" s="13" t="s">
        <v>127</v>
      </c>
      <c r="G21" s="11" t="s">
        <v>100</v>
      </c>
      <c r="H21" s="11" t="s">
        <v>128</v>
      </c>
      <c r="I21" s="11" t="s">
        <v>100</v>
      </c>
      <c r="J21" s="11" t="s">
        <v>129</v>
      </c>
      <c r="K21" s="11" t="s">
        <v>100</v>
      </c>
      <c r="L21" s="10">
        <v>27</v>
      </c>
      <c r="M21" s="10">
        <v>11</v>
      </c>
      <c r="N21" s="10">
        <v>11</v>
      </c>
      <c r="O21" s="10">
        <v>5</v>
      </c>
      <c r="P21" s="10">
        <v>7</v>
      </c>
      <c r="Q21" s="10">
        <v>7</v>
      </c>
      <c r="R21" s="10">
        <v>2</v>
      </c>
      <c r="S21" s="10">
        <f t="shared" si="0"/>
        <v>70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1:67" s="8" customFormat="1" ht="12.75" customHeight="1" x14ac:dyDescent="0.2">
      <c r="A22" s="9" t="s">
        <v>158</v>
      </c>
      <c r="B22" s="12" t="s">
        <v>83</v>
      </c>
      <c r="C22" s="12" t="s">
        <v>53</v>
      </c>
      <c r="D22" s="13">
        <v>1030000</v>
      </c>
      <c r="E22" s="13">
        <v>700000</v>
      </c>
      <c r="F22" s="13" t="s">
        <v>130</v>
      </c>
      <c r="G22" s="11" t="s">
        <v>100</v>
      </c>
      <c r="H22" s="11" t="s">
        <v>131</v>
      </c>
      <c r="I22" s="11" t="s">
        <v>100</v>
      </c>
      <c r="J22" s="11" t="s">
        <v>132</v>
      </c>
      <c r="K22" s="11" t="s">
        <v>100</v>
      </c>
      <c r="L22" s="10">
        <v>33</v>
      </c>
      <c r="M22" s="10">
        <v>12</v>
      </c>
      <c r="N22" s="10">
        <v>13</v>
      </c>
      <c r="O22" s="10">
        <v>5</v>
      </c>
      <c r="P22" s="10">
        <v>8</v>
      </c>
      <c r="Q22" s="10">
        <v>7</v>
      </c>
      <c r="R22" s="10">
        <v>4</v>
      </c>
      <c r="S22" s="10">
        <f t="shared" si="0"/>
        <v>82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1:67" s="8" customFormat="1" ht="12.75" customHeight="1" x14ac:dyDescent="0.2">
      <c r="A23" s="9" t="s">
        <v>159</v>
      </c>
      <c r="B23" s="12" t="s">
        <v>84</v>
      </c>
      <c r="C23" s="12" t="s">
        <v>54</v>
      </c>
      <c r="D23" s="13">
        <v>610000</v>
      </c>
      <c r="E23" s="13">
        <v>450000</v>
      </c>
      <c r="F23" s="13" t="s">
        <v>133</v>
      </c>
      <c r="G23" s="11" t="s">
        <v>100</v>
      </c>
      <c r="H23" s="11" t="s">
        <v>134</v>
      </c>
      <c r="I23" s="11" t="s">
        <v>100</v>
      </c>
      <c r="J23" s="11" t="s">
        <v>101</v>
      </c>
      <c r="K23" s="11" t="s">
        <v>100</v>
      </c>
      <c r="L23" s="10">
        <v>36</v>
      </c>
      <c r="M23" s="10">
        <v>11</v>
      </c>
      <c r="N23" s="10">
        <v>13</v>
      </c>
      <c r="O23" s="10">
        <v>5</v>
      </c>
      <c r="P23" s="10">
        <v>8</v>
      </c>
      <c r="Q23" s="10">
        <v>9</v>
      </c>
      <c r="R23" s="10">
        <v>4</v>
      </c>
      <c r="S23" s="10">
        <f t="shared" si="0"/>
        <v>86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1:67" s="8" customFormat="1" ht="12.75" customHeight="1" x14ac:dyDescent="0.2">
      <c r="A24" s="9" t="s">
        <v>160</v>
      </c>
      <c r="B24" s="12" t="s">
        <v>84</v>
      </c>
      <c r="C24" s="12" t="s">
        <v>55</v>
      </c>
      <c r="D24" s="13">
        <v>770000</v>
      </c>
      <c r="E24" s="13">
        <v>500000</v>
      </c>
      <c r="F24" s="13" t="s">
        <v>135</v>
      </c>
      <c r="G24" s="11" t="s">
        <v>100</v>
      </c>
      <c r="H24" s="11" t="s">
        <v>127</v>
      </c>
      <c r="I24" s="11" t="s">
        <v>100</v>
      </c>
      <c r="J24" s="11" t="s">
        <v>104</v>
      </c>
      <c r="K24" s="11" t="s">
        <v>100</v>
      </c>
      <c r="L24" s="10">
        <v>31</v>
      </c>
      <c r="M24" s="10">
        <v>11</v>
      </c>
      <c r="N24" s="10">
        <v>12</v>
      </c>
      <c r="O24" s="10">
        <v>5</v>
      </c>
      <c r="P24" s="10">
        <v>8</v>
      </c>
      <c r="Q24" s="10">
        <v>9</v>
      </c>
      <c r="R24" s="10">
        <v>4</v>
      </c>
      <c r="S24" s="10">
        <f t="shared" si="0"/>
        <v>80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1:67" s="8" customFormat="1" ht="12.75" customHeight="1" x14ac:dyDescent="0.2">
      <c r="A25" s="9" t="s">
        <v>161</v>
      </c>
      <c r="B25" s="12" t="s">
        <v>85</v>
      </c>
      <c r="C25" s="12" t="s">
        <v>56</v>
      </c>
      <c r="D25" s="13">
        <v>800000</v>
      </c>
      <c r="E25" s="13">
        <v>500000</v>
      </c>
      <c r="F25" s="13" t="s">
        <v>136</v>
      </c>
      <c r="G25" s="11" t="s">
        <v>100</v>
      </c>
      <c r="H25" s="11" t="s">
        <v>137</v>
      </c>
      <c r="I25" s="11" t="s">
        <v>100</v>
      </c>
      <c r="J25" s="11" t="s">
        <v>107</v>
      </c>
      <c r="K25" s="11" t="s">
        <v>98</v>
      </c>
      <c r="L25" s="10">
        <v>34</v>
      </c>
      <c r="M25" s="10">
        <v>12</v>
      </c>
      <c r="N25" s="10">
        <v>12</v>
      </c>
      <c r="O25" s="10">
        <v>5</v>
      </c>
      <c r="P25" s="10">
        <v>7</v>
      </c>
      <c r="Q25" s="10">
        <v>8</v>
      </c>
      <c r="R25" s="10">
        <v>2</v>
      </c>
      <c r="S25" s="10">
        <f t="shared" si="0"/>
        <v>80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 s="8" customFormat="1" ht="12.75" customHeight="1" x14ac:dyDescent="0.2">
      <c r="A26" s="9" t="s">
        <v>162</v>
      </c>
      <c r="B26" s="12" t="s">
        <v>86</v>
      </c>
      <c r="C26" s="12" t="s">
        <v>57</v>
      </c>
      <c r="D26" s="13">
        <v>575000</v>
      </c>
      <c r="E26" s="13">
        <v>450000</v>
      </c>
      <c r="F26" s="13" t="s">
        <v>138</v>
      </c>
      <c r="G26" s="11" t="s">
        <v>100</v>
      </c>
      <c r="H26" s="11" t="s">
        <v>108</v>
      </c>
      <c r="I26" s="11" t="s">
        <v>100</v>
      </c>
      <c r="J26" s="11" t="s">
        <v>109</v>
      </c>
      <c r="K26" s="11" t="s">
        <v>100</v>
      </c>
      <c r="L26" s="10">
        <v>34</v>
      </c>
      <c r="M26" s="10">
        <v>12</v>
      </c>
      <c r="N26" s="10">
        <v>12</v>
      </c>
      <c r="O26" s="10">
        <v>5</v>
      </c>
      <c r="P26" s="10">
        <v>8</v>
      </c>
      <c r="Q26" s="10">
        <v>8</v>
      </c>
      <c r="R26" s="10">
        <v>4</v>
      </c>
      <c r="S26" s="10">
        <f t="shared" si="0"/>
        <v>83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 s="8" customFormat="1" ht="12.75" customHeight="1" x14ac:dyDescent="0.2">
      <c r="A27" s="9" t="s">
        <v>163</v>
      </c>
      <c r="B27" s="12" t="s">
        <v>87</v>
      </c>
      <c r="C27" s="12" t="s">
        <v>58</v>
      </c>
      <c r="D27" s="13">
        <v>695000</v>
      </c>
      <c r="E27" s="13">
        <v>430000</v>
      </c>
      <c r="F27" s="13" t="s">
        <v>103</v>
      </c>
      <c r="G27" s="11" t="s">
        <v>100</v>
      </c>
      <c r="H27" s="11" t="s">
        <v>139</v>
      </c>
      <c r="I27" s="11" t="s">
        <v>100</v>
      </c>
      <c r="J27" s="11" t="s">
        <v>140</v>
      </c>
      <c r="K27" s="11" t="s">
        <v>140</v>
      </c>
      <c r="L27" s="10">
        <v>33</v>
      </c>
      <c r="M27" s="10">
        <v>11</v>
      </c>
      <c r="N27" s="10">
        <v>12</v>
      </c>
      <c r="O27" s="10">
        <v>4</v>
      </c>
      <c r="P27" s="10">
        <v>7</v>
      </c>
      <c r="Q27" s="10">
        <v>8</v>
      </c>
      <c r="R27" s="10">
        <v>2</v>
      </c>
      <c r="S27" s="10">
        <f t="shared" si="0"/>
        <v>77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1:67" s="8" customFormat="1" ht="12.75" customHeight="1" x14ac:dyDescent="0.2">
      <c r="A28" s="9" t="s">
        <v>164</v>
      </c>
      <c r="B28" s="12" t="s">
        <v>88</v>
      </c>
      <c r="C28" s="12" t="s">
        <v>59</v>
      </c>
      <c r="D28" s="13">
        <v>593000</v>
      </c>
      <c r="E28" s="13">
        <v>445000</v>
      </c>
      <c r="F28" s="13" t="s">
        <v>111</v>
      </c>
      <c r="G28" s="11" t="s">
        <v>100</v>
      </c>
      <c r="H28" s="11" t="s">
        <v>116</v>
      </c>
      <c r="I28" s="11" t="s">
        <v>100</v>
      </c>
      <c r="J28" s="11" t="s">
        <v>115</v>
      </c>
      <c r="K28" s="11" t="s">
        <v>100</v>
      </c>
      <c r="L28" s="10">
        <v>25</v>
      </c>
      <c r="M28" s="10">
        <v>11</v>
      </c>
      <c r="N28" s="10">
        <v>10</v>
      </c>
      <c r="O28" s="10">
        <v>5</v>
      </c>
      <c r="P28" s="10">
        <v>6</v>
      </c>
      <c r="Q28" s="10">
        <v>5</v>
      </c>
      <c r="R28" s="10">
        <v>4</v>
      </c>
      <c r="S28" s="10">
        <f t="shared" si="0"/>
        <v>66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1:67" s="8" customFormat="1" ht="12.75" customHeight="1" x14ac:dyDescent="0.2">
      <c r="A29" s="9" t="s">
        <v>165</v>
      </c>
      <c r="B29" s="12" t="s">
        <v>89</v>
      </c>
      <c r="C29" s="12" t="s">
        <v>60</v>
      </c>
      <c r="D29" s="13">
        <v>390002</v>
      </c>
      <c r="E29" s="13">
        <v>190000</v>
      </c>
      <c r="F29" s="13" t="s">
        <v>141</v>
      </c>
      <c r="G29" s="11" t="s">
        <v>100</v>
      </c>
      <c r="H29" s="11" t="s">
        <v>142</v>
      </c>
      <c r="I29" s="11" t="s">
        <v>100</v>
      </c>
      <c r="J29" s="11" t="s">
        <v>120</v>
      </c>
      <c r="K29" s="11" t="s">
        <v>100</v>
      </c>
      <c r="L29" s="10">
        <v>20</v>
      </c>
      <c r="M29" s="10">
        <v>10</v>
      </c>
      <c r="N29" s="10">
        <v>10</v>
      </c>
      <c r="O29" s="10">
        <v>4</v>
      </c>
      <c r="P29" s="10">
        <v>6</v>
      </c>
      <c r="Q29" s="10">
        <v>6</v>
      </c>
      <c r="R29" s="10">
        <v>2</v>
      </c>
      <c r="S29" s="10">
        <f t="shared" si="0"/>
        <v>58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 s="8" customFormat="1" ht="12.75" customHeight="1" x14ac:dyDescent="0.2">
      <c r="A30" s="9" t="s">
        <v>166</v>
      </c>
      <c r="B30" s="12" t="s">
        <v>87</v>
      </c>
      <c r="C30" s="12" t="s">
        <v>61</v>
      </c>
      <c r="D30" s="13">
        <v>480000</v>
      </c>
      <c r="E30" s="13">
        <v>280000</v>
      </c>
      <c r="F30" s="13" t="s">
        <v>139</v>
      </c>
      <c r="G30" s="11" t="s">
        <v>98</v>
      </c>
      <c r="H30" s="11" t="s">
        <v>141</v>
      </c>
      <c r="I30" s="11" t="s">
        <v>100</v>
      </c>
      <c r="J30" s="11" t="s">
        <v>118</v>
      </c>
      <c r="K30" s="11" t="s">
        <v>140</v>
      </c>
      <c r="L30" s="10">
        <v>35</v>
      </c>
      <c r="M30" s="10">
        <v>11</v>
      </c>
      <c r="N30" s="10">
        <v>12</v>
      </c>
      <c r="O30" s="10">
        <v>5</v>
      </c>
      <c r="P30" s="10">
        <v>8</v>
      </c>
      <c r="Q30" s="10">
        <v>7</v>
      </c>
      <c r="R30" s="10">
        <v>2</v>
      </c>
      <c r="S30" s="10">
        <f t="shared" si="0"/>
        <v>80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 s="8" customFormat="1" ht="12.75" customHeight="1" x14ac:dyDescent="0.2">
      <c r="A31" s="9" t="s">
        <v>167</v>
      </c>
      <c r="B31" s="12" t="s">
        <v>90</v>
      </c>
      <c r="C31" s="12" t="s">
        <v>62</v>
      </c>
      <c r="D31" s="13">
        <v>2494700</v>
      </c>
      <c r="E31" s="13">
        <v>800000</v>
      </c>
      <c r="F31" s="13" t="s">
        <v>131</v>
      </c>
      <c r="G31" s="11" t="s">
        <v>100</v>
      </c>
      <c r="H31" s="11" t="s">
        <v>138</v>
      </c>
      <c r="I31" s="11" t="s">
        <v>100</v>
      </c>
      <c r="J31" s="11" t="s">
        <v>121</v>
      </c>
      <c r="K31" s="11" t="s">
        <v>100</v>
      </c>
      <c r="L31" s="10">
        <v>32</v>
      </c>
      <c r="M31" s="10">
        <v>12</v>
      </c>
      <c r="N31" s="10">
        <v>11</v>
      </c>
      <c r="O31" s="10">
        <v>5</v>
      </c>
      <c r="P31" s="10">
        <v>7</v>
      </c>
      <c r="Q31" s="10">
        <v>8</v>
      </c>
      <c r="R31" s="10">
        <v>4</v>
      </c>
      <c r="S31" s="10">
        <f t="shared" si="0"/>
        <v>79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 s="8" customFormat="1" ht="12.75" customHeight="1" x14ac:dyDescent="0.2">
      <c r="A32" s="9" t="s">
        <v>168</v>
      </c>
      <c r="B32" s="12" t="s">
        <v>91</v>
      </c>
      <c r="C32" s="12" t="s">
        <v>70</v>
      </c>
      <c r="D32" s="13">
        <v>806500</v>
      </c>
      <c r="E32" s="13">
        <v>405500</v>
      </c>
      <c r="F32" s="13" t="s">
        <v>106</v>
      </c>
      <c r="G32" s="11" t="s">
        <v>100</v>
      </c>
      <c r="H32" s="11" t="s">
        <v>133</v>
      </c>
      <c r="I32" s="11" t="s">
        <v>100</v>
      </c>
      <c r="J32" s="11" t="s">
        <v>124</v>
      </c>
      <c r="K32" s="11" t="s">
        <v>100</v>
      </c>
      <c r="L32" s="10">
        <v>34</v>
      </c>
      <c r="M32" s="10">
        <v>11</v>
      </c>
      <c r="N32" s="10">
        <v>11</v>
      </c>
      <c r="O32" s="10">
        <v>5</v>
      </c>
      <c r="P32" s="10">
        <v>7</v>
      </c>
      <c r="Q32" s="10">
        <v>7</v>
      </c>
      <c r="R32" s="10">
        <v>2</v>
      </c>
      <c r="S32" s="10">
        <f t="shared" si="0"/>
        <v>77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 s="8" customFormat="1" ht="12.75" customHeight="1" x14ac:dyDescent="0.2">
      <c r="A33" s="9" t="s">
        <v>169</v>
      </c>
      <c r="B33" s="12" t="s">
        <v>92</v>
      </c>
      <c r="C33" s="12" t="s">
        <v>63</v>
      </c>
      <c r="D33" s="13">
        <v>639000</v>
      </c>
      <c r="E33" s="13">
        <v>414000</v>
      </c>
      <c r="F33" s="13" t="s">
        <v>142</v>
      </c>
      <c r="G33" s="11" t="s">
        <v>100</v>
      </c>
      <c r="H33" s="11" t="s">
        <v>143</v>
      </c>
      <c r="I33" s="11" t="s">
        <v>100</v>
      </c>
      <c r="J33" s="11" t="s">
        <v>126</v>
      </c>
      <c r="K33" s="11" t="s">
        <v>100</v>
      </c>
      <c r="L33" s="10">
        <v>22</v>
      </c>
      <c r="M33" s="10">
        <v>10</v>
      </c>
      <c r="N33" s="10">
        <v>10</v>
      </c>
      <c r="O33" s="10">
        <v>4</v>
      </c>
      <c r="P33" s="10">
        <v>6</v>
      </c>
      <c r="Q33" s="10">
        <v>6</v>
      </c>
      <c r="R33" s="10">
        <v>4</v>
      </c>
      <c r="S33" s="10">
        <f t="shared" si="0"/>
        <v>62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 s="8" customFormat="1" ht="12.75" customHeight="1" x14ac:dyDescent="0.2">
      <c r="A34" s="9" t="s">
        <v>170</v>
      </c>
      <c r="B34" s="12" t="s">
        <v>93</v>
      </c>
      <c r="C34" s="12" t="s">
        <v>64</v>
      </c>
      <c r="D34" s="13">
        <v>618000</v>
      </c>
      <c r="E34" s="13">
        <v>435000</v>
      </c>
      <c r="F34" s="13" t="s">
        <v>99</v>
      </c>
      <c r="G34" s="11" t="s">
        <v>100</v>
      </c>
      <c r="H34" s="11" t="s">
        <v>113</v>
      </c>
      <c r="I34" s="11" t="s">
        <v>98</v>
      </c>
      <c r="J34" s="11" t="s">
        <v>129</v>
      </c>
      <c r="K34" s="11" t="s">
        <v>100</v>
      </c>
      <c r="L34" s="10">
        <v>35</v>
      </c>
      <c r="M34" s="10">
        <v>11</v>
      </c>
      <c r="N34" s="10">
        <v>12</v>
      </c>
      <c r="O34" s="10">
        <v>3</v>
      </c>
      <c r="P34" s="10">
        <v>4</v>
      </c>
      <c r="Q34" s="10">
        <v>4</v>
      </c>
      <c r="R34" s="10">
        <v>2</v>
      </c>
      <c r="S34" s="10">
        <f t="shared" si="0"/>
        <v>71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 s="8" customFormat="1" ht="12.75" customHeight="1" x14ac:dyDescent="0.2">
      <c r="A35" s="9" t="s">
        <v>171</v>
      </c>
      <c r="B35" s="12" t="s">
        <v>94</v>
      </c>
      <c r="C35" s="12" t="s">
        <v>65</v>
      </c>
      <c r="D35" s="13">
        <v>221000</v>
      </c>
      <c r="E35" s="13">
        <v>170000</v>
      </c>
      <c r="F35" s="13" t="s">
        <v>128</v>
      </c>
      <c r="G35" s="11" t="s">
        <v>100</v>
      </c>
      <c r="H35" s="11" t="s">
        <v>102</v>
      </c>
      <c r="I35" s="11" t="s">
        <v>100</v>
      </c>
      <c r="J35" s="11" t="s">
        <v>132</v>
      </c>
      <c r="K35" s="11" t="s">
        <v>100</v>
      </c>
      <c r="L35" s="10">
        <v>38</v>
      </c>
      <c r="M35" s="10">
        <v>12</v>
      </c>
      <c r="N35" s="10">
        <v>13</v>
      </c>
      <c r="O35" s="10">
        <v>5</v>
      </c>
      <c r="P35" s="10">
        <v>8</v>
      </c>
      <c r="Q35" s="10">
        <v>9</v>
      </c>
      <c r="R35" s="10">
        <v>4</v>
      </c>
      <c r="S35" s="10">
        <f t="shared" si="0"/>
        <v>89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 s="8" customFormat="1" ht="12.75" customHeight="1" x14ac:dyDescent="0.2">
      <c r="A36" s="9" t="s">
        <v>172</v>
      </c>
      <c r="B36" s="12" t="s">
        <v>95</v>
      </c>
      <c r="C36" s="12" t="s">
        <v>66</v>
      </c>
      <c r="D36" s="13">
        <v>822400</v>
      </c>
      <c r="E36" s="13">
        <v>500000</v>
      </c>
      <c r="F36" s="13" t="s">
        <v>97</v>
      </c>
      <c r="G36" s="11" t="s">
        <v>100</v>
      </c>
      <c r="H36" s="11" t="s">
        <v>99</v>
      </c>
      <c r="I36" s="11" t="s">
        <v>100</v>
      </c>
      <c r="J36" s="11" t="s">
        <v>101</v>
      </c>
      <c r="K36" s="11" t="s">
        <v>100</v>
      </c>
      <c r="L36" s="10">
        <v>24</v>
      </c>
      <c r="M36" s="10">
        <v>10</v>
      </c>
      <c r="N36" s="10">
        <v>10</v>
      </c>
      <c r="O36" s="10">
        <v>4</v>
      </c>
      <c r="P36" s="10">
        <v>5</v>
      </c>
      <c r="Q36" s="10">
        <v>5</v>
      </c>
      <c r="R36" s="10">
        <v>4</v>
      </c>
      <c r="S36" s="10">
        <f t="shared" si="0"/>
        <v>62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 s="8" customFormat="1" ht="12.75" customHeight="1" x14ac:dyDescent="0.2">
      <c r="A37" s="9" t="s">
        <v>173</v>
      </c>
      <c r="B37" s="12" t="s">
        <v>94</v>
      </c>
      <c r="C37" s="12" t="s">
        <v>67</v>
      </c>
      <c r="D37" s="13">
        <v>545000</v>
      </c>
      <c r="E37" s="13">
        <v>435000</v>
      </c>
      <c r="F37" s="13" t="s">
        <v>102</v>
      </c>
      <c r="G37" s="11" t="s">
        <v>100</v>
      </c>
      <c r="H37" s="11" t="s">
        <v>103</v>
      </c>
      <c r="I37" s="11" t="s">
        <v>100</v>
      </c>
      <c r="J37" s="11" t="s">
        <v>107</v>
      </c>
      <c r="K37" s="11" t="s">
        <v>98</v>
      </c>
      <c r="L37" s="10">
        <v>34</v>
      </c>
      <c r="M37" s="10">
        <v>10</v>
      </c>
      <c r="N37" s="10">
        <v>13</v>
      </c>
      <c r="O37" s="10">
        <v>4</v>
      </c>
      <c r="P37" s="10">
        <v>6</v>
      </c>
      <c r="Q37" s="10">
        <v>6</v>
      </c>
      <c r="R37" s="10">
        <v>4</v>
      </c>
      <c r="S37" s="10">
        <f t="shared" si="0"/>
        <v>77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 s="8" customFormat="1" ht="12.75" customHeight="1" x14ac:dyDescent="0.2">
      <c r="A38" s="9" t="s">
        <v>174</v>
      </c>
      <c r="B38" s="12" t="s">
        <v>92</v>
      </c>
      <c r="C38" s="12" t="s">
        <v>68</v>
      </c>
      <c r="D38" s="13">
        <v>697000</v>
      </c>
      <c r="E38" s="13">
        <v>447000</v>
      </c>
      <c r="F38" s="13" t="s">
        <v>144</v>
      </c>
      <c r="G38" s="11" t="s">
        <v>100</v>
      </c>
      <c r="H38" s="11" t="s">
        <v>106</v>
      </c>
      <c r="I38" s="11" t="s">
        <v>100</v>
      </c>
      <c r="J38" s="11" t="s">
        <v>109</v>
      </c>
      <c r="K38" s="11" t="s">
        <v>100</v>
      </c>
      <c r="L38" s="10">
        <v>31</v>
      </c>
      <c r="M38" s="10">
        <v>10</v>
      </c>
      <c r="N38" s="10">
        <v>12</v>
      </c>
      <c r="O38" s="10">
        <v>4</v>
      </c>
      <c r="P38" s="10">
        <v>7</v>
      </c>
      <c r="Q38" s="10">
        <v>7</v>
      </c>
      <c r="R38" s="10">
        <v>4</v>
      </c>
      <c r="S38" s="10">
        <f t="shared" si="0"/>
        <v>75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 s="8" customFormat="1" ht="12.75" customHeight="1" x14ac:dyDescent="0.2">
      <c r="A39" s="9" t="s">
        <v>175</v>
      </c>
      <c r="B39" s="12" t="s">
        <v>96</v>
      </c>
      <c r="C39" s="12" t="s">
        <v>69</v>
      </c>
      <c r="D39" s="13">
        <v>660000</v>
      </c>
      <c r="E39" s="13">
        <v>380000</v>
      </c>
      <c r="F39" s="13" t="s">
        <v>108</v>
      </c>
      <c r="G39" s="11" t="s">
        <v>100</v>
      </c>
      <c r="H39" s="11" t="s">
        <v>111</v>
      </c>
      <c r="I39" s="11" t="s">
        <v>100</v>
      </c>
      <c r="J39" s="11" t="s">
        <v>104</v>
      </c>
      <c r="K39" s="11" t="s">
        <v>98</v>
      </c>
      <c r="L39" s="10">
        <v>32</v>
      </c>
      <c r="M39" s="10">
        <v>12</v>
      </c>
      <c r="N39" s="10">
        <v>12</v>
      </c>
      <c r="O39" s="10">
        <v>5</v>
      </c>
      <c r="P39" s="10">
        <v>8</v>
      </c>
      <c r="Q39" s="10">
        <v>8</v>
      </c>
      <c r="R39" s="10">
        <v>2</v>
      </c>
      <c r="S39" s="10">
        <f t="shared" si="0"/>
        <v>79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 ht="12" x14ac:dyDescent="0.3">
      <c r="D40" s="16">
        <f>SUM(D10:D39)</f>
        <v>23049765</v>
      </c>
      <c r="E40" s="16">
        <f>SUM(E10:E39)</f>
        <v>13243500</v>
      </c>
      <c r="F40" s="16"/>
    </row>
    <row r="41" spans="1:67" ht="12" x14ac:dyDescent="0.3">
      <c r="E41" s="16"/>
      <c r="F41" s="16"/>
      <c r="G41" s="16"/>
      <c r="H41" s="16"/>
    </row>
  </sheetData>
  <mergeCells count="22"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  <mergeCell ref="A7:A9"/>
    <mergeCell ref="B7:B9"/>
    <mergeCell ref="C7:C9"/>
    <mergeCell ref="D7:D9"/>
    <mergeCell ref="E7:E9"/>
    <mergeCell ref="F7:G8"/>
    <mergeCell ref="A2:C2"/>
    <mergeCell ref="A3:C3"/>
    <mergeCell ref="D3:K3"/>
    <mergeCell ref="A4:C4"/>
    <mergeCell ref="D4:K4"/>
    <mergeCell ref="D5:K5"/>
  </mergeCells>
  <dataValidations count="4">
    <dataValidation type="decimal" operator="lessThanOrEqual" allowBlank="1" showInputMessage="1" showErrorMessage="1" error="max. 40" sqref="L10:L39" xr:uid="{AB846BCE-A270-494A-8D88-D514B3AD3E7B}">
      <formula1>40</formula1>
    </dataValidation>
    <dataValidation type="decimal" operator="lessThanOrEqual" allowBlank="1" showInputMessage="1" showErrorMessage="1" error="max. 15" sqref="M10:N39" xr:uid="{13D251B3-35E2-4AFE-81E6-E2DE26F49B3C}">
      <formula1>15</formula1>
    </dataValidation>
    <dataValidation type="decimal" operator="lessThanOrEqual" allowBlank="1" showInputMessage="1" showErrorMessage="1" error="max. 10" sqref="P10:Q39" xr:uid="{B0979A3B-8DC2-4B21-8FC8-9F0D823D9BD8}">
      <formula1>10</formula1>
    </dataValidation>
    <dataValidation type="decimal" operator="lessThanOrEqual" allowBlank="1" showInputMessage="1" showErrorMessage="1" error="max. 5" sqref="O10:O39 R10:R39" xr:uid="{ADC252B5-A019-4BD7-BE9E-E57B88456CE8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538F13-ABDB-4169-882C-6F1F7C2EC3E1}"/>
</file>

<file path=customXml/itemProps2.xml><?xml version="1.0" encoding="utf-8"?>
<ds:datastoreItem xmlns:ds="http://schemas.openxmlformats.org/officeDocument/2006/customXml" ds:itemID="{CE911AE9-0573-4D10-AA1C-CB0DB099CC92}"/>
</file>

<file path=customXml/itemProps3.xml><?xml version="1.0" encoding="utf-8"?>
<ds:datastoreItem xmlns:ds="http://schemas.openxmlformats.org/officeDocument/2006/customXml" ds:itemID="{657BA8F0-D0A7-45F9-B21D-5A09D21265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Kompletní vývoj dokumentu</vt:lpstr>
      <vt:lpstr>ČK</vt:lpstr>
      <vt:lpstr>HB</vt:lpstr>
      <vt:lpstr>JarK</vt:lpstr>
      <vt:lpstr>JK</vt:lpstr>
      <vt:lpstr>LD</vt:lpstr>
      <vt:lpstr>MŠ</vt:lpstr>
      <vt:lpstr>NS</vt:lpstr>
      <vt:lpstr>OZ</vt:lpstr>
      <vt:lpstr>TCD</vt:lpstr>
      <vt:lpstr>'Kompletní vývoj dokumentu'!Oblast_tisku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2021-03-08T17:38:09Z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