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2\3. jednání - únor\"/>
    </mc:Choice>
  </mc:AlternateContent>
  <xr:revisionPtr revIDLastSave="0" documentId="13_ncr:1_{6F23796F-6220-418C-97CD-B48CD877C42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ompletní vývoj dokumentu" sheetId="2" r:id="rId1"/>
    <sheet name="ČK" sheetId="3" r:id="rId2"/>
    <sheet name="JK" sheetId="4" r:id="rId3"/>
    <sheet name="LD" sheetId="5" r:id="rId4"/>
    <sheet name="LC" sheetId="6" r:id="rId5"/>
    <sheet name="MŠ" sheetId="7" r:id="rId6"/>
    <sheet name="NS" sheetId="8" r:id="rId7"/>
    <sheet name="OZ" sheetId="9" r:id="rId8"/>
    <sheet name="TCD" sheetId="10" r:id="rId9"/>
  </sheets>
  <definedNames>
    <definedName name="_xlnm.Print_Area" localSheetId="0">'Kompletní vývoj dokumentu'!$A$1:$AC$42</definedName>
  </definedNames>
  <calcPr calcId="18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6" i="10" l="1"/>
  <c r="D36" i="10"/>
  <c r="S35" i="10"/>
  <c r="S34" i="10"/>
  <c r="S33" i="10"/>
  <c r="S32" i="10"/>
  <c r="S31" i="10"/>
  <c r="S30" i="10"/>
  <c r="S29" i="10"/>
  <c r="S28" i="10"/>
  <c r="S27" i="10"/>
  <c r="S26" i="10"/>
  <c r="S25" i="10"/>
  <c r="S24" i="10"/>
  <c r="S23" i="10"/>
  <c r="S22" i="10"/>
  <c r="S21" i="10"/>
  <c r="S20" i="10"/>
  <c r="S19" i="10"/>
  <c r="S18" i="10"/>
  <c r="S17" i="10"/>
  <c r="S16" i="10"/>
  <c r="S15" i="10"/>
  <c r="S14" i="10"/>
  <c r="S13" i="10"/>
  <c r="S12" i="10"/>
  <c r="S11" i="10"/>
  <c r="S10" i="10"/>
  <c r="E36" i="9"/>
  <c r="D36" i="9"/>
  <c r="S35" i="9"/>
  <c r="S34" i="9"/>
  <c r="S33" i="9"/>
  <c r="S32" i="9"/>
  <c r="S31" i="9"/>
  <c r="S30" i="9"/>
  <c r="S29" i="9"/>
  <c r="S28" i="9"/>
  <c r="S27" i="9"/>
  <c r="S26" i="9"/>
  <c r="S25" i="9"/>
  <c r="S24" i="9"/>
  <c r="S23" i="9"/>
  <c r="S22" i="9"/>
  <c r="S21" i="9"/>
  <c r="S20" i="9"/>
  <c r="S19" i="9"/>
  <c r="S18" i="9"/>
  <c r="S17" i="9"/>
  <c r="S16" i="9"/>
  <c r="S15" i="9"/>
  <c r="S14" i="9"/>
  <c r="S13" i="9"/>
  <c r="S12" i="9"/>
  <c r="S11" i="9"/>
  <c r="S10" i="9"/>
  <c r="E36" i="8"/>
  <c r="D36" i="8"/>
  <c r="S35" i="8"/>
  <c r="S34" i="8"/>
  <c r="S33" i="8"/>
  <c r="S32" i="8"/>
  <c r="S31" i="8"/>
  <c r="S30" i="8"/>
  <c r="S29" i="8"/>
  <c r="S28" i="8"/>
  <c r="S27" i="8"/>
  <c r="S26" i="8"/>
  <c r="S25" i="8"/>
  <c r="S24" i="8"/>
  <c r="S23" i="8"/>
  <c r="S22" i="8"/>
  <c r="S21" i="8"/>
  <c r="S20" i="8"/>
  <c r="S19" i="8"/>
  <c r="S18" i="8"/>
  <c r="S17" i="8"/>
  <c r="S16" i="8"/>
  <c r="S15" i="8"/>
  <c r="S14" i="8"/>
  <c r="S13" i="8"/>
  <c r="S12" i="8"/>
  <c r="S11" i="8"/>
  <c r="S10" i="8"/>
  <c r="E36" i="7"/>
  <c r="D36" i="7"/>
  <c r="S35" i="7"/>
  <c r="S34" i="7"/>
  <c r="S33" i="7"/>
  <c r="S32" i="7"/>
  <c r="S31" i="7"/>
  <c r="S30" i="7"/>
  <c r="S29" i="7"/>
  <c r="S28" i="7"/>
  <c r="S27" i="7"/>
  <c r="S26" i="7"/>
  <c r="S25" i="7"/>
  <c r="S24" i="7"/>
  <c r="S23" i="7"/>
  <c r="S22" i="7"/>
  <c r="S21" i="7"/>
  <c r="S20" i="7"/>
  <c r="S19" i="7"/>
  <c r="S18" i="7"/>
  <c r="S17" i="7"/>
  <c r="S16" i="7"/>
  <c r="S15" i="7"/>
  <c r="S14" i="7"/>
  <c r="S13" i="7"/>
  <c r="S12" i="7"/>
  <c r="S11" i="7"/>
  <c r="S10" i="7"/>
  <c r="E36" i="6"/>
  <c r="D36" i="6"/>
  <c r="S35" i="6"/>
  <c r="S34" i="6"/>
  <c r="S33" i="6"/>
  <c r="S32" i="6"/>
  <c r="S31" i="6"/>
  <c r="S30" i="6"/>
  <c r="S29" i="6"/>
  <c r="S28" i="6"/>
  <c r="S27" i="6"/>
  <c r="S26" i="6"/>
  <c r="S25" i="6"/>
  <c r="S24" i="6"/>
  <c r="S23" i="6"/>
  <c r="S22" i="6"/>
  <c r="S21" i="6"/>
  <c r="S20" i="6"/>
  <c r="S19" i="6"/>
  <c r="S18" i="6"/>
  <c r="S17" i="6"/>
  <c r="S16" i="6"/>
  <c r="S15" i="6"/>
  <c r="S14" i="6"/>
  <c r="S13" i="6"/>
  <c r="S12" i="6"/>
  <c r="S11" i="6"/>
  <c r="S10" i="6"/>
  <c r="E36" i="5"/>
  <c r="D36" i="5"/>
  <c r="S35" i="5"/>
  <c r="S34" i="5"/>
  <c r="S3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S15" i="5"/>
  <c r="S14" i="5"/>
  <c r="S13" i="5"/>
  <c r="S12" i="5"/>
  <c r="S11" i="5"/>
  <c r="S10" i="5"/>
  <c r="E36" i="4"/>
  <c r="D36" i="4"/>
  <c r="S35" i="4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S12" i="4"/>
  <c r="S11" i="4"/>
  <c r="S10" i="4"/>
  <c r="E36" i="3"/>
  <c r="D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S12" i="3"/>
  <c r="S11" i="3"/>
  <c r="S10" i="3"/>
  <c r="E36" i="2"/>
  <c r="D36" i="2"/>
  <c r="T36" i="2" l="1"/>
  <c r="T37" i="2" s="1"/>
</calcChain>
</file>

<file path=xl/sharedStrings.xml><?xml version="1.0" encoding="utf-8"?>
<sst xmlns="http://schemas.openxmlformats.org/spreadsheetml/2006/main" count="2549" uniqueCount="162">
  <si>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</si>
  <si>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</si>
  <si>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</si>
  <si>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</si>
  <si>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</si>
  <si>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</si>
  <si>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</si>
  <si>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</si>
  <si>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</si>
  <si>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</si>
  <si>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</si>
  <si>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</si>
  <si>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</si>
  <si>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</si>
  <si>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</si>
  <si>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Umělecká kvalita projektu</t>
  </si>
  <si>
    <t>Přínos a význam pro českou a evropskou kinematografii</t>
  </si>
  <si>
    <t>Rada - Komplexní dílo</t>
  </si>
  <si>
    <t xml:space="preserve">žadatel -Komplexní dílo </t>
  </si>
  <si>
    <t>název projektu</t>
  </si>
  <si>
    <t>zbývá</t>
  </si>
  <si>
    <t>0-15</t>
  </si>
  <si>
    <t>0-5</t>
  </si>
  <si>
    <t>0-10</t>
  </si>
  <si>
    <t>Cíle podpory kinematografie:</t>
  </si>
  <si>
    <t>jméno experta</t>
  </si>
  <si>
    <t>doporučení</t>
  </si>
  <si>
    <t>0-40</t>
  </si>
  <si>
    <t>Srozumitelnost a úplnost podané žádosti včetně příloh</t>
  </si>
  <si>
    <t>Ekonomické parametry projektu</t>
  </si>
  <si>
    <t>Realizační strategie</t>
  </si>
  <si>
    <t>expert: první losované pořadí</t>
  </si>
  <si>
    <t>expert: druhé losované pořadí</t>
  </si>
  <si>
    <t>expert: ekonomické losované pořadí</t>
  </si>
  <si>
    <t>Kompletní vývoj dokumentárního filmu</t>
  </si>
  <si>
    <t>1. podporovat žánrovou, tematickou a stylovou diverzitu námětů</t>
  </si>
  <si>
    <t>2. podporovat vývoj českého kinematografického díla ve smyslu prohloubené práce autora na námětu, na promyšlené obsahové a vizuální koncepci a struktuře dokumentu před natáčením, konzultacích s odpovědným dramaturgem a následných aktivit producenta, které směřují k zajištění financování a k přípravě natáčení</t>
  </si>
  <si>
    <t>Podpora je určena pro vývoj krátkometrážního nebo celovečerního dokumentárního českého kinematografického díla (ve smyslu § 2. odst. 1 písm. f) zákona o audiovizi), jehož součástí je vypracování konečné verze scénáře, vytvoření plánu výroby, aproximativního rozpočtu, aproximativního finančního plánu a jeho předpokládaného zajištění.</t>
  </si>
  <si>
    <r>
      <t>Dotační okruh:</t>
    </r>
    <r>
      <rPr>
        <sz val="9.5"/>
        <color theme="1"/>
        <rFont val="Arial"/>
        <family val="2"/>
        <charset val="238"/>
      </rPr>
      <t xml:space="preserve"> 1. vývoj českého kinematografického díla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</si>
  <si>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29. 10. 2021-29. 11. 2021
</t>
    </r>
    <r>
      <rPr>
        <b/>
        <sz val="9.5"/>
        <color theme="1"/>
        <rFont val="Arial"/>
        <family val="2"/>
        <charset val="238"/>
      </rPr>
      <t>Finanční alokace:</t>
    </r>
    <r>
      <rPr>
        <sz val="9.5"/>
        <color theme="1"/>
        <rFont val="Arial"/>
        <family val="2"/>
        <charset val="238"/>
      </rPr>
      <t xml:space="preserve"> 4 500 000 Kč
</t>
    </r>
    <r>
      <rPr>
        <b/>
        <sz val="9.5"/>
        <color theme="1"/>
        <rFont val="Arial"/>
        <family val="2"/>
        <charset val="238"/>
      </rPr>
      <t>Lhůta pro dokončení projektu:</t>
    </r>
    <r>
      <rPr>
        <sz val="9.5"/>
        <color theme="1"/>
        <rFont val="Arial"/>
        <family val="2"/>
        <charset val="238"/>
      </rPr>
      <t xml:space="preserve"> dle žádosti, nejpozději do 31. 12. 2024
</t>
    </r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investiční dotace</t>
    </r>
  </si>
  <si>
    <r>
      <t xml:space="preserve">Evidenční číslo výzvy: </t>
    </r>
    <r>
      <rPr>
        <sz val="9.5"/>
        <color theme="1"/>
        <rFont val="Arial"/>
        <family val="2"/>
        <charset val="238"/>
      </rPr>
      <t xml:space="preserve">2022-1-2-6
</t>
    </r>
  </si>
  <si>
    <t>Blízko nebe</t>
  </si>
  <si>
    <t>Django</t>
  </si>
  <si>
    <t>Can’t Arrest a Movement</t>
  </si>
  <si>
    <t>Bára B.</t>
  </si>
  <si>
    <t>Skleněný strop</t>
  </si>
  <si>
    <t>Umírající liška obrací svou hlavu k domovu</t>
  </si>
  <si>
    <t>Krizí proti krizi</t>
  </si>
  <si>
    <t>Nemocní svobodou</t>
  </si>
  <si>
    <t>Bohyně Thea</t>
  </si>
  <si>
    <t>Emergence</t>
  </si>
  <si>
    <t>Dance with me</t>
  </si>
  <si>
    <t>Nahoru</t>
  </si>
  <si>
    <t>Co tě tíží, chlapče milý?</t>
  </si>
  <si>
    <t>Lovit neviditelné</t>
  </si>
  <si>
    <t>Žižkaperk</t>
  </si>
  <si>
    <t>Vachek</t>
  </si>
  <si>
    <t>Sibiř - místo paměti</t>
  </si>
  <si>
    <t>Varða. Islandský příběh</t>
  </si>
  <si>
    <t xml:space="preserve">Zpověď zoofila </t>
  </si>
  <si>
    <t>My Longest Dive</t>
  </si>
  <si>
    <t>Jak svět nalézá Mirečka</t>
  </si>
  <si>
    <t>Train To The Moon</t>
  </si>
  <si>
    <t>Smrt nanečisto</t>
  </si>
  <si>
    <t>Removed Motherhood</t>
  </si>
  <si>
    <t>Rychle vstaň</t>
  </si>
  <si>
    <t>Dajori - Konečná stanice</t>
  </si>
  <si>
    <t>CINEART TV PRAGUE s.r.o.</t>
  </si>
  <si>
    <t>Bedna Films s.r.o.</t>
  </si>
  <si>
    <t>Perfilm s.r.o.</t>
  </si>
  <si>
    <t>Negativ s.r.o.</t>
  </si>
  <si>
    <t>Cinema Arsenal s.r.o.</t>
  </si>
  <si>
    <t>S – Media a.s.</t>
  </si>
  <si>
    <t>Xova Film, s.r.o.</t>
  </si>
  <si>
    <t>moloko film s.r.o.</t>
  </si>
  <si>
    <t>Solar Film s.r.o.</t>
  </si>
  <si>
    <t>Other Stories s.r.o.</t>
  </si>
  <si>
    <t>Mimesis Film s.r.o.</t>
  </si>
  <si>
    <t>Breathless films, s.r.o.</t>
  </si>
  <si>
    <t>Bionaut s.r.o.</t>
  </si>
  <si>
    <t>LaDamplinque s.r.o.</t>
  </si>
  <si>
    <t>Kuli Film s.r.o.</t>
  </si>
  <si>
    <t>Frame films s.r.o.</t>
  </si>
  <si>
    <t>Větrné mlýny s.r.o.</t>
  </si>
  <si>
    <t>Analog Vision s.r.o.</t>
  </si>
  <si>
    <t>Bull Film, s.r.o.</t>
  </si>
  <si>
    <t>m3 Films s.r.o.</t>
  </si>
  <si>
    <t>KOZA Film, s.r.o.</t>
  </si>
  <si>
    <t>Cinémotif Films s.r.o.</t>
  </si>
  <si>
    <t>nutprodukce s.r.o.</t>
  </si>
  <si>
    <t>Media Voice z.s.</t>
  </si>
  <si>
    <t>Kazík, Ondřej</t>
  </si>
  <si>
    <t>x</t>
  </si>
  <si>
    <t>Uhrík, Štefan</t>
  </si>
  <si>
    <t>ano</t>
  </si>
  <si>
    <t>Kráčmer, Michal</t>
  </si>
  <si>
    <t>Lišková, Veronika</t>
  </si>
  <si>
    <t>ne</t>
  </si>
  <si>
    <t>Lanšperková, Jitka</t>
  </si>
  <si>
    <t>Mathé, Ivo</t>
  </si>
  <si>
    <t>Lukeš, Jan</t>
  </si>
  <si>
    <t>Kulhánková, Hana</t>
  </si>
  <si>
    <t>Vopeláková Staníková, Daniela</t>
  </si>
  <si>
    <t>Slavíková, Helena</t>
  </si>
  <si>
    <t>Hádková, Jana</t>
  </si>
  <si>
    <t>Schwarcz, Viktor</t>
  </si>
  <si>
    <t>Nováková, Marta</t>
  </si>
  <si>
    <t>Borovan, Pavel</t>
  </si>
  <si>
    <t>Blaha, Zdeněk</t>
  </si>
  <si>
    <t>Krejčí, Tereza</t>
  </si>
  <si>
    <t>Česálková, Lucie</t>
  </si>
  <si>
    <t>Tuček, Daniel</t>
  </si>
  <si>
    <t>Cielová, Hana</t>
  </si>
  <si>
    <t>Reifová, Irena</t>
  </si>
  <si>
    <t>Vandas, Martin</t>
  </si>
  <si>
    <t>Svatoňová, Kateřina</t>
  </si>
  <si>
    <t>Kührová, Veronika</t>
  </si>
  <si>
    <t>Šrajer, Martin</t>
  </si>
  <si>
    <t>Konečný, Lubomír</t>
  </si>
  <si>
    <t>Špidla, Šimon</t>
  </si>
  <si>
    <t>Voráč, Jiří</t>
  </si>
  <si>
    <t>Kamenický, Ondřej</t>
  </si>
  <si>
    <t>Mahdal, Martin</t>
  </si>
  <si>
    <t>Seidl, Tomáš</t>
  </si>
  <si>
    <t>Kopecká, Anna</t>
  </si>
  <si>
    <t>4996/2022</t>
  </si>
  <si>
    <t>5003/2022</t>
  </si>
  <si>
    <t>5007/2022</t>
  </si>
  <si>
    <t>5011/2022</t>
  </si>
  <si>
    <t>5012/2022</t>
  </si>
  <si>
    <t>5013/2022</t>
  </si>
  <si>
    <t>5019/2022</t>
  </si>
  <si>
    <t>5020/2022</t>
  </si>
  <si>
    <t>5035/2022</t>
  </si>
  <si>
    <t>5036/2022</t>
  </si>
  <si>
    <t>5037/2022</t>
  </si>
  <si>
    <t>5038/2022</t>
  </si>
  <si>
    <t>5039/2022</t>
  </si>
  <si>
    <t>5040/2022</t>
  </si>
  <si>
    <t>5041/2022</t>
  </si>
  <si>
    <t>5042/2022</t>
  </si>
  <si>
    <t>5043/2022</t>
  </si>
  <si>
    <t>5044/2022</t>
  </si>
  <si>
    <t>5045/2022</t>
  </si>
  <si>
    <t xml:space="preserve">5046/2022 </t>
  </si>
  <si>
    <t>5047/2022</t>
  </si>
  <si>
    <t>5048/2022</t>
  </si>
  <si>
    <t>5049/2022</t>
  </si>
  <si>
    <t>5050/2022</t>
  </si>
  <si>
    <t>5051/2022</t>
  </si>
  <si>
    <t>5052/2022</t>
  </si>
  <si>
    <t>investiční dotace</t>
  </si>
  <si>
    <t>65%</t>
  </si>
  <si>
    <t>75%</t>
  </si>
  <si>
    <t>80%</t>
  </si>
  <si>
    <t>90%</t>
  </si>
  <si>
    <t>70%</t>
  </si>
  <si>
    <t>85%</t>
  </si>
  <si>
    <t>ano-80%</t>
  </si>
  <si>
    <t>31.12.2022</t>
  </si>
  <si>
    <t>31.2.2024</t>
  </si>
  <si>
    <t>30.6.2023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</si>
</sst>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54">
    <xf numFmtId="0" fontId="0" fillId="0" borderId="0" xfId="0"/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2" fontId="2" fillId="2" borderId="0" xfId="0" applyNumberFormat="1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2" fontId="3" fillId="2" borderId="1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>
      <alignment horizontal="left" vertical="top"/>
    </xf>
    <xf numFmtId="1" fontId="2" fillId="2" borderId="1" xfId="0" applyNumberFormat="1" applyFont="1" applyFill="1" applyBorder="1" applyAlignment="1">
      <alignment horizontal="left" vertical="top"/>
    </xf>
    <xf numFmtId="0" fontId="2" fillId="2" borderId="1" xfId="0" applyFont="1" applyFill="1" applyBorder="1"/>
    <xf numFmtId="3" fontId="2" fillId="2" borderId="1" xfId="0" applyNumberFormat="1" applyFont="1" applyFill="1" applyBorder="1"/>
    <xf numFmtId="49" fontId="2" fillId="2" borderId="1" xfId="0" applyNumberFormat="1" applyFont="1" applyFill="1" applyBorder="1" applyAlignment="1">
      <alignment horizontal="left" vertical="top"/>
    </xf>
    <xf numFmtId="3" fontId="2" fillId="2" borderId="0" xfId="0" applyNumberFormat="1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3" fontId="2" fillId="2" borderId="1" xfId="0" applyNumberFormat="1" applyFont="1" applyFill="1" applyBorder="1" applyAlignment="1">
      <alignment horizontal="right"/>
    </xf>
    <xf numFmtId="3" fontId="2" fillId="2" borderId="0" xfId="0" applyNumberFormat="1" applyFont="1" applyFill="1" applyAlignment="1">
      <alignment horizontal="right" vertical="top"/>
    </xf>
    <xf numFmtId="3" fontId="2" fillId="2" borderId="1" xfId="0" applyNumberFormat="1" applyFont="1" applyFill="1" applyBorder="1" applyAlignment="1" applyProtection="1">
      <alignment horizontal="right" vertical="top"/>
      <protection locked="0"/>
    </xf>
    <xf numFmtId="49" fontId="2" fillId="2" borderId="1" xfId="0" applyNumberFormat="1" applyFont="1" applyFill="1" applyBorder="1" applyAlignment="1">
      <alignment horizontal="center" vertical="top"/>
    </xf>
    <xf numFmtId="0" fontId="3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2" fontId="3" fillId="2" borderId="2" xfId="0" applyNumberFormat="1" applyFont="1" applyFill="1" applyBorder="1" applyAlignment="1">
      <alignment horizontal="left" vertical="top" wrapText="1"/>
    </xf>
    <xf numFmtId="2" fontId="3" fillId="2" borderId="4" xfId="0" applyNumberFormat="1" applyFont="1" applyFill="1" applyBorder="1" applyAlignment="1">
      <alignment horizontal="left" vertical="top" wrapText="1"/>
    </xf>
    <xf numFmtId="2" fontId="3" fillId="2" borderId="3" xfId="0" applyNumberFormat="1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/>
    </xf>
    <xf numFmtId="9" fontId="2" fillId="2" borderId="0" xfId="1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2" fontId="2" fillId="2" borderId="0" xfId="0" applyNumberFormat="1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2" fontId="3" fillId="2" borderId="1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>
      <alignment horizontal="left" vertical="top"/>
    </xf>
    <xf numFmtId="1" fontId="2" fillId="2" borderId="1" xfId="0" applyNumberFormat="1" applyFont="1" applyFill="1" applyBorder="1" applyAlignment="1">
      <alignment horizontal="left" vertical="top"/>
    </xf>
    <xf numFmtId="0" fontId="2" fillId="2" borderId="1" xfId="0" applyFont="1" applyFill="1" applyBorder="1"/>
    <xf numFmtId="3" fontId="2" fillId="2" borderId="1" xfId="0" applyNumberFormat="1" applyFont="1" applyFill="1" applyBorder="1"/>
    <xf numFmtId="49" fontId="2" fillId="2" borderId="1" xfId="0" applyNumberFormat="1" applyFont="1" applyFill="1" applyBorder="1" applyAlignment="1">
      <alignment horizontal="left" vertical="top"/>
    </xf>
    <xf numFmtId="9" fontId="2" fillId="2" borderId="1" xfId="0" applyNumberFormat="1" applyFont="1" applyFill="1" applyBorder="1" applyAlignment="1">
      <alignment horizontal="center"/>
    </xf>
    <xf numFmtId="3" fontId="2" fillId="2" borderId="0" xfId="0" applyNumberFormat="1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3" fontId="2" fillId="2" borderId="1" xfId="0" applyNumberFormat="1" applyFont="1" applyFill="1" applyBorder="1" applyAlignment="1">
      <alignment horizontal="right"/>
    </xf>
    <xf numFmtId="3" fontId="2" fillId="2" borderId="0" xfId="0" applyNumberFormat="1" applyFont="1" applyFill="1" applyAlignment="1">
      <alignment horizontal="right" vertical="top"/>
    </xf>
    <xf numFmtId="3" fontId="2" fillId="2" borderId="1" xfId="0" applyNumberFormat="1" applyFont="1" applyFill="1" applyBorder="1" applyAlignment="1" applyProtection="1">
      <alignment horizontal="right" vertical="top"/>
      <protection locked="0"/>
    </xf>
    <xf numFmtId="49" fontId="2" fillId="2" borderId="1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O37"/>
  <sheetViews>
    <sheetView tabSelected="1" zoomScale="70" zoomScaleNormal="7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8.88671875" style="2" customWidth="1"/>
    <col min="7" max="7" width="5.6640625" style="3" customWidth="1"/>
    <col min="8" max="8" width="18.6640625" style="3" customWidth="1"/>
    <col min="9" max="9" width="5.6640625" style="2" customWidth="1"/>
    <col min="10" max="10" width="21" style="2" customWidth="1"/>
    <col min="11" max="11" width="5.6640625" style="2" customWidth="1"/>
    <col min="12" max="12" width="9.6640625" style="2" customWidth="1"/>
    <col min="13" max="19" width="9.33203125" style="2" customWidth="1"/>
    <col min="20" max="20" width="14.44140625" style="2" customWidth="1"/>
    <col min="21" max="21" width="21.6640625" style="2" customWidth="1"/>
    <col min="22" max="22" width="10.33203125" style="2" customWidth="1"/>
    <col min="23" max="26" width="9.33203125" style="2" customWidth="1"/>
    <col min="27" max="27" width="10.33203125" style="2" customWidth="1"/>
    <col min="28" max="29" width="15.6640625" style="2" customWidth="1"/>
    <col min="30" max="16384" width="9.109375" style="2"/>
  </cols>
  <sheetData>
    <row r="1" spans="1:93" ht="38.25" customHeight="1" x14ac:dyDescent="0.3">
      <c r="A1" s="1" t="s">
        <v>34</v>
      </c>
    </row>
    <row r="2" spans="1:93" ht="12.6" x14ac:dyDescent="0.3">
      <c r="A2" s="30" t="s">
        <v>40</v>
      </c>
      <c r="B2" s="31"/>
      <c r="C2" s="31"/>
      <c r="D2" s="15" t="s">
        <v>24</v>
      </c>
    </row>
    <row r="3" spans="1:93" ht="14.4" customHeight="1" x14ac:dyDescent="0.3">
      <c r="A3" s="31" t="s">
        <v>38</v>
      </c>
      <c r="B3" s="31"/>
      <c r="C3" s="31"/>
      <c r="D3" s="23" t="s">
        <v>35</v>
      </c>
      <c r="E3" s="23"/>
      <c r="F3" s="23"/>
      <c r="G3" s="23"/>
      <c r="H3" s="23"/>
      <c r="I3" s="23"/>
      <c r="J3" s="23"/>
      <c r="K3" s="23"/>
    </row>
    <row r="4" spans="1:93" ht="51.75" customHeight="1" x14ac:dyDescent="0.3">
      <c r="A4" s="30" t="s">
        <v>39</v>
      </c>
      <c r="B4" s="31"/>
      <c r="C4" s="31"/>
      <c r="D4" s="23" t="s">
        <v>36</v>
      </c>
      <c r="E4" s="23"/>
      <c r="F4" s="23"/>
      <c r="G4" s="23"/>
      <c r="H4" s="23"/>
      <c r="I4" s="23"/>
      <c r="J4" s="23"/>
      <c r="K4" s="23"/>
    </row>
    <row r="5" spans="1:93" ht="50.25" customHeight="1" x14ac:dyDescent="0.3">
      <c r="A5" s="16"/>
      <c r="D5" s="23" t="s">
        <v>37</v>
      </c>
      <c r="E5" s="23"/>
      <c r="F5" s="23"/>
      <c r="G5" s="23"/>
      <c r="H5" s="23"/>
      <c r="I5" s="23"/>
      <c r="J5" s="23"/>
      <c r="K5" s="23"/>
    </row>
    <row r="6" spans="1:93" ht="12.6" x14ac:dyDescent="0.3">
      <c r="A6" s="4"/>
    </row>
    <row r="7" spans="1:93" ht="26.4" customHeight="1" x14ac:dyDescent="0.3">
      <c r="A7" s="24" t="s">
        <v>0</v>
      </c>
      <c r="B7" s="24" t="s">
        <v>1</v>
      </c>
      <c r="C7" s="24" t="s">
        <v>19</v>
      </c>
      <c r="D7" s="24" t="s">
        <v>13</v>
      </c>
      <c r="E7" s="27" t="s">
        <v>2</v>
      </c>
      <c r="F7" s="24" t="s">
        <v>31</v>
      </c>
      <c r="G7" s="24"/>
      <c r="H7" s="24" t="s">
        <v>32</v>
      </c>
      <c r="I7" s="24"/>
      <c r="J7" s="24" t="s">
        <v>33</v>
      </c>
      <c r="K7" s="24"/>
      <c r="L7" s="24" t="s">
        <v>15</v>
      </c>
      <c r="M7" s="24" t="s">
        <v>14</v>
      </c>
      <c r="N7" s="24" t="s">
        <v>16</v>
      </c>
      <c r="O7" s="24" t="s">
        <v>28</v>
      </c>
      <c r="P7" s="24" t="s">
        <v>29</v>
      </c>
      <c r="Q7" s="24" t="s">
        <v>30</v>
      </c>
      <c r="R7" s="24" t="s">
        <v>3</v>
      </c>
      <c r="S7" s="24" t="s">
        <v>4</v>
      </c>
      <c r="T7" s="24" t="s">
        <v>5</v>
      </c>
      <c r="U7" s="24" t="s">
        <v>6</v>
      </c>
      <c r="V7" s="24" t="s">
        <v>7</v>
      </c>
      <c r="W7" s="24" t="s">
        <v>8</v>
      </c>
      <c r="X7" s="24" t="s">
        <v>18</v>
      </c>
      <c r="Y7" s="24" t="s">
        <v>17</v>
      </c>
      <c r="Z7" s="24" t="s">
        <v>9</v>
      </c>
      <c r="AA7" s="24" t="s">
        <v>10</v>
      </c>
      <c r="AB7" s="24" t="s">
        <v>11</v>
      </c>
      <c r="AC7" s="24" t="s">
        <v>12</v>
      </c>
    </row>
    <row r="8" spans="1:93" ht="59.25" customHeight="1" x14ac:dyDescent="0.3">
      <c r="A8" s="25"/>
      <c r="B8" s="25"/>
      <c r="C8" s="25"/>
      <c r="D8" s="25"/>
      <c r="E8" s="28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</row>
    <row r="9" spans="1:93" ht="28.5" customHeight="1" x14ac:dyDescent="0.3">
      <c r="A9" s="26"/>
      <c r="B9" s="26"/>
      <c r="C9" s="26"/>
      <c r="D9" s="26"/>
      <c r="E9" s="29"/>
      <c r="F9" s="5" t="s">
        <v>25</v>
      </c>
      <c r="G9" s="6" t="s">
        <v>26</v>
      </c>
      <c r="H9" s="6" t="s">
        <v>25</v>
      </c>
      <c r="I9" s="6" t="s">
        <v>26</v>
      </c>
      <c r="J9" s="6" t="s">
        <v>25</v>
      </c>
      <c r="K9" s="6" t="s">
        <v>26</v>
      </c>
      <c r="L9" s="6" t="s">
        <v>27</v>
      </c>
      <c r="M9" s="6" t="s">
        <v>21</v>
      </c>
      <c r="N9" s="6" t="s">
        <v>21</v>
      </c>
      <c r="O9" s="6" t="s">
        <v>22</v>
      </c>
      <c r="P9" s="6" t="s">
        <v>23</v>
      </c>
      <c r="Q9" s="6" t="s">
        <v>23</v>
      </c>
      <c r="R9" s="6" t="s">
        <v>22</v>
      </c>
      <c r="S9" s="6"/>
      <c r="T9" s="6"/>
      <c r="U9" s="6"/>
      <c r="V9" s="7"/>
      <c r="W9" s="7"/>
      <c r="X9" s="7"/>
      <c r="Y9" s="7"/>
      <c r="Z9" s="7"/>
      <c r="AA9" s="7"/>
      <c r="AB9" s="7"/>
      <c r="AC9" s="6"/>
    </row>
    <row r="10" spans="1:93" s="8" customFormat="1" ht="12.75" customHeight="1" x14ac:dyDescent="0.2">
      <c r="A10" s="11" t="s">
        <v>136</v>
      </c>
      <c r="B10" s="11" t="s">
        <v>77</v>
      </c>
      <c r="C10" s="11" t="s">
        <v>52</v>
      </c>
      <c r="D10" s="17">
        <v>1450000</v>
      </c>
      <c r="E10" s="17">
        <v>550000</v>
      </c>
      <c r="F10" s="12" t="s">
        <v>92</v>
      </c>
      <c r="G10" s="10" t="s">
        <v>92</v>
      </c>
      <c r="H10" s="10" t="s">
        <v>119</v>
      </c>
      <c r="I10" s="10" t="s">
        <v>94</v>
      </c>
      <c r="J10" s="10" t="s">
        <v>99</v>
      </c>
      <c r="K10" s="10" t="s">
        <v>94</v>
      </c>
      <c r="L10" s="9">
        <v>34.125</v>
      </c>
      <c r="M10" s="9">
        <v>13.375</v>
      </c>
      <c r="N10" s="9">
        <v>12.625</v>
      </c>
      <c r="O10" s="9">
        <v>4.875</v>
      </c>
      <c r="P10" s="9">
        <v>8.5</v>
      </c>
      <c r="Q10" s="9">
        <v>8</v>
      </c>
      <c r="R10" s="9">
        <v>4.125</v>
      </c>
      <c r="S10" s="9">
        <v>85.625</v>
      </c>
      <c r="T10" s="50">
        <v>550000</v>
      </c>
      <c r="U10" s="13" t="s">
        <v>151</v>
      </c>
      <c r="V10" s="52" t="s">
        <v>97</v>
      </c>
      <c r="W10" s="51" t="s">
        <v>94</v>
      </c>
      <c r="X10" s="52" t="s">
        <v>94</v>
      </c>
      <c r="Y10" s="51" t="s">
        <v>158</v>
      </c>
      <c r="Z10" s="45">
        <v>0.38</v>
      </c>
      <c r="AA10" s="51" t="s">
        <v>152</v>
      </c>
      <c r="AB10" s="53">
        <v>44926</v>
      </c>
      <c r="AC10" s="53">
        <v>44926</v>
      </c>
      <c r="AD10" s="3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</row>
    <row r="11" spans="1:93" s="8" customFormat="1" ht="12.75" customHeight="1" x14ac:dyDescent="0.2">
      <c r="A11" s="11" t="s">
        <v>128</v>
      </c>
      <c r="B11" s="11" t="s">
        <v>70</v>
      </c>
      <c r="C11" s="11" t="s">
        <v>44</v>
      </c>
      <c r="D11" s="17">
        <v>926700</v>
      </c>
      <c r="E11" s="17">
        <v>460000</v>
      </c>
      <c r="F11" s="12" t="s">
        <v>103</v>
      </c>
      <c r="G11" s="10" t="s">
        <v>94</v>
      </c>
      <c r="H11" s="10" t="s">
        <v>104</v>
      </c>
      <c r="I11" s="10" t="s">
        <v>94</v>
      </c>
      <c r="J11" s="10" t="s">
        <v>105</v>
      </c>
      <c r="K11" s="10" t="s">
        <v>94</v>
      </c>
      <c r="L11" s="9">
        <v>32.75</v>
      </c>
      <c r="M11" s="9">
        <v>13.875</v>
      </c>
      <c r="N11" s="9">
        <v>12.625</v>
      </c>
      <c r="O11" s="9">
        <v>4.875</v>
      </c>
      <c r="P11" s="9">
        <v>7.625</v>
      </c>
      <c r="Q11" s="9">
        <v>8.375</v>
      </c>
      <c r="R11" s="9">
        <v>5</v>
      </c>
      <c r="S11" s="9">
        <v>85.125</v>
      </c>
      <c r="T11" s="50">
        <v>360000</v>
      </c>
      <c r="U11" s="44" t="s">
        <v>151</v>
      </c>
      <c r="V11" s="52" t="s">
        <v>94</v>
      </c>
      <c r="W11" s="51" t="s">
        <v>94</v>
      </c>
      <c r="X11" s="52" t="s">
        <v>97</v>
      </c>
      <c r="Y11" s="52" t="s">
        <v>97</v>
      </c>
      <c r="Z11" s="45">
        <v>0.5</v>
      </c>
      <c r="AA11" s="51" t="s">
        <v>152</v>
      </c>
      <c r="AB11" s="53">
        <v>44834</v>
      </c>
      <c r="AC11" s="53">
        <v>44834</v>
      </c>
      <c r="AD11" s="3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</row>
    <row r="12" spans="1:93" s="8" customFormat="1" ht="12.75" customHeight="1" x14ac:dyDescent="0.2">
      <c r="A12" s="11" t="s">
        <v>125</v>
      </c>
      <c r="B12" s="11" t="s">
        <v>67</v>
      </c>
      <c r="C12" s="11" t="s">
        <v>41</v>
      </c>
      <c r="D12" s="17">
        <v>998340</v>
      </c>
      <c r="E12" s="17">
        <v>500000</v>
      </c>
      <c r="F12" s="12" t="s">
        <v>91</v>
      </c>
      <c r="G12" s="10" t="s">
        <v>92</v>
      </c>
      <c r="H12" s="10" t="s">
        <v>93</v>
      </c>
      <c r="I12" s="10" t="s">
        <v>94</v>
      </c>
      <c r="J12" s="10" t="s">
        <v>95</v>
      </c>
      <c r="K12" s="10" t="s">
        <v>94</v>
      </c>
      <c r="L12" s="9">
        <v>32.625</v>
      </c>
      <c r="M12" s="9">
        <v>12.625</v>
      </c>
      <c r="N12" s="9">
        <v>12</v>
      </c>
      <c r="O12" s="9">
        <v>4.875</v>
      </c>
      <c r="P12" s="9">
        <v>8.625</v>
      </c>
      <c r="Q12" s="9">
        <v>8.625</v>
      </c>
      <c r="R12" s="9">
        <v>4.75</v>
      </c>
      <c r="S12" s="9">
        <v>84.125</v>
      </c>
      <c r="T12" s="50">
        <v>500000</v>
      </c>
      <c r="U12" s="44" t="s">
        <v>151</v>
      </c>
      <c r="V12" s="52" t="s">
        <v>94</v>
      </c>
      <c r="W12" s="51" t="s">
        <v>94</v>
      </c>
      <c r="X12" s="52" t="s">
        <v>97</v>
      </c>
      <c r="Y12" s="52" t="s">
        <v>97</v>
      </c>
      <c r="Z12" s="45">
        <v>0.5</v>
      </c>
      <c r="AA12" s="51" t="s">
        <v>153</v>
      </c>
      <c r="AB12" s="53">
        <v>44925</v>
      </c>
      <c r="AC12" s="20" t="s">
        <v>159</v>
      </c>
      <c r="AD12" s="3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</row>
    <row r="13" spans="1:93" s="8" customFormat="1" ht="12.75" customHeight="1" x14ac:dyDescent="0.2">
      <c r="A13" s="11" t="s">
        <v>148</v>
      </c>
      <c r="B13" s="11" t="s">
        <v>89</v>
      </c>
      <c r="C13" s="11" t="s">
        <v>64</v>
      </c>
      <c r="D13" s="17">
        <v>1533000</v>
      </c>
      <c r="E13" s="17">
        <v>600000</v>
      </c>
      <c r="F13" s="12" t="s">
        <v>92</v>
      </c>
      <c r="G13" s="10" t="s">
        <v>92</v>
      </c>
      <c r="H13" s="10" t="s">
        <v>123</v>
      </c>
      <c r="I13" s="10" t="s">
        <v>94</v>
      </c>
      <c r="J13" s="10" t="s">
        <v>111</v>
      </c>
      <c r="K13" s="10" t="s">
        <v>94</v>
      </c>
      <c r="L13" s="9">
        <v>33.875</v>
      </c>
      <c r="M13" s="9">
        <v>12.125</v>
      </c>
      <c r="N13" s="9">
        <v>12.625</v>
      </c>
      <c r="O13" s="9">
        <v>4.875</v>
      </c>
      <c r="P13" s="9">
        <v>7.125</v>
      </c>
      <c r="Q13" s="9">
        <v>8.125</v>
      </c>
      <c r="R13" s="9">
        <v>5</v>
      </c>
      <c r="S13" s="9">
        <v>83.75</v>
      </c>
      <c r="T13" s="50">
        <v>400000</v>
      </c>
      <c r="U13" s="44" t="s">
        <v>151</v>
      </c>
      <c r="V13" s="52" t="s">
        <v>94</v>
      </c>
      <c r="W13" s="51" t="s">
        <v>94</v>
      </c>
      <c r="X13" s="52" t="s">
        <v>97</v>
      </c>
      <c r="Y13" s="52" t="s">
        <v>97</v>
      </c>
      <c r="Z13" s="45">
        <v>0.39</v>
      </c>
      <c r="AA13" s="51" t="s">
        <v>152</v>
      </c>
      <c r="AB13" s="53">
        <v>44957</v>
      </c>
      <c r="AC13" s="53">
        <v>44957</v>
      </c>
      <c r="AD13" s="3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</row>
    <row r="14" spans="1:93" s="8" customFormat="1" ht="12.75" customHeight="1" x14ac:dyDescent="0.2">
      <c r="A14" s="11" t="s">
        <v>147</v>
      </c>
      <c r="B14" s="11" t="s">
        <v>88</v>
      </c>
      <c r="C14" s="11" t="s">
        <v>63</v>
      </c>
      <c r="D14" s="17">
        <v>789500</v>
      </c>
      <c r="E14" s="17">
        <v>600000</v>
      </c>
      <c r="F14" s="12" t="s">
        <v>93</v>
      </c>
      <c r="G14" s="10" t="s">
        <v>97</v>
      </c>
      <c r="H14" s="10" t="s">
        <v>124</v>
      </c>
      <c r="I14" s="10" t="s">
        <v>94</v>
      </c>
      <c r="J14" s="10" t="s">
        <v>109</v>
      </c>
      <c r="K14" s="10" t="s">
        <v>94</v>
      </c>
      <c r="L14" s="9">
        <v>34.125</v>
      </c>
      <c r="M14" s="9">
        <v>12.5</v>
      </c>
      <c r="N14" s="9">
        <v>12.625</v>
      </c>
      <c r="O14" s="9">
        <v>4.875</v>
      </c>
      <c r="P14" s="9">
        <v>7</v>
      </c>
      <c r="Q14" s="9">
        <v>8</v>
      </c>
      <c r="R14" s="9">
        <v>4</v>
      </c>
      <c r="S14" s="9">
        <v>83.125</v>
      </c>
      <c r="T14" s="50">
        <v>400000</v>
      </c>
      <c r="U14" s="44" t="s">
        <v>151</v>
      </c>
      <c r="V14" s="52" t="s">
        <v>94</v>
      </c>
      <c r="W14" s="51" t="s">
        <v>94</v>
      </c>
      <c r="X14" s="52" t="s">
        <v>97</v>
      </c>
      <c r="Y14" s="52" t="s">
        <v>97</v>
      </c>
      <c r="Z14" s="45">
        <v>0.76</v>
      </c>
      <c r="AA14" s="51" t="s">
        <v>154</v>
      </c>
      <c r="AB14" s="53">
        <v>45381</v>
      </c>
      <c r="AC14" s="20" t="s">
        <v>160</v>
      </c>
      <c r="AD14" s="3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</row>
    <row r="15" spans="1:93" s="8" customFormat="1" ht="12.75" customHeight="1" x14ac:dyDescent="0.2">
      <c r="A15" s="11" t="s">
        <v>129</v>
      </c>
      <c r="B15" s="11" t="s">
        <v>69</v>
      </c>
      <c r="C15" s="11" t="s">
        <v>45</v>
      </c>
      <c r="D15" s="17">
        <v>740000</v>
      </c>
      <c r="E15" s="17">
        <v>470000</v>
      </c>
      <c r="F15" s="12" t="s">
        <v>106</v>
      </c>
      <c r="G15" s="10" t="s">
        <v>94</v>
      </c>
      <c r="H15" s="10" t="s">
        <v>103</v>
      </c>
      <c r="I15" s="10" t="s">
        <v>94</v>
      </c>
      <c r="J15" s="10" t="s">
        <v>107</v>
      </c>
      <c r="K15" s="10" t="s">
        <v>94</v>
      </c>
      <c r="L15" s="9">
        <v>33.125</v>
      </c>
      <c r="M15" s="9">
        <v>11.375</v>
      </c>
      <c r="N15" s="9">
        <v>12.375</v>
      </c>
      <c r="O15" s="9">
        <v>5</v>
      </c>
      <c r="P15" s="9">
        <v>8.625</v>
      </c>
      <c r="Q15" s="9">
        <v>8.25</v>
      </c>
      <c r="R15" s="9">
        <v>3.25</v>
      </c>
      <c r="S15" s="9">
        <v>82</v>
      </c>
      <c r="T15" s="50">
        <v>450000</v>
      </c>
      <c r="U15" s="44" t="s">
        <v>151</v>
      </c>
      <c r="V15" s="52" t="s">
        <v>94</v>
      </c>
      <c r="W15" s="51" t="s">
        <v>94</v>
      </c>
      <c r="X15" s="52" t="s">
        <v>97</v>
      </c>
      <c r="Y15" s="52" t="s">
        <v>97</v>
      </c>
      <c r="Z15" s="45">
        <v>0.64</v>
      </c>
      <c r="AA15" s="51" t="s">
        <v>155</v>
      </c>
      <c r="AB15" s="53">
        <v>45046</v>
      </c>
      <c r="AC15" s="53">
        <v>45046</v>
      </c>
      <c r="AD15" s="3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</row>
    <row r="16" spans="1:93" s="8" customFormat="1" ht="12.75" customHeight="1" x14ac:dyDescent="0.2">
      <c r="A16" s="11" t="s">
        <v>150</v>
      </c>
      <c r="B16" s="11" t="s">
        <v>90</v>
      </c>
      <c r="C16" s="11" t="s">
        <v>66</v>
      </c>
      <c r="D16" s="17">
        <v>666000</v>
      </c>
      <c r="E16" s="17">
        <v>500000</v>
      </c>
      <c r="F16" s="12" t="s">
        <v>119</v>
      </c>
      <c r="G16" s="10" t="s">
        <v>94</v>
      </c>
      <c r="H16" s="10" t="s">
        <v>93</v>
      </c>
      <c r="I16" s="10" t="s">
        <v>94</v>
      </c>
      <c r="J16" s="10" t="s">
        <v>116</v>
      </c>
      <c r="K16" s="10" t="s">
        <v>94</v>
      </c>
      <c r="L16" s="9">
        <v>33.875</v>
      </c>
      <c r="M16" s="9">
        <v>12.25</v>
      </c>
      <c r="N16" s="9">
        <v>12.125</v>
      </c>
      <c r="O16" s="9">
        <v>4.75</v>
      </c>
      <c r="P16" s="9">
        <v>8.5</v>
      </c>
      <c r="Q16" s="9">
        <v>8.375</v>
      </c>
      <c r="R16" s="9">
        <v>2.125</v>
      </c>
      <c r="S16" s="9">
        <v>82</v>
      </c>
      <c r="T16" s="50">
        <v>350000</v>
      </c>
      <c r="U16" s="44" t="s">
        <v>151</v>
      </c>
      <c r="V16" s="52" t="s">
        <v>94</v>
      </c>
      <c r="W16" s="51" t="s">
        <v>94</v>
      </c>
      <c r="X16" s="52" t="s">
        <v>97</v>
      </c>
      <c r="Y16" s="52" t="s">
        <v>97</v>
      </c>
      <c r="Z16" s="45">
        <v>0.87</v>
      </c>
      <c r="AA16" s="51" t="s">
        <v>155</v>
      </c>
      <c r="AB16" s="53">
        <v>44957</v>
      </c>
      <c r="AC16" s="53">
        <v>44957</v>
      </c>
      <c r="AD16" s="3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</row>
    <row r="17" spans="1:93" s="8" customFormat="1" ht="12.75" customHeight="1" x14ac:dyDescent="0.2">
      <c r="A17" s="11" t="s">
        <v>132</v>
      </c>
      <c r="B17" s="11" t="s">
        <v>73</v>
      </c>
      <c r="C17" s="11" t="s">
        <v>48</v>
      </c>
      <c r="D17" s="17">
        <v>591000</v>
      </c>
      <c r="E17" s="17">
        <v>400000</v>
      </c>
      <c r="F17" s="12" t="s">
        <v>112</v>
      </c>
      <c r="G17" s="10" t="s">
        <v>94</v>
      </c>
      <c r="H17" s="10" t="s">
        <v>113</v>
      </c>
      <c r="I17" s="10" t="s">
        <v>94</v>
      </c>
      <c r="J17" s="10" t="s">
        <v>114</v>
      </c>
      <c r="K17" s="10" t="s">
        <v>94</v>
      </c>
      <c r="L17" s="9">
        <v>33.75</v>
      </c>
      <c r="M17" s="9">
        <v>11.375</v>
      </c>
      <c r="N17" s="9">
        <v>12.375</v>
      </c>
      <c r="O17" s="9">
        <v>4.75</v>
      </c>
      <c r="P17" s="9">
        <v>7.125</v>
      </c>
      <c r="Q17" s="9">
        <v>8.125</v>
      </c>
      <c r="R17" s="9">
        <v>4</v>
      </c>
      <c r="S17" s="9">
        <v>81.5</v>
      </c>
      <c r="T17" s="50">
        <v>345000</v>
      </c>
      <c r="U17" s="44" t="s">
        <v>151</v>
      </c>
      <c r="V17" s="52" t="s">
        <v>94</v>
      </c>
      <c r="W17" s="51" t="s">
        <v>94</v>
      </c>
      <c r="X17" s="52" t="s">
        <v>97</v>
      </c>
      <c r="Y17" s="52" t="s">
        <v>97</v>
      </c>
      <c r="Z17" s="45">
        <v>0.68</v>
      </c>
      <c r="AA17" s="51" t="s">
        <v>155</v>
      </c>
      <c r="AB17" s="53">
        <v>45077</v>
      </c>
      <c r="AC17" s="53">
        <v>45077</v>
      </c>
      <c r="AD17" s="3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</row>
    <row r="18" spans="1:93" s="8" customFormat="1" ht="12.75" customHeight="1" x14ac:dyDescent="0.2">
      <c r="A18" s="11" t="s">
        <v>137</v>
      </c>
      <c r="B18" s="11" t="s">
        <v>78</v>
      </c>
      <c r="C18" s="11" t="s">
        <v>53</v>
      </c>
      <c r="D18" s="17">
        <v>555800</v>
      </c>
      <c r="E18" s="17">
        <v>295000</v>
      </c>
      <c r="F18" s="12" t="s">
        <v>120</v>
      </c>
      <c r="G18" s="10" t="s">
        <v>94</v>
      </c>
      <c r="H18" s="10" t="s">
        <v>121</v>
      </c>
      <c r="I18" s="10" t="s">
        <v>94</v>
      </c>
      <c r="J18" s="10" t="s">
        <v>102</v>
      </c>
      <c r="K18" s="10" t="s">
        <v>94</v>
      </c>
      <c r="L18" s="9">
        <v>33.5</v>
      </c>
      <c r="M18" s="9">
        <v>10.625</v>
      </c>
      <c r="N18" s="9">
        <v>12.375</v>
      </c>
      <c r="O18" s="9">
        <v>5</v>
      </c>
      <c r="P18" s="9">
        <v>8.625</v>
      </c>
      <c r="Q18" s="9">
        <v>8</v>
      </c>
      <c r="R18" s="9">
        <v>3.375</v>
      </c>
      <c r="S18" s="9">
        <v>81.5</v>
      </c>
      <c r="T18" s="50">
        <v>295000</v>
      </c>
      <c r="U18" s="44" t="s">
        <v>151</v>
      </c>
      <c r="V18" s="52" t="s">
        <v>94</v>
      </c>
      <c r="W18" s="51" t="s">
        <v>94</v>
      </c>
      <c r="X18" s="52" t="s">
        <v>97</v>
      </c>
      <c r="Y18" s="52" t="s">
        <v>97</v>
      </c>
      <c r="Z18" s="45">
        <v>0.53</v>
      </c>
      <c r="AA18" s="51" t="s">
        <v>154</v>
      </c>
      <c r="AB18" s="53">
        <v>44957</v>
      </c>
      <c r="AC18" s="53">
        <v>44957</v>
      </c>
      <c r="AD18" s="3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</row>
    <row r="19" spans="1:93" s="8" customFormat="1" ht="12.75" customHeight="1" x14ac:dyDescent="0.2">
      <c r="A19" s="11" t="s">
        <v>138</v>
      </c>
      <c r="B19" s="11" t="s">
        <v>79</v>
      </c>
      <c r="C19" s="11" t="s">
        <v>54</v>
      </c>
      <c r="D19" s="17">
        <v>999000</v>
      </c>
      <c r="E19" s="17">
        <v>635000</v>
      </c>
      <c r="F19" s="12" t="s">
        <v>101</v>
      </c>
      <c r="G19" s="10" t="s">
        <v>94</v>
      </c>
      <c r="H19" s="10" t="s">
        <v>122</v>
      </c>
      <c r="I19" s="10" t="s">
        <v>94</v>
      </c>
      <c r="J19" s="10" t="s">
        <v>105</v>
      </c>
      <c r="K19" s="10" t="s">
        <v>94</v>
      </c>
      <c r="L19" s="9">
        <v>33.75</v>
      </c>
      <c r="M19" s="9">
        <v>12.125</v>
      </c>
      <c r="N19" s="9">
        <v>11.5</v>
      </c>
      <c r="O19" s="9">
        <v>4.875</v>
      </c>
      <c r="P19" s="9">
        <v>7.125</v>
      </c>
      <c r="Q19" s="9">
        <v>8</v>
      </c>
      <c r="R19" s="9">
        <v>4</v>
      </c>
      <c r="S19" s="9">
        <v>81.375</v>
      </c>
      <c r="T19" s="50">
        <v>400000</v>
      </c>
      <c r="U19" s="44" t="s">
        <v>151</v>
      </c>
      <c r="V19" s="52" t="s">
        <v>94</v>
      </c>
      <c r="W19" s="51" t="s">
        <v>94</v>
      </c>
      <c r="X19" s="52" t="s">
        <v>97</v>
      </c>
      <c r="Y19" s="52" t="s">
        <v>97</v>
      </c>
      <c r="Z19" s="45">
        <v>0.64</v>
      </c>
      <c r="AA19" s="51" t="s">
        <v>156</v>
      </c>
      <c r="AB19" s="53">
        <v>45657</v>
      </c>
      <c r="AC19" s="53">
        <v>45657</v>
      </c>
      <c r="AD19" s="3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</row>
    <row r="20" spans="1:93" s="8" customFormat="1" ht="12.75" customHeight="1" x14ac:dyDescent="0.2">
      <c r="A20" s="11" t="s">
        <v>140</v>
      </c>
      <c r="B20" s="11" t="s">
        <v>81</v>
      </c>
      <c r="C20" s="11" t="s">
        <v>56</v>
      </c>
      <c r="D20" s="17">
        <v>1069000</v>
      </c>
      <c r="E20" s="17">
        <v>650000</v>
      </c>
      <c r="F20" s="12" t="s">
        <v>123</v>
      </c>
      <c r="G20" s="10" t="s">
        <v>94</v>
      </c>
      <c r="H20" s="10" t="s">
        <v>117</v>
      </c>
      <c r="I20" s="10" t="s">
        <v>94</v>
      </c>
      <c r="J20" s="10" t="s">
        <v>109</v>
      </c>
      <c r="K20" s="10" t="s">
        <v>94</v>
      </c>
      <c r="L20" s="9">
        <v>32.625</v>
      </c>
      <c r="M20" s="9">
        <v>11.875</v>
      </c>
      <c r="N20" s="9">
        <v>12.25</v>
      </c>
      <c r="O20" s="9">
        <v>4.5</v>
      </c>
      <c r="P20" s="9">
        <v>6.75</v>
      </c>
      <c r="Q20" s="9">
        <v>7.5</v>
      </c>
      <c r="R20" s="9">
        <v>4.625</v>
      </c>
      <c r="S20" s="9">
        <v>80.125</v>
      </c>
      <c r="T20" s="50">
        <v>450000</v>
      </c>
      <c r="U20" s="44" t="s">
        <v>151</v>
      </c>
      <c r="V20" s="52" t="s">
        <v>94</v>
      </c>
      <c r="W20" s="51" t="s">
        <v>94</v>
      </c>
      <c r="X20" s="52" t="s">
        <v>97</v>
      </c>
      <c r="Y20" s="52" t="s">
        <v>97</v>
      </c>
      <c r="Z20" s="45">
        <v>0.8</v>
      </c>
      <c r="AA20" s="51" t="s">
        <v>157</v>
      </c>
      <c r="AB20" s="53">
        <v>45098</v>
      </c>
      <c r="AC20" s="20" t="s">
        <v>161</v>
      </c>
      <c r="AD20" s="3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</row>
    <row r="21" spans="1:93" s="8" customFormat="1" ht="12.75" customHeight="1" x14ac:dyDescent="0.2">
      <c r="A21" s="11" t="s">
        <v>149</v>
      </c>
      <c r="B21" s="11" t="s">
        <v>89</v>
      </c>
      <c r="C21" s="11" t="s">
        <v>65</v>
      </c>
      <c r="D21" s="17">
        <v>966000</v>
      </c>
      <c r="E21" s="17">
        <v>550000</v>
      </c>
      <c r="F21" s="12" t="s">
        <v>93</v>
      </c>
      <c r="G21" s="10" t="s">
        <v>94</v>
      </c>
      <c r="H21" s="10" t="s">
        <v>124</v>
      </c>
      <c r="I21" s="10" t="s">
        <v>94</v>
      </c>
      <c r="J21" s="10" t="s">
        <v>114</v>
      </c>
      <c r="K21" s="10" t="s">
        <v>94</v>
      </c>
      <c r="L21" s="9">
        <v>28.5</v>
      </c>
      <c r="M21" s="9">
        <v>10.75</v>
      </c>
      <c r="N21" s="9">
        <v>9.75</v>
      </c>
      <c r="O21" s="9">
        <v>4.875</v>
      </c>
      <c r="P21" s="9">
        <v>7.625</v>
      </c>
      <c r="Q21" s="9">
        <v>7.625</v>
      </c>
      <c r="R21" s="9">
        <v>5</v>
      </c>
      <c r="S21" s="9">
        <v>74.125</v>
      </c>
      <c r="T21" s="19"/>
      <c r="U21" s="13"/>
      <c r="V21" s="52" t="s">
        <v>94</v>
      </c>
      <c r="W21" s="51"/>
      <c r="X21" s="52" t="s">
        <v>97</v>
      </c>
      <c r="Y21" s="51"/>
      <c r="Z21" s="45">
        <v>0.56999999999999995</v>
      </c>
      <c r="AA21" s="51"/>
      <c r="AB21" s="53">
        <v>44772</v>
      </c>
      <c r="AC21" s="20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</row>
    <row r="22" spans="1:93" s="8" customFormat="1" ht="12.75" customHeight="1" x14ac:dyDescent="0.2">
      <c r="A22" s="11" t="s">
        <v>127</v>
      </c>
      <c r="B22" s="11" t="s">
        <v>69</v>
      </c>
      <c r="C22" s="11" t="s">
        <v>43</v>
      </c>
      <c r="D22" s="17">
        <v>555000</v>
      </c>
      <c r="E22" s="17">
        <v>370000</v>
      </c>
      <c r="F22" s="12" t="s">
        <v>100</v>
      </c>
      <c r="G22" s="10" t="s">
        <v>94</v>
      </c>
      <c r="H22" s="10" t="s">
        <v>101</v>
      </c>
      <c r="I22" s="10" t="s">
        <v>94</v>
      </c>
      <c r="J22" s="10" t="s">
        <v>102</v>
      </c>
      <c r="K22" s="10" t="s">
        <v>97</v>
      </c>
      <c r="L22" s="9">
        <v>30.375</v>
      </c>
      <c r="M22" s="9">
        <v>11</v>
      </c>
      <c r="N22" s="9">
        <v>10.875</v>
      </c>
      <c r="O22" s="9">
        <v>4.125</v>
      </c>
      <c r="P22" s="9">
        <v>7.25</v>
      </c>
      <c r="Q22" s="9">
        <v>7.125</v>
      </c>
      <c r="R22" s="9">
        <v>3.25</v>
      </c>
      <c r="S22" s="9">
        <v>74</v>
      </c>
      <c r="T22" s="19"/>
      <c r="U22" s="13"/>
      <c r="V22" s="52" t="s">
        <v>94</v>
      </c>
      <c r="W22" s="51"/>
      <c r="X22" s="52" t="s">
        <v>97</v>
      </c>
      <c r="Y22" s="51"/>
      <c r="Z22" s="45">
        <v>0.74</v>
      </c>
      <c r="AA22" s="51"/>
      <c r="AB22" s="53">
        <v>44835</v>
      </c>
      <c r="AC22" s="20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</row>
    <row r="23" spans="1:93" s="8" customFormat="1" ht="12.75" customHeight="1" x14ac:dyDescent="0.2">
      <c r="A23" s="11" t="s">
        <v>139</v>
      </c>
      <c r="B23" s="11" t="s">
        <v>80</v>
      </c>
      <c r="C23" s="11" t="s">
        <v>55</v>
      </c>
      <c r="D23" s="17">
        <v>585000</v>
      </c>
      <c r="E23" s="17">
        <v>400000</v>
      </c>
      <c r="F23" s="12" t="s">
        <v>92</v>
      </c>
      <c r="G23" s="10" t="s">
        <v>92</v>
      </c>
      <c r="H23" s="10" t="s">
        <v>92</v>
      </c>
      <c r="I23" s="10" t="s">
        <v>92</v>
      </c>
      <c r="J23" s="10" t="s">
        <v>107</v>
      </c>
      <c r="K23" s="10" t="s">
        <v>97</v>
      </c>
      <c r="L23" s="9">
        <v>31</v>
      </c>
      <c r="M23" s="9">
        <v>11</v>
      </c>
      <c r="N23" s="9">
        <v>10.875</v>
      </c>
      <c r="O23" s="9">
        <v>4.25</v>
      </c>
      <c r="P23" s="9">
        <v>7.125</v>
      </c>
      <c r="Q23" s="9">
        <v>7.25</v>
      </c>
      <c r="R23" s="9">
        <v>2</v>
      </c>
      <c r="S23" s="9">
        <v>73.5</v>
      </c>
      <c r="T23" s="19"/>
      <c r="U23" s="13"/>
      <c r="V23" s="52" t="s">
        <v>94</v>
      </c>
      <c r="W23" s="51"/>
      <c r="X23" s="52" t="s">
        <v>97</v>
      </c>
      <c r="Y23" s="51"/>
      <c r="Z23" s="45">
        <v>0.78</v>
      </c>
      <c r="AA23" s="51"/>
      <c r="AB23" s="53">
        <v>44833</v>
      </c>
      <c r="AC23" s="20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</row>
    <row r="24" spans="1:93" s="8" customFormat="1" ht="12.75" customHeight="1" x14ac:dyDescent="0.2">
      <c r="A24" s="11" t="s">
        <v>131</v>
      </c>
      <c r="B24" s="11" t="s">
        <v>72</v>
      </c>
      <c r="C24" s="11" t="s">
        <v>47</v>
      </c>
      <c r="D24" s="17">
        <v>1340000</v>
      </c>
      <c r="E24" s="17">
        <v>550000</v>
      </c>
      <c r="F24" s="12" t="s">
        <v>92</v>
      </c>
      <c r="G24" s="10" t="s">
        <v>92</v>
      </c>
      <c r="H24" s="10" t="s">
        <v>110</v>
      </c>
      <c r="I24" s="10" t="s">
        <v>97</v>
      </c>
      <c r="J24" s="10" t="s">
        <v>111</v>
      </c>
      <c r="K24" s="10" t="s">
        <v>94</v>
      </c>
      <c r="L24" s="9">
        <v>27.625</v>
      </c>
      <c r="M24" s="9">
        <v>11</v>
      </c>
      <c r="N24" s="9">
        <v>11.125</v>
      </c>
      <c r="O24" s="9">
        <v>4.625</v>
      </c>
      <c r="P24" s="9">
        <v>8.375</v>
      </c>
      <c r="Q24" s="9">
        <v>7.625</v>
      </c>
      <c r="R24" s="9">
        <v>2.375</v>
      </c>
      <c r="S24" s="9">
        <v>72.75</v>
      </c>
      <c r="T24" s="19"/>
      <c r="U24" s="13"/>
      <c r="V24" s="52" t="s">
        <v>97</v>
      </c>
      <c r="W24" s="51"/>
      <c r="X24" s="52" t="s">
        <v>97</v>
      </c>
      <c r="Y24" s="51"/>
      <c r="Z24" s="45">
        <v>0.41</v>
      </c>
      <c r="AA24" s="51"/>
      <c r="AB24" s="53">
        <v>44833</v>
      </c>
      <c r="AC24" s="20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</row>
    <row r="25" spans="1:93" s="8" customFormat="1" ht="12.75" customHeight="1" x14ac:dyDescent="0.2">
      <c r="A25" s="11" t="s">
        <v>142</v>
      </c>
      <c r="B25" s="11" t="s">
        <v>83</v>
      </c>
      <c r="C25" s="11" t="s">
        <v>58</v>
      </c>
      <c r="D25" s="17">
        <v>992600</v>
      </c>
      <c r="E25" s="17">
        <v>450000</v>
      </c>
      <c r="F25" s="12" t="s">
        <v>122</v>
      </c>
      <c r="G25" s="10" t="s">
        <v>94</v>
      </c>
      <c r="H25" s="10" t="s">
        <v>106</v>
      </c>
      <c r="I25" s="10" t="s">
        <v>94</v>
      </c>
      <c r="J25" s="10" t="s">
        <v>114</v>
      </c>
      <c r="K25" s="10" t="s">
        <v>97</v>
      </c>
      <c r="L25" s="9">
        <v>26.375</v>
      </c>
      <c r="M25" s="9">
        <v>11.25</v>
      </c>
      <c r="N25" s="9">
        <v>10.5</v>
      </c>
      <c r="O25" s="9">
        <v>4.75</v>
      </c>
      <c r="P25" s="9">
        <v>6.625</v>
      </c>
      <c r="Q25" s="9">
        <v>6.625</v>
      </c>
      <c r="R25" s="9">
        <v>3.625</v>
      </c>
      <c r="S25" s="9">
        <v>69.75</v>
      </c>
      <c r="T25" s="19"/>
      <c r="U25" s="13"/>
      <c r="V25" s="52" t="s">
        <v>94</v>
      </c>
      <c r="W25" s="51"/>
      <c r="X25" s="52" t="s">
        <v>94</v>
      </c>
      <c r="Y25" s="51"/>
      <c r="Z25" s="45">
        <v>0.65</v>
      </c>
      <c r="AA25" s="51"/>
      <c r="AB25" s="53">
        <v>44926</v>
      </c>
      <c r="AC25" s="20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</row>
    <row r="26" spans="1:93" s="8" customFormat="1" ht="12.75" customHeight="1" x14ac:dyDescent="0.2">
      <c r="A26" s="11" t="s">
        <v>146</v>
      </c>
      <c r="B26" s="11" t="s">
        <v>87</v>
      </c>
      <c r="C26" s="11" t="s">
        <v>62</v>
      </c>
      <c r="D26" s="17">
        <v>460000</v>
      </c>
      <c r="E26" s="17">
        <v>300000</v>
      </c>
      <c r="F26" s="12" t="s">
        <v>110</v>
      </c>
      <c r="G26" s="10" t="s">
        <v>94</v>
      </c>
      <c r="H26" s="10" t="s">
        <v>123</v>
      </c>
      <c r="I26" s="10" t="s">
        <v>97</v>
      </c>
      <c r="J26" s="10" t="s">
        <v>107</v>
      </c>
      <c r="K26" s="10" t="s">
        <v>94</v>
      </c>
      <c r="L26" s="9">
        <v>25.375</v>
      </c>
      <c r="M26" s="9">
        <v>11.25</v>
      </c>
      <c r="N26" s="9">
        <v>9.5</v>
      </c>
      <c r="O26" s="9">
        <v>4.375</v>
      </c>
      <c r="P26" s="9">
        <v>7.5</v>
      </c>
      <c r="Q26" s="9">
        <v>6.5</v>
      </c>
      <c r="R26" s="9">
        <v>2.875</v>
      </c>
      <c r="S26" s="9">
        <v>67.375</v>
      </c>
      <c r="T26" s="19"/>
      <c r="U26" s="13"/>
      <c r="V26" s="52" t="s">
        <v>94</v>
      </c>
      <c r="W26" s="51"/>
      <c r="X26" s="52" t="s">
        <v>97</v>
      </c>
      <c r="Y26" s="51"/>
      <c r="Z26" s="45">
        <v>0.65</v>
      </c>
      <c r="AA26" s="51"/>
      <c r="AB26" s="53">
        <v>44865</v>
      </c>
      <c r="AC26" s="20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</row>
    <row r="27" spans="1:93" s="8" customFormat="1" ht="12.75" customHeight="1" x14ac:dyDescent="0.2">
      <c r="A27" s="11" t="s">
        <v>126</v>
      </c>
      <c r="B27" s="11" t="s">
        <v>68</v>
      </c>
      <c r="C27" s="11" t="s">
        <v>42</v>
      </c>
      <c r="D27" s="17">
        <v>561500</v>
      </c>
      <c r="E27" s="17">
        <v>280000</v>
      </c>
      <c r="F27" s="12" t="s">
        <v>96</v>
      </c>
      <c r="G27" s="10" t="s">
        <v>97</v>
      </c>
      <c r="H27" s="10" t="s">
        <v>98</v>
      </c>
      <c r="I27" s="10" t="s">
        <v>94</v>
      </c>
      <c r="J27" s="10" t="s">
        <v>99</v>
      </c>
      <c r="K27" s="10" t="s">
        <v>94</v>
      </c>
      <c r="L27" s="9">
        <v>22.75</v>
      </c>
      <c r="M27" s="9">
        <v>11.625</v>
      </c>
      <c r="N27" s="9">
        <v>9</v>
      </c>
      <c r="O27" s="9">
        <v>4.625</v>
      </c>
      <c r="P27" s="9">
        <v>7.75</v>
      </c>
      <c r="Q27" s="9">
        <v>7.375</v>
      </c>
      <c r="R27" s="9">
        <v>4</v>
      </c>
      <c r="S27" s="9">
        <v>67.125</v>
      </c>
      <c r="T27" s="19"/>
      <c r="U27" s="13"/>
      <c r="V27" s="52" t="s">
        <v>97</v>
      </c>
      <c r="W27" s="51"/>
      <c r="X27" s="52" t="s">
        <v>97</v>
      </c>
      <c r="Y27" s="51"/>
      <c r="Z27" s="45">
        <v>0.5</v>
      </c>
      <c r="AA27" s="51"/>
      <c r="AB27" s="53">
        <v>44743</v>
      </c>
      <c r="AC27" s="20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</row>
    <row r="28" spans="1:93" s="8" customFormat="1" ht="12.75" customHeight="1" x14ac:dyDescent="0.2">
      <c r="A28" s="11" t="s">
        <v>141</v>
      </c>
      <c r="B28" s="11" t="s">
        <v>82</v>
      </c>
      <c r="C28" s="11" t="s">
        <v>57</v>
      </c>
      <c r="D28" s="17">
        <v>795420</v>
      </c>
      <c r="E28" s="17">
        <v>350000</v>
      </c>
      <c r="F28" s="12" t="s">
        <v>113</v>
      </c>
      <c r="G28" s="10" t="s">
        <v>94</v>
      </c>
      <c r="H28" s="10" t="s">
        <v>112</v>
      </c>
      <c r="I28" s="10" t="s">
        <v>94</v>
      </c>
      <c r="J28" s="10" t="s">
        <v>111</v>
      </c>
      <c r="K28" s="10" t="s">
        <v>97</v>
      </c>
      <c r="L28" s="9">
        <v>22.875</v>
      </c>
      <c r="M28" s="9">
        <v>10.25</v>
      </c>
      <c r="N28" s="9">
        <v>9.25</v>
      </c>
      <c r="O28" s="9">
        <v>4.375</v>
      </c>
      <c r="P28" s="9">
        <v>7.125</v>
      </c>
      <c r="Q28" s="9">
        <v>6.375</v>
      </c>
      <c r="R28" s="9">
        <v>4.75</v>
      </c>
      <c r="S28" s="9">
        <v>65</v>
      </c>
      <c r="T28" s="19"/>
      <c r="U28" s="13"/>
      <c r="V28" s="52" t="s">
        <v>94</v>
      </c>
      <c r="W28" s="51"/>
      <c r="X28" s="52" t="s">
        <v>97</v>
      </c>
      <c r="Y28" s="51"/>
      <c r="Z28" s="45">
        <v>0.44</v>
      </c>
      <c r="AA28" s="51"/>
      <c r="AB28" s="53">
        <v>44895</v>
      </c>
      <c r="AC28" s="20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</row>
    <row r="29" spans="1:93" s="8" customFormat="1" ht="12.75" customHeight="1" x14ac:dyDescent="0.2">
      <c r="A29" s="11" t="s">
        <v>130</v>
      </c>
      <c r="B29" s="11" t="s">
        <v>71</v>
      </c>
      <c r="C29" s="11" t="s">
        <v>46</v>
      </c>
      <c r="D29" s="17">
        <v>289000</v>
      </c>
      <c r="E29" s="17">
        <v>214000</v>
      </c>
      <c r="F29" s="12" t="s">
        <v>108</v>
      </c>
      <c r="G29" s="10" t="s">
        <v>94</v>
      </c>
      <c r="H29" s="10" t="s">
        <v>91</v>
      </c>
      <c r="I29" s="10" t="s">
        <v>92</v>
      </c>
      <c r="J29" s="10" t="s">
        <v>109</v>
      </c>
      <c r="K29" s="10" t="s">
        <v>97</v>
      </c>
      <c r="L29" s="9">
        <v>22.75</v>
      </c>
      <c r="M29" s="9">
        <v>11</v>
      </c>
      <c r="N29" s="9">
        <v>9.25</v>
      </c>
      <c r="O29" s="9">
        <v>4.25</v>
      </c>
      <c r="P29" s="9">
        <v>7</v>
      </c>
      <c r="Q29" s="9">
        <v>6.5</v>
      </c>
      <c r="R29" s="9">
        <v>4</v>
      </c>
      <c r="S29" s="9">
        <v>64.75</v>
      </c>
      <c r="T29" s="19"/>
      <c r="U29" s="13"/>
      <c r="V29" s="52" t="s">
        <v>94</v>
      </c>
      <c r="W29" s="51"/>
      <c r="X29" s="52" t="s">
        <v>97</v>
      </c>
      <c r="Y29" s="51"/>
      <c r="Z29" s="45">
        <v>0.8</v>
      </c>
      <c r="AA29" s="51"/>
      <c r="AB29" s="53">
        <v>44742</v>
      </c>
      <c r="AC29" s="20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</row>
    <row r="30" spans="1:93" s="8" customFormat="1" ht="12.75" customHeight="1" x14ac:dyDescent="0.2">
      <c r="A30" s="11" t="s">
        <v>135</v>
      </c>
      <c r="B30" s="11" t="s">
        <v>76</v>
      </c>
      <c r="C30" s="11" t="s">
        <v>51</v>
      </c>
      <c r="D30" s="17">
        <v>1185000</v>
      </c>
      <c r="E30" s="17">
        <v>385000</v>
      </c>
      <c r="F30" s="12" t="s">
        <v>115</v>
      </c>
      <c r="G30" s="10" t="s">
        <v>94</v>
      </c>
      <c r="H30" s="10" t="s">
        <v>96</v>
      </c>
      <c r="I30" s="10" t="s">
        <v>94</v>
      </c>
      <c r="J30" s="10" t="s">
        <v>95</v>
      </c>
      <c r="K30" s="10" t="s">
        <v>94</v>
      </c>
      <c r="L30" s="9">
        <v>24.625</v>
      </c>
      <c r="M30" s="9">
        <v>10.25</v>
      </c>
      <c r="N30" s="9">
        <v>10</v>
      </c>
      <c r="O30" s="9">
        <v>3.625</v>
      </c>
      <c r="P30" s="9">
        <v>7.125</v>
      </c>
      <c r="Q30" s="9">
        <v>6.375</v>
      </c>
      <c r="R30" s="9">
        <v>2.25</v>
      </c>
      <c r="S30" s="9">
        <v>64.25</v>
      </c>
      <c r="T30" s="19"/>
      <c r="U30" s="13"/>
      <c r="V30" s="52" t="s">
        <v>94</v>
      </c>
      <c r="W30" s="51"/>
      <c r="X30" s="52" t="s">
        <v>94</v>
      </c>
      <c r="Y30" s="51"/>
      <c r="Z30" s="45">
        <v>0.65</v>
      </c>
      <c r="AA30" s="51"/>
      <c r="AB30" s="53">
        <v>45657</v>
      </c>
      <c r="AC30" s="20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</row>
    <row r="31" spans="1:93" s="8" customFormat="1" ht="12.75" customHeight="1" x14ac:dyDescent="0.2">
      <c r="A31" s="11" t="s">
        <v>133</v>
      </c>
      <c r="B31" s="11" t="s">
        <v>74</v>
      </c>
      <c r="C31" s="11" t="s">
        <v>49</v>
      </c>
      <c r="D31" s="17">
        <v>620000</v>
      </c>
      <c r="E31" s="17">
        <v>450000</v>
      </c>
      <c r="F31" s="12" t="s">
        <v>104</v>
      </c>
      <c r="G31" s="10" t="s">
        <v>97</v>
      </c>
      <c r="H31" s="10" t="s">
        <v>115</v>
      </c>
      <c r="I31" s="10" t="s">
        <v>94</v>
      </c>
      <c r="J31" s="10" t="s">
        <v>116</v>
      </c>
      <c r="K31" s="10" t="s">
        <v>94</v>
      </c>
      <c r="L31" s="9">
        <v>20.75</v>
      </c>
      <c r="M31" s="9">
        <v>10.875</v>
      </c>
      <c r="N31" s="9">
        <v>8.5</v>
      </c>
      <c r="O31" s="9">
        <v>4.5</v>
      </c>
      <c r="P31" s="9">
        <v>7.5</v>
      </c>
      <c r="Q31" s="9">
        <v>7.25</v>
      </c>
      <c r="R31" s="9">
        <v>4.125</v>
      </c>
      <c r="S31" s="9">
        <v>63.5</v>
      </c>
      <c r="T31" s="19"/>
      <c r="U31" s="13"/>
      <c r="V31" s="52" t="s">
        <v>94</v>
      </c>
      <c r="W31" s="51"/>
      <c r="X31" s="52" t="s">
        <v>97</v>
      </c>
      <c r="Y31" s="51"/>
      <c r="Z31" s="45">
        <v>0.73</v>
      </c>
      <c r="AA31" s="51"/>
      <c r="AB31" s="53">
        <v>45056</v>
      </c>
      <c r="AC31" s="20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</row>
    <row r="32" spans="1:93" s="8" customFormat="1" ht="12.75" customHeight="1" x14ac:dyDescent="0.2">
      <c r="A32" s="11" t="s">
        <v>143</v>
      </c>
      <c r="B32" s="11" t="s">
        <v>84</v>
      </c>
      <c r="C32" s="11" t="s">
        <v>59</v>
      </c>
      <c r="D32" s="17">
        <v>377500</v>
      </c>
      <c r="E32" s="17">
        <v>320000</v>
      </c>
      <c r="F32" s="12" t="s">
        <v>98</v>
      </c>
      <c r="G32" s="10" t="s">
        <v>94</v>
      </c>
      <c r="H32" s="10" t="s">
        <v>100</v>
      </c>
      <c r="I32" s="10" t="s">
        <v>97</v>
      </c>
      <c r="J32" s="10" t="s">
        <v>99</v>
      </c>
      <c r="K32" s="10" t="s">
        <v>94</v>
      </c>
      <c r="L32" s="9">
        <v>23.75</v>
      </c>
      <c r="M32" s="9">
        <v>11.5</v>
      </c>
      <c r="N32" s="9">
        <v>8.5</v>
      </c>
      <c r="O32" s="9">
        <v>3.625</v>
      </c>
      <c r="P32" s="9">
        <v>5.375</v>
      </c>
      <c r="Q32" s="9">
        <v>5.5</v>
      </c>
      <c r="R32" s="9">
        <v>4</v>
      </c>
      <c r="S32" s="9">
        <v>62.25</v>
      </c>
      <c r="T32" s="19"/>
      <c r="U32" s="13"/>
      <c r="V32" s="52" t="s">
        <v>94</v>
      </c>
      <c r="W32" s="51"/>
      <c r="X32" s="52" t="s">
        <v>97</v>
      </c>
      <c r="Y32" s="51"/>
      <c r="Z32" s="45">
        <v>0.85</v>
      </c>
      <c r="AA32" s="51"/>
      <c r="AB32" s="53">
        <v>44927</v>
      </c>
      <c r="AC32" s="20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</row>
    <row r="33" spans="1:93" s="8" customFormat="1" ht="12.75" customHeight="1" x14ac:dyDescent="0.2">
      <c r="A33" s="11" t="s">
        <v>144</v>
      </c>
      <c r="B33" s="11" t="s">
        <v>85</v>
      </c>
      <c r="C33" s="11" t="s">
        <v>60</v>
      </c>
      <c r="D33" s="17">
        <v>835000</v>
      </c>
      <c r="E33" s="17">
        <v>500000</v>
      </c>
      <c r="F33" s="12" t="s">
        <v>124</v>
      </c>
      <c r="G33" s="10" t="s">
        <v>94</v>
      </c>
      <c r="H33" s="10" t="s">
        <v>108</v>
      </c>
      <c r="I33" s="10" t="s">
        <v>97</v>
      </c>
      <c r="J33" s="10" t="s">
        <v>102</v>
      </c>
      <c r="K33" s="10" t="s">
        <v>97</v>
      </c>
      <c r="L33" s="9">
        <v>22.75</v>
      </c>
      <c r="M33" s="9">
        <v>10.125</v>
      </c>
      <c r="N33" s="9">
        <v>8.875</v>
      </c>
      <c r="O33" s="9">
        <v>4.125</v>
      </c>
      <c r="P33" s="9">
        <v>5.75</v>
      </c>
      <c r="Q33" s="9">
        <v>5.875</v>
      </c>
      <c r="R33" s="9">
        <v>3</v>
      </c>
      <c r="S33" s="9">
        <v>60.5</v>
      </c>
      <c r="T33" s="19"/>
      <c r="U33" s="13"/>
      <c r="V33" s="52" t="s">
        <v>94</v>
      </c>
      <c r="W33" s="51"/>
      <c r="X33" s="52" t="s">
        <v>94</v>
      </c>
      <c r="Y33" s="51"/>
      <c r="Z33" s="45">
        <v>0.6</v>
      </c>
      <c r="AA33" s="51"/>
      <c r="AB33" s="53">
        <v>44896</v>
      </c>
      <c r="AC33" s="20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</row>
    <row r="34" spans="1:93" s="8" customFormat="1" ht="12.75" customHeight="1" x14ac:dyDescent="0.2">
      <c r="A34" s="11" t="s">
        <v>145</v>
      </c>
      <c r="B34" s="11" t="s">
        <v>86</v>
      </c>
      <c r="C34" s="11" t="s">
        <v>61</v>
      </c>
      <c r="D34" s="17">
        <v>1563300</v>
      </c>
      <c r="E34" s="17">
        <v>515000</v>
      </c>
      <c r="F34" s="12" t="s">
        <v>121</v>
      </c>
      <c r="G34" s="10" t="s">
        <v>94</v>
      </c>
      <c r="H34" s="10" t="s">
        <v>120</v>
      </c>
      <c r="I34" s="10" t="s">
        <v>97</v>
      </c>
      <c r="J34" s="10" t="s">
        <v>105</v>
      </c>
      <c r="K34" s="10" t="s">
        <v>94</v>
      </c>
      <c r="L34" s="9">
        <v>21.75</v>
      </c>
      <c r="M34" s="9">
        <v>10.75</v>
      </c>
      <c r="N34" s="9">
        <v>7.875</v>
      </c>
      <c r="O34" s="9">
        <v>3.875</v>
      </c>
      <c r="P34" s="9">
        <v>5.75</v>
      </c>
      <c r="Q34" s="9">
        <v>5.5</v>
      </c>
      <c r="R34" s="9">
        <v>2.25</v>
      </c>
      <c r="S34" s="9">
        <v>57.75</v>
      </c>
      <c r="T34" s="19"/>
      <c r="U34" s="13"/>
      <c r="V34" s="52" t="s">
        <v>94</v>
      </c>
      <c r="W34" s="51"/>
      <c r="X34" s="52" t="s">
        <v>97</v>
      </c>
      <c r="Y34" s="51"/>
      <c r="Z34" s="45">
        <v>0.33</v>
      </c>
      <c r="AA34" s="51"/>
      <c r="AB34" s="53">
        <v>45015</v>
      </c>
      <c r="AC34" s="20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</row>
    <row r="35" spans="1:93" s="8" customFormat="1" ht="12.75" customHeight="1" x14ac:dyDescent="0.2">
      <c r="A35" s="11" t="s">
        <v>134</v>
      </c>
      <c r="B35" s="11" t="s">
        <v>75</v>
      </c>
      <c r="C35" s="11" t="s">
        <v>50</v>
      </c>
      <c r="D35" s="17">
        <v>1100000</v>
      </c>
      <c r="E35" s="17">
        <v>400000</v>
      </c>
      <c r="F35" s="12" t="s">
        <v>117</v>
      </c>
      <c r="G35" s="10" t="s">
        <v>97</v>
      </c>
      <c r="H35" s="10" t="s">
        <v>92</v>
      </c>
      <c r="I35" s="10" t="s">
        <v>92</v>
      </c>
      <c r="J35" s="10" t="s">
        <v>118</v>
      </c>
      <c r="K35" s="10" t="s">
        <v>97</v>
      </c>
      <c r="L35" s="9">
        <v>18.75</v>
      </c>
      <c r="M35" s="9">
        <v>10.25</v>
      </c>
      <c r="N35" s="9">
        <v>8.625</v>
      </c>
      <c r="O35" s="9">
        <v>3.625</v>
      </c>
      <c r="P35" s="9">
        <v>6.75</v>
      </c>
      <c r="Q35" s="9">
        <v>6.25</v>
      </c>
      <c r="R35" s="9">
        <v>2.375</v>
      </c>
      <c r="S35" s="9">
        <v>56.625</v>
      </c>
      <c r="T35" s="19"/>
      <c r="U35" s="13"/>
      <c r="V35" s="52" t="s">
        <v>94</v>
      </c>
      <c r="W35" s="51"/>
      <c r="X35" s="52" t="s">
        <v>97</v>
      </c>
      <c r="Y35" s="51"/>
      <c r="Z35" s="45">
        <v>0.68</v>
      </c>
      <c r="AA35" s="51"/>
      <c r="AB35" s="53">
        <v>44986</v>
      </c>
      <c r="AC35" s="20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</row>
    <row r="36" spans="1:93" x14ac:dyDescent="0.3">
      <c r="D36" s="18">
        <f>SUM(D10:D35)</f>
        <v>22543660</v>
      </c>
      <c r="E36" s="18">
        <f>SUM(E10:E35)</f>
        <v>11694000</v>
      </c>
      <c r="F36" s="14"/>
      <c r="T36" s="18">
        <f>SUM(T10:T35)</f>
        <v>4500000</v>
      </c>
    </row>
    <row r="37" spans="1:93" x14ac:dyDescent="0.3">
      <c r="E37" s="14"/>
      <c r="F37" s="14"/>
      <c r="G37" s="14"/>
      <c r="H37" s="14"/>
      <c r="S37" s="2" t="s">
        <v>20</v>
      </c>
      <c r="T37" s="18">
        <f>4500000-T36</f>
        <v>0</v>
      </c>
    </row>
  </sheetData>
  <mergeCells count="32">
    <mergeCell ref="D3:K3"/>
    <mergeCell ref="D4:K4"/>
    <mergeCell ref="A2:C2"/>
    <mergeCell ref="A3:C3"/>
    <mergeCell ref="A4:C4"/>
    <mergeCell ref="AA7:AA8"/>
    <mergeCell ref="AB7:AB8"/>
    <mergeCell ref="AC7:AC8"/>
    <mergeCell ref="F7:G8"/>
    <mergeCell ref="H7:I8"/>
    <mergeCell ref="J7:K8"/>
    <mergeCell ref="L7:L8"/>
    <mergeCell ref="M7:M8"/>
    <mergeCell ref="N7:N8"/>
    <mergeCell ref="Z7:Z8"/>
    <mergeCell ref="O7:O8"/>
    <mergeCell ref="P7:P8"/>
    <mergeCell ref="Q7:Q8"/>
    <mergeCell ref="R7:R8"/>
    <mergeCell ref="S7:S8"/>
    <mergeCell ref="T7:T8"/>
    <mergeCell ref="U7:U8"/>
    <mergeCell ref="V7:V8"/>
    <mergeCell ref="W7:W8"/>
    <mergeCell ref="X7:X8"/>
    <mergeCell ref="Y7:Y8"/>
    <mergeCell ref="D5:K5"/>
    <mergeCell ref="A7:A9"/>
    <mergeCell ref="B7:B9"/>
    <mergeCell ref="C7:C9"/>
    <mergeCell ref="D7:D9"/>
    <mergeCell ref="E7:E9"/>
  </mergeCells>
  <dataValidations count="4">
    <dataValidation type="decimal" operator="lessThanOrEqual" allowBlank="1" showInputMessage="1" showErrorMessage="1" error="max. 40" sqref="L10:L35" xr:uid="{00000000-0002-0000-0000-000000000000}">
      <formula1>40</formula1>
    </dataValidation>
    <dataValidation type="decimal" operator="lessThanOrEqual" allowBlank="1" showInputMessage="1" showErrorMessage="1" error="max. 15" sqref="M10:N35" xr:uid="{00000000-0002-0000-0000-000001000000}">
      <formula1>15</formula1>
    </dataValidation>
    <dataValidation type="decimal" operator="lessThanOrEqual" allowBlank="1" showInputMessage="1" showErrorMessage="1" error="max. 10" sqref="P10:Q35" xr:uid="{00000000-0002-0000-0000-000002000000}">
      <formula1>10</formula1>
    </dataValidation>
    <dataValidation type="decimal" operator="lessThanOrEqual" allowBlank="1" showInputMessage="1" showErrorMessage="1" error="max. 5" sqref="O10:O35 R10:R35" xr:uid="{00000000-0002-0000-0000-000003000000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17975-2F2E-4F94-8CFC-12FA0A47A450}">
  <dimension ref="A1:BO37"/>
  <sheetViews>
    <sheetView zoomScale="75" zoomScaleNormal="75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8.88671875" style="2" customWidth="1"/>
    <col min="7" max="7" width="5.6640625" style="3" customWidth="1"/>
    <col min="8" max="8" width="18.6640625" style="3" customWidth="1"/>
    <col min="9" max="9" width="5.6640625" style="2" customWidth="1"/>
    <col min="10" max="10" width="21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67" ht="38.25" customHeight="1" x14ac:dyDescent="0.3">
      <c r="A1" s="1" t="s">
        <v>34</v>
      </c>
    </row>
    <row r="2" spans="1:67" ht="12.6" x14ac:dyDescent="0.3">
      <c r="A2" s="30" t="s">
        <v>40</v>
      </c>
      <c r="B2" s="31"/>
      <c r="C2" s="31"/>
      <c r="D2" s="21" t="s">
        <v>24</v>
      </c>
    </row>
    <row r="3" spans="1:67" ht="14.4" customHeight="1" x14ac:dyDescent="0.3">
      <c r="A3" s="31" t="s">
        <v>38</v>
      </c>
      <c r="B3" s="31"/>
      <c r="C3" s="31"/>
      <c r="D3" s="23" t="s">
        <v>35</v>
      </c>
      <c r="E3" s="23"/>
      <c r="F3" s="23"/>
      <c r="G3" s="23"/>
      <c r="H3" s="23"/>
      <c r="I3" s="23"/>
      <c r="J3" s="23"/>
      <c r="K3" s="23"/>
    </row>
    <row r="4" spans="1:67" ht="51.75" customHeight="1" x14ac:dyDescent="0.3">
      <c r="A4" s="30" t="s">
        <v>39</v>
      </c>
      <c r="B4" s="31"/>
      <c r="C4" s="31"/>
      <c r="D4" s="23" t="s">
        <v>36</v>
      </c>
      <c r="E4" s="23"/>
      <c r="F4" s="23"/>
      <c r="G4" s="23"/>
      <c r="H4" s="23"/>
      <c r="I4" s="23"/>
      <c r="J4" s="23"/>
      <c r="K4" s="23"/>
    </row>
    <row r="5" spans="1:67" ht="50.25" customHeight="1" x14ac:dyDescent="0.3">
      <c r="A5" s="16"/>
      <c r="D5" s="23" t="s">
        <v>37</v>
      </c>
      <c r="E5" s="23"/>
      <c r="F5" s="23"/>
      <c r="G5" s="23"/>
      <c r="H5" s="23"/>
      <c r="I5" s="23"/>
      <c r="J5" s="23"/>
      <c r="K5" s="23"/>
    </row>
    <row r="6" spans="1:67" ht="12.6" x14ac:dyDescent="0.3">
      <c r="A6" s="21"/>
    </row>
    <row r="7" spans="1:67" ht="26.4" customHeight="1" x14ac:dyDescent="0.3">
      <c r="A7" s="24" t="s">
        <v>0</v>
      </c>
      <c r="B7" s="24" t="s">
        <v>1</v>
      </c>
      <c r="C7" s="24" t="s">
        <v>19</v>
      </c>
      <c r="D7" s="24" t="s">
        <v>13</v>
      </c>
      <c r="E7" s="27" t="s">
        <v>2</v>
      </c>
      <c r="F7" s="24" t="s">
        <v>31</v>
      </c>
      <c r="G7" s="24"/>
      <c r="H7" s="24" t="s">
        <v>32</v>
      </c>
      <c r="I7" s="24"/>
      <c r="J7" s="24" t="s">
        <v>33</v>
      </c>
      <c r="K7" s="24"/>
      <c r="L7" s="24" t="s">
        <v>15</v>
      </c>
      <c r="M7" s="24" t="s">
        <v>14</v>
      </c>
      <c r="N7" s="24" t="s">
        <v>16</v>
      </c>
      <c r="O7" s="24" t="s">
        <v>28</v>
      </c>
      <c r="P7" s="24" t="s">
        <v>29</v>
      </c>
      <c r="Q7" s="24" t="s">
        <v>30</v>
      </c>
      <c r="R7" s="24" t="s">
        <v>3</v>
      </c>
      <c r="S7" s="24" t="s">
        <v>4</v>
      </c>
    </row>
    <row r="8" spans="1:67" ht="59.25" customHeight="1" x14ac:dyDescent="0.3">
      <c r="A8" s="25"/>
      <c r="B8" s="25"/>
      <c r="C8" s="25"/>
      <c r="D8" s="25"/>
      <c r="E8" s="28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</row>
    <row r="9" spans="1:67" ht="28.5" customHeight="1" x14ac:dyDescent="0.3">
      <c r="A9" s="26"/>
      <c r="B9" s="26"/>
      <c r="C9" s="26"/>
      <c r="D9" s="26"/>
      <c r="E9" s="29"/>
      <c r="F9" s="5" t="s">
        <v>25</v>
      </c>
      <c r="G9" s="22" t="s">
        <v>26</v>
      </c>
      <c r="H9" s="22" t="s">
        <v>25</v>
      </c>
      <c r="I9" s="22" t="s">
        <v>26</v>
      </c>
      <c r="J9" s="22" t="s">
        <v>25</v>
      </c>
      <c r="K9" s="22" t="s">
        <v>26</v>
      </c>
      <c r="L9" s="22" t="s">
        <v>27</v>
      </c>
      <c r="M9" s="22" t="s">
        <v>21</v>
      </c>
      <c r="N9" s="22" t="s">
        <v>21</v>
      </c>
      <c r="O9" s="22" t="s">
        <v>22</v>
      </c>
      <c r="P9" s="22" t="s">
        <v>23</v>
      </c>
      <c r="Q9" s="22" t="s">
        <v>23</v>
      </c>
      <c r="R9" s="22" t="s">
        <v>22</v>
      </c>
      <c r="S9" s="22"/>
    </row>
    <row r="10" spans="1:67" s="8" customFormat="1" ht="12.75" customHeight="1" x14ac:dyDescent="0.2">
      <c r="A10" s="11" t="s">
        <v>125</v>
      </c>
      <c r="B10" s="11" t="s">
        <v>67</v>
      </c>
      <c r="C10" s="11" t="s">
        <v>41</v>
      </c>
      <c r="D10" s="17">
        <v>998340</v>
      </c>
      <c r="E10" s="17">
        <v>500000</v>
      </c>
      <c r="F10" s="12" t="s">
        <v>91</v>
      </c>
      <c r="G10" s="10" t="s">
        <v>92</v>
      </c>
      <c r="H10" s="10" t="s">
        <v>93</v>
      </c>
      <c r="I10" s="10" t="s">
        <v>94</v>
      </c>
      <c r="J10" s="10" t="s">
        <v>95</v>
      </c>
      <c r="K10" s="10" t="s">
        <v>94</v>
      </c>
      <c r="L10" s="40">
        <v>35</v>
      </c>
      <c r="M10" s="40">
        <v>12</v>
      </c>
      <c r="N10" s="40">
        <v>12</v>
      </c>
      <c r="O10" s="40">
        <v>4</v>
      </c>
      <c r="P10" s="40">
        <v>8</v>
      </c>
      <c r="Q10" s="40">
        <v>8</v>
      </c>
      <c r="R10" s="40">
        <v>4</v>
      </c>
      <c r="S10" s="9">
        <f>SUM(L10:R10)</f>
        <v>83</v>
      </c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</row>
    <row r="11" spans="1:67" s="8" customFormat="1" ht="12.75" customHeight="1" x14ac:dyDescent="0.2">
      <c r="A11" s="11" t="s">
        <v>126</v>
      </c>
      <c r="B11" s="11" t="s">
        <v>68</v>
      </c>
      <c r="C11" s="11" t="s">
        <v>42</v>
      </c>
      <c r="D11" s="17">
        <v>561500</v>
      </c>
      <c r="E11" s="17">
        <v>280000</v>
      </c>
      <c r="F11" s="12" t="s">
        <v>96</v>
      </c>
      <c r="G11" s="10" t="s">
        <v>97</v>
      </c>
      <c r="H11" s="10" t="s">
        <v>98</v>
      </c>
      <c r="I11" s="10" t="s">
        <v>94</v>
      </c>
      <c r="J11" s="10" t="s">
        <v>99</v>
      </c>
      <c r="K11" s="10" t="s">
        <v>94</v>
      </c>
      <c r="L11" s="40">
        <v>25</v>
      </c>
      <c r="M11" s="40">
        <v>12</v>
      </c>
      <c r="N11" s="40">
        <v>12</v>
      </c>
      <c r="O11" s="40">
        <v>4</v>
      </c>
      <c r="P11" s="40">
        <v>5</v>
      </c>
      <c r="Q11" s="40">
        <v>4</v>
      </c>
      <c r="R11" s="40">
        <v>4</v>
      </c>
      <c r="S11" s="9">
        <f t="shared" ref="S11:S35" si="0">SUM(L11:R11)</f>
        <v>66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</row>
    <row r="12" spans="1:67" s="8" customFormat="1" ht="12.75" customHeight="1" x14ac:dyDescent="0.2">
      <c r="A12" s="11" t="s">
        <v>127</v>
      </c>
      <c r="B12" s="11" t="s">
        <v>69</v>
      </c>
      <c r="C12" s="11" t="s">
        <v>43</v>
      </c>
      <c r="D12" s="17">
        <v>555000</v>
      </c>
      <c r="E12" s="17">
        <v>370000</v>
      </c>
      <c r="F12" s="12" t="s">
        <v>100</v>
      </c>
      <c r="G12" s="10" t="s">
        <v>94</v>
      </c>
      <c r="H12" s="10" t="s">
        <v>101</v>
      </c>
      <c r="I12" s="10" t="s">
        <v>94</v>
      </c>
      <c r="J12" s="10" t="s">
        <v>102</v>
      </c>
      <c r="K12" s="10" t="s">
        <v>97</v>
      </c>
      <c r="L12" s="40">
        <v>30</v>
      </c>
      <c r="M12" s="40">
        <v>12</v>
      </c>
      <c r="N12" s="40">
        <v>12</v>
      </c>
      <c r="O12" s="40">
        <v>4</v>
      </c>
      <c r="P12" s="40">
        <v>4</v>
      </c>
      <c r="Q12" s="40">
        <v>4</v>
      </c>
      <c r="R12" s="40">
        <v>4</v>
      </c>
      <c r="S12" s="9">
        <f t="shared" si="0"/>
        <v>70</v>
      </c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</row>
    <row r="13" spans="1:67" s="8" customFormat="1" ht="12.75" customHeight="1" x14ac:dyDescent="0.2">
      <c r="A13" s="11" t="s">
        <v>128</v>
      </c>
      <c r="B13" s="11" t="s">
        <v>70</v>
      </c>
      <c r="C13" s="11" t="s">
        <v>44</v>
      </c>
      <c r="D13" s="17">
        <v>926700</v>
      </c>
      <c r="E13" s="17">
        <v>460000</v>
      </c>
      <c r="F13" s="12" t="s">
        <v>103</v>
      </c>
      <c r="G13" s="10" t="s">
        <v>94</v>
      </c>
      <c r="H13" s="10" t="s">
        <v>104</v>
      </c>
      <c r="I13" s="10" t="s">
        <v>94</v>
      </c>
      <c r="J13" s="10" t="s">
        <v>105</v>
      </c>
      <c r="K13" s="10" t="s">
        <v>94</v>
      </c>
      <c r="L13" s="40">
        <v>35</v>
      </c>
      <c r="M13" s="40">
        <v>14</v>
      </c>
      <c r="N13" s="40">
        <v>14</v>
      </c>
      <c r="O13" s="40">
        <v>5</v>
      </c>
      <c r="P13" s="40">
        <v>8</v>
      </c>
      <c r="Q13" s="40">
        <v>8</v>
      </c>
      <c r="R13" s="40">
        <v>5</v>
      </c>
      <c r="S13" s="9">
        <f t="shared" si="0"/>
        <v>89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</row>
    <row r="14" spans="1:67" s="8" customFormat="1" ht="12.75" customHeight="1" x14ac:dyDescent="0.2">
      <c r="A14" s="11" t="s">
        <v>129</v>
      </c>
      <c r="B14" s="11" t="s">
        <v>69</v>
      </c>
      <c r="C14" s="11" t="s">
        <v>45</v>
      </c>
      <c r="D14" s="17">
        <v>740000</v>
      </c>
      <c r="E14" s="17">
        <v>470000</v>
      </c>
      <c r="F14" s="12" t="s">
        <v>106</v>
      </c>
      <c r="G14" s="10" t="s">
        <v>94</v>
      </c>
      <c r="H14" s="10" t="s">
        <v>103</v>
      </c>
      <c r="I14" s="10" t="s">
        <v>94</v>
      </c>
      <c r="J14" s="10" t="s">
        <v>107</v>
      </c>
      <c r="K14" s="10" t="s">
        <v>94</v>
      </c>
      <c r="L14" s="40">
        <v>35</v>
      </c>
      <c r="M14" s="40">
        <v>14</v>
      </c>
      <c r="N14" s="40">
        <v>14</v>
      </c>
      <c r="O14" s="40">
        <v>5</v>
      </c>
      <c r="P14" s="40">
        <v>7</v>
      </c>
      <c r="Q14" s="40">
        <v>7</v>
      </c>
      <c r="R14" s="40">
        <v>4</v>
      </c>
      <c r="S14" s="9">
        <f t="shared" si="0"/>
        <v>86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</row>
    <row r="15" spans="1:67" s="8" customFormat="1" ht="12.75" customHeight="1" x14ac:dyDescent="0.2">
      <c r="A15" s="11" t="s">
        <v>130</v>
      </c>
      <c r="B15" s="11" t="s">
        <v>71</v>
      </c>
      <c r="C15" s="11" t="s">
        <v>46</v>
      </c>
      <c r="D15" s="17">
        <v>289000</v>
      </c>
      <c r="E15" s="17">
        <v>214000</v>
      </c>
      <c r="F15" s="12" t="s">
        <v>108</v>
      </c>
      <c r="G15" s="10" t="s">
        <v>94</v>
      </c>
      <c r="H15" s="10" t="s">
        <v>91</v>
      </c>
      <c r="I15" s="10" t="s">
        <v>92</v>
      </c>
      <c r="J15" s="10" t="s">
        <v>109</v>
      </c>
      <c r="K15" s="10" t="s">
        <v>97</v>
      </c>
      <c r="L15" s="40">
        <v>25</v>
      </c>
      <c r="M15" s="40">
        <v>11</v>
      </c>
      <c r="N15" s="40">
        <v>12</v>
      </c>
      <c r="O15" s="40">
        <v>4</v>
      </c>
      <c r="P15" s="40">
        <v>6</v>
      </c>
      <c r="Q15" s="40">
        <v>6</v>
      </c>
      <c r="R15" s="40">
        <v>4</v>
      </c>
      <c r="S15" s="9">
        <f t="shared" si="0"/>
        <v>68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</row>
    <row r="16" spans="1:67" s="8" customFormat="1" ht="12.75" customHeight="1" x14ac:dyDescent="0.2">
      <c r="A16" s="11" t="s">
        <v>131</v>
      </c>
      <c r="B16" s="11" t="s">
        <v>72</v>
      </c>
      <c r="C16" s="11" t="s">
        <v>47</v>
      </c>
      <c r="D16" s="17">
        <v>1340000</v>
      </c>
      <c r="E16" s="17">
        <v>550000</v>
      </c>
      <c r="F16" s="12" t="s">
        <v>92</v>
      </c>
      <c r="G16" s="10" t="s">
        <v>92</v>
      </c>
      <c r="H16" s="10" t="s">
        <v>110</v>
      </c>
      <c r="I16" s="10" t="s">
        <v>97</v>
      </c>
      <c r="J16" s="10" t="s">
        <v>111</v>
      </c>
      <c r="K16" s="10" t="s">
        <v>94</v>
      </c>
      <c r="L16" s="40">
        <v>30</v>
      </c>
      <c r="M16" s="40">
        <v>12</v>
      </c>
      <c r="N16" s="40">
        <v>12</v>
      </c>
      <c r="O16" s="40">
        <v>4</v>
      </c>
      <c r="P16" s="40">
        <v>6</v>
      </c>
      <c r="Q16" s="40">
        <v>6</v>
      </c>
      <c r="R16" s="40">
        <v>4</v>
      </c>
      <c r="S16" s="9">
        <f t="shared" si="0"/>
        <v>74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</row>
    <row r="17" spans="1:67" s="8" customFormat="1" ht="12.75" customHeight="1" x14ac:dyDescent="0.2">
      <c r="A17" s="11" t="s">
        <v>132</v>
      </c>
      <c r="B17" s="11" t="s">
        <v>73</v>
      </c>
      <c r="C17" s="11" t="s">
        <v>48</v>
      </c>
      <c r="D17" s="17">
        <v>591000</v>
      </c>
      <c r="E17" s="17">
        <v>400000</v>
      </c>
      <c r="F17" s="12" t="s">
        <v>112</v>
      </c>
      <c r="G17" s="10" t="s">
        <v>94</v>
      </c>
      <c r="H17" s="10" t="s">
        <v>113</v>
      </c>
      <c r="I17" s="10" t="s">
        <v>94</v>
      </c>
      <c r="J17" s="10" t="s">
        <v>114</v>
      </c>
      <c r="K17" s="10" t="s">
        <v>94</v>
      </c>
      <c r="L17" s="40">
        <v>35</v>
      </c>
      <c r="M17" s="40">
        <v>12</v>
      </c>
      <c r="N17" s="40">
        <v>12</v>
      </c>
      <c r="O17" s="40">
        <v>4</v>
      </c>
      <c r="P17" s="40">
        <v>6</v>
      </c>
      <c r="Q17" s="40">
        <v>6</v>
      </c>
      <c r="R17" s="40">
        <v>4</v>
      </c>
      <c r="S17" s="9">
        <f t="shared" si="0"/>
        <v>79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</row>
    <row r="18" spans="1:67" s="8" customFormat="1" ht="12.75" customHeight="1" x14ac:dyDescent="0.2">
      <c r="A18" s="11" t="s">
        <v>133</v>
      </c>
      <c r="B18" s="11" t="s">
        <v>74</v>
      </c>
      <c r="C18" s="11" t="s">
        <v>49</v>
      </c>
      <c r="D18" s="17">
        <v>620000</v>
      </c>
      <c r="E18" s="17">
        <v>450000</v>
      </c>
      <c r="F18" s="12" t="s">
        <v>104</v>
      </c>
      <c r="G18" s="10" t="s">
        <v>97</v>
      </c>
      <c r="H18" s="10" t="s">
        <v>115</v>
      </c>
      <c r="I18" s="10" t="s">
        <v>94</v>
      </c>
      <c r="J18" s="10" t="s">
        <v>116</v>
      </c>
      <c r="K18" s="10" t="s">
        <v>94</v>
      </c>
      <c r="L18" s="40">
        <v>25</v>
      </c>
      <c r="M18" s="40">
        <v>12</v>
      </c>
      <c r="N18" s="40">
        <v>10</v>
      </c>
      <c r="O18" s="40">
        <v>4</v>
      </c>
      <c r="P18" s="40">
        <v>6</v>
      </c>
      <c r="Q18" s="40">
        <v>6</v>
      </c>
      <c r="R18" s="40">
        <v>4</v>
      </c>
      <c r="S18" s="9">
        <f t="shared" si="0"/>
        <v>67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</row>
    <row r="19" spans="1:67" s="8" customFormat="1" ht="12.75" customHeight="1" x14ac:dyDescent="0.2">
      <c r="A19" s="11" t="s">
        <v>134</v>
      </c>
      <c r="B19" s="11" t="s">
        <v>75</v>
      </c>
      <c r="C19" s="11" t="s">
        <v>50</v>
      </c>
      <c r="D19" s="17">
        <v>1100000</v>
      </c>
      <c r="E19" s="17">
        <v>400000</v>
      </c>
      <c r="F19" s="12" t="s">
        <v>117</v>
      </c>
      <c r="G19" s="10" t="s">
        <v>97</v>
      </c>
      <c r="H19" s="10" t="s">
        <v>92</v>
      </c>
      <c r="I19" s="10" t="s">
        <v>92</v>
      </c>
      <c r="J19" s="10" t="s">
        <v>118</v>
      </c>
      <c r="K19" s="10" t="s">
        <v>97</v>
      </c>
      <c r="L19" s="40">
        <v>25</v>
      </c>
      <c r="M19" s="40">
        <v>11</v>
      </c>
      <c r="N19" s="40">
        <v>11</v>
      </c>
      <c r="O19" s="40">
        <v>4</v>
      </c>
      <c r="P19" s="40">
        <v>5</v>
      </c>
      <c r="Q19" s="40">
        <v>5</v>
      </c>
      <c r="R19" s="40">
        <v>4</v>
      </c>
      <c r="S19" s="9">
        <f t="shared" si="0"/>
        <v>65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</row>
    <row r="20" spans="1:67" s="8" customFormat="1" ht="12.75" customHeight="1" x14ac:dyDescent="0.2">
      <c r="A20" s="11" t="s">
        <v>135</v>
      </c>
      <c r="B20" s="11" t="s">
        <v>76</v>
      </c>
      <c r="C20" s="11" t="s">
        <v>51</v>
      </c>
      <c r="D20" s="17">
        <v>1185000</v>
      </c>
      <c r="E20" s="17">
        <v>385000</v>
      </c>
      <c r="F20" s="12" t="s">
        <v>115</v>
      </c>
      <c r="G20" s="10" t="s">
        <v>94</v>
      </c>
      <c r="H20" s="10" t="s">
        <v>96</v>
      </c>
      <c r="I20" s="10" t="s">
        <v>94</v>
      </c>
      <c r="J20" s="10" t="s">
        <v>95</v>
      </c>
      <c r="K20" s="10" t="s">
        <v>94</v>
      </c>
      <c r="L20" s="40">
        <v>25</v>
      </c>
      <c r="M20" s="40">
        <v>11</v>
      </c>
      <c r="N20" s="40">
        <v>11</v>
      </c>
      <c r="O20" s="40">
        <v>4</v>
      </c>
      <c r="P20" s="40">
        <v>5</v>
      </c>
      <c r="Q20" s="40">
        <v>5</v>
      </c>
      <c r="R20" s="40">
        <v>4</v>
      </c>
      <c r="S20" s="9">
        <f t="shared" si="0"/>
        <v>65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</row>
    <row r="21" spans="1:67" s="8" customFormat="1" ht="12.75" customHeight="1" x14ac:dyDescent="0.2">
      <c r="A21" s="11" t="s">
        <v>136</v>
      </c>
      <c r="B21" s="11" t="s">
        <v>77</v>
      </c>
      <c r="C21" s="11" t="s">
        <v>52</v>
      </c>
      <c r="D21" s="17">
        <v>1450000</v>
      </c>
      <c r="E21" s="17">
        <v>550000</v>
      </c>
      <c r="F21" s="12" t="s">
        <v>92</v>
      </c>
      <c r="G21" s="10" t="s">
        <v>92</v>
      </c>
      <c r="H21" s="10" t="s">
        <v>119</v>
      </c>
      <c r="I21" s="10" t="s">
        <v>94</v>
      </c>
      <c r="J21" s="10" t="s">
        <v>99</v>
      </c>
      <c r="K21" s="10" t="s">
        <v>94</v>
      </c>
      <c r="L21" s="40">
        <v>35</v>
      </c>
      <c r="M21" s="40">
        <v>12</v>
      </c>
      <c r="N21" s="40">
        <v>12</v>
      </c>
      <c r="O21" s="40">
        <v>5</v>
      </c>
      <c r="P21" s="40">
        <v>6</v>
      </c>
      <c r="Q21" s="40">
        <v>6</v>
      </c>
      <c r="R21" s="40">
        <v>5</v>
      </c>
      <c r="S21" s="9">
        <f t="shared" si="0"/>
        <v>81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</row>
    <row r="22" spans="1:67" s="8" customFormat="1" ht="12.75" customHeight="1" x14ac:dyDescent="0.2">
      <c r="A22" s="11" t="s">
        <v>137</v>
      </c>
      <c r="B22" s="11" t="s">
        <v>78</v>
      </c>
      <c r="C22" s="11" t="s">
        <v>53</v>
      </c>
      <c r="D22" s="17">
        <v>555800</v>
      </c>
      <c r="E22" s="17">
        <v>295000</v>
      </c>
      <c r="F22" s="12" t="s">
        <v>120</v>
      </c>
      <c r="G22" s="10" t="s">
        <v>94</v>
      </c>
      <c r="H22" s="10" t="s">
        <v>121</v>
      </c>
      <c r="I22" s="10" t="s">
        <v>94</v>
      </c>
      <c r="J22" s="10" t="s">
        <v>102</v>
      </c>
      <c r="K22" s="10" t="s">
        <v>94</v>
      </c>
      <c r="L22" s="40">
        <v>35</v>
      </c>
      <c r="M22" s="40">
        <v>12</v>
      </c>
      <c r="N22" s="40">
        <v>12</v>
      </c>
      <c r="O22" s="40">
        <v>5</v>
      </c>
      <c r="P22" s="40">
        <v>8</v>
      </c>
      <c r="Q22" s="40">
        <v>8</v>
      </c>
      <c r="R22" s="40">
        <v>5</v>
      </c>
      <c r="S22" s="9">
        <f t="shared" si="0"/>
        <v>85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</row>
    <row r="23" spans="1:67" s="8" customFormat="1" ht="12.75" customHeight="1" x14ac:dyDescent="0.2">
      <c r="A23" s="11" t="s">
        <v>138</v>
      </c>
      <c r="B23" s="11" t="s">
        <v>79</v>
      </c>
      <c r="C23" s="11" t="s">
        <v>54</v>
      </c>
      <c r="D23" s="17">
        <v>999000</v>
      </c>
      <c r="E23" s="17">
        <v>635000</v>
      </c>
      <c r="F23" s="12" t="s">
        <v>101</v>
      </c>
      <c r="G23" s="10" t="s">
        <v>94</v>
      </c>
      <c r="H23" s="10" t="s">
        <v>122</v>
      </c>
      <c r="I23" s="10" t="s">
        <v>94</v>
      </c>
      <c r="J23" s="10" t="s">
        <v>105</v>
      </c>
      <c r="K23" s="10" t="s">
        <v>94</v>
      </c>
      <c r="L23" s="40">
        <v>35</v>
      </c>
      <c r="M23" s="40">
        <v>12</v>
      </c>
      <c r="N23" s="40">
        <v>12</v>
      </c>
      <c r="O23" s="40">
        <v>5</v>
      </c>
      <c r="P23" s="40">
        <v>8</v>
      </c>
      <c r="Q23" s="40">
        <v>8</v>
      </c>
      <c r="R23" s="40">
        <v>4</v>
      </c>
      <c r="S23" s="9">
        <f t="shared" si="0"/>
        <v>84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</row>
    <row r="24" spans="1:67" s="8" customFormat="1" ht="12.75" customHeight="1" x14ac:dyDescent="0.2">
      <c r="A24" s="11" t="s">
        <v>139</v>
      </c>
      <c r="B24" s="11" t="s">
        <v>80</v>
      </c>
      <c r="C24" s="11" t="s">
        <v>55</v>
      </c>
      <c r="D24" s="17">
        <v>585000</v>
      </c>
      <c r="E24" s="17">
        <v>400000</v>
      </c>
      <c r="F24" s="12" t="s">
        <v>92</v>
      </c>
      <c r="G24" s="10" t="s">
        <v>92</v>
      </c>
      <c r="H24" s="10" t="s">
        <v>92</v>
      </c>
      <c r="I24" s="10" t="s">
        <v>92</v>
      </c>
      <c r="J24" s="10" t="s">
        <v>107</v>
      </c>
      <c r="K24" s="10" t="s">
        <v>97</v>
      </c>
      <c r="L24" s="40">
        <v>40</v>
      </c>
      <c r="M24" s="40">
        <v>11</v>
      </c>
      <c r="N24" s="40">
        <v>14</v>
      </c>
      <c r="O24" s="40">
        <v>5</v>
      </c>
      <c r="P24" s="40">
        <v>8</v>
      </c>
      <c r="Q24" s="40">
        <v>8</v>
      </c>
      <c r="R24" s="40">
        <v>2</v>
      </c>
      <c r="S24" s="9">
        <f t="shared" si="0"/>
        <v>88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</row>
    <row r="25" spans="1:67" s="8" customFormat="1" ht="12.75" customHeight="1" x14ac:dyDescent="0.2">
      <c r="A25" s="11" t="s">
        <v>140</v>
      </c>
      <c r="B25" s="11" t="s">
        <v>81</v>
      </c>
      <c r="C25" s="11" t="s">
        <v>56</v>
      </c>
      <c r="D25" s="17">
        <v>1069000</v>
      </c>
      <c r="E25" s="17">
        <v>650000</v>
      </c>
      <c r="F25" s="12" t="s">
        <v>123</v>
      </c>
      <c r="G25" s="10" t="s">
        <v>94</v>
      </c>
      <c r="H25" s="10" t="s">
        <v>117</v>
      </c>
      <c r="I25" s="10" t="s">
        <v>94</v>
      </c>
      <c r="J25" s="10" t="s">
        <v>109</v>
      </c>
      <c r="K25" s="10" t="s">
        <v>94</v>
      </c>
      <c r="L25" s="40">
        <v>40</v>
      </c>
      <c r="M25" s="40">
        <v>15</v>
      </c>
      <c r="N25" s="40">
        <v>15</v>
      </c>
      <c r="O25" s="40">
        <v>4</v>
      </c>
      <c r="P25" s="40">
        <v>6</v>
      </c>
      <c r="Q25" s="40">
        <v>6</v>
      </c>
      <c r="R25" s="40">
        <v>5</v>
      </c>
      <c r="S25" s="9">
        <f t="shared" si="0"/>
        <v>91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</row>
    <row r="26" spans="1:67" s="8" customFormat="1" ht="12.75" customHeight="1" x14ac:dyDescent="0.2">
      <c r="A26" s="11" t="s">
        <v>141</v>
      </c>
      <c r="B26" s="11" t="s">
        <v>82</v>
      </c>
      <c r="C26" s="11" t="s">
        <v>57</v>
      </c>
      <c r="D26" s="17">
        <v>795420</v>
      </c>
      <c r="E26" s="17">
        <v>350000</v>
      </c>
      <c r="F26" s="12" t="s">
        <v>113</v>
      </c>
      <c r="G26" s="10" t="s">
        <v>94</v>
      </c>
      <c r="H26" s="10" t="s">
        <v>112</v>
      </c>
      <c r="I26" s="10" t="s">
        <v>94</v>
      </c>
      <c r="J26" s="10" t="s">
        <v>111</v>
      </c>
      <c r="K26" s="10" t="s">
        <v>97</v>
      </c>
      <c r="L26" s="40">
        <v>25</v>
      </c>
      <c r="M26" s="40">
        <v>11</v>
      </c>
      <c r="N26" s="40">
        <v>11</v>
      </c>
      <c r="O26" s="40">
        <v>4</v>
      </c>
      <c r="P26" s="40">
        <v>6</v>
      </c>
      <c r="Q26" s="40">
        <v>6</v>
      </c>
      <c r="R26" s="40">
        <v>5</v>
      </c>
      <c r="S26" s="9">
        <f t="shared" si="0"/>
        <v>68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</row>
    <row r="27" spans="1:67" s="8" customFormat="1" ht="12.75" customHeight="1" x14ac:dyDescent="0.2">
      <c r="A27" s="11" t="s">
        <v>142</v>
      </c>
      <c r="B27" s="11" t="s">
        <v>83</v>
      </c>
      <c r="C27" s="11" t="s">
        <v>58</v>
      </c>
      <c r="D27" s="17">
        <v>992600</v>
      </c>
      <c r="E27" s="17">
        <v>450000</v>
      </c>
      <c r="F27" s="12" t="s">
        <v>122</v>
      </c>
      <c r="G27" s="10" t="s">
        <v>94</v>
      </c>
      <c r="H27" s="10" t="s">
        <v>106</v>
      </c>
      <c r="I27" s="10" t="s">
        <v>94</v>
      </c>
      <c r="J27" s="10" t="s">
        <v>114</v>
      </c>
      <c r="K27" s="10" t="s">
        <v>97</v>
      </c>
      <c r="L27" s="40">
        <v>30</v>
      </c>
      <c r="M27" s="40">
        <v>14</v>
      </c>
      <c r="N27" s="40">
        <v>14</v>
      </c>
      <c r="O27" s="40">
        <v>4</v>
      </c>
      <c r="P27" s="40">
        <v>7</v>
      </c>
      <c r="Q27" s="40">
        <v>7</v>
      </c>
      <c r="R27" s="40">
        <v>4</v>
      </c>
      <c r="S27" s="9">
        <f t="shared" si="0"/>
        <v>80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</row>
    <row r="28" spans="1:67" s="8" customFormat="1" ht="12.75" customHeight="1" x14ac:dyDescent="0.2">
      <c r="A28" s="11" t="s">
        <v>143</v>
      </c>
      <c r="B28" s="11" t="s">
        <v>84</v>
      </c>
      <c r="C28" s="11" t="s">
        <v>59</v>
      </c>
      <c r="D28" s="17">
        <v>377500</v>
      </c>
      <c r="E28" s="17">
        <v>320000</v>
      </c>
      <c r="F28" s="12" t="s">
        <v>98</v>
      </c>
      <c r="G28" s="10" t="s">
        <v>94</v>
      </c>
      <c r="H28" s="10" t="s">
        <v>100</v>
      </c>
      <c r="I28" s="10" t="s">
        <v>97</v>
      </c>
      <c r="J28" s="10" t="s">
        <v>99</v>
      </c>
      <c r="K28" s="10" t="s">
        <v>94</v>
      </c>
      <c r="L28" s="40">
        <v>25</v>
      </c>
      <c r="M28" s="40">
        <v>10</v>
      </c>
      <c r="N28" s="40">
        <v>10</v>
      </c>
      <c r="O28" s="40">
        <v>4</v>
      </c>
      <c r="P28" s="40">
        <v>6</v>
      </c>
      <c r="Q28" s="40">
        <v>6</v>
      </c>
      <c r="R28" s="40">
        <v>4</v>
      </c>
      <c r="S28" s="9">
        <f t="shared" si="0"/>
        <v>65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</row>
    <row r="29" spans="1:67" s="8" customFormat="1" ht="12.75" customHeight="1" x14ac:dyDescent="0.2">
      <c r="A29" s="11" t="s">
        <v>144</v>
      </c>
      <c r="B29" s="11" t="s">
        <v>85</v>
      </c>
      <c r="C29" s="11" t="s">
        <v>60</v>
      </c>
      <c r="D29" s="17">
        <v>835000</v>
      </c>
      <c r="E29" s="17">
        <v>500000</v>
      </c>
      <c r="F29" s="12" t="s">
        <v>124</v>
      </c>
      <c r="G29" s="10" t="s">
        <v>94</v>
      </c>
      <c r="H29" s="10" t="s">
        <v>108</v>
      </c>
      <c r="I29" s="10" t="s">
        <v>97</v>
      </c>
      <c r="J29" s="10" t="s">
        <v>102</v>
      </c>
      <c r="K29" s="10" t="s">
        <v>97</v>
      </c>
      <c r="L29" s="40">
        <v>25</v>
      </c>
      <c r="M29" s="40">
        <v>10</v>
      </c>
      <c r="N29" s="40">
        <v>10</v>
      </c>
      <c r="O29" s="40">
        <v>4</v>
      </c>
      <c r="P29" s="40">
        <v>6</v>
      </c>
      <c r="Q29" s="40">
        <v>6</v>
      </c>
      <c r="R29" s="40">
        <v>3</v>
      </c>
      <c r="S29" s="9">
        <f t="shared" si="0"/>
        <v>64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</row>
    <row r="30" spans="1:67" s="8" customFormat="1" ht="12.75" customHeight="1" x14ac:dyDescent="0.2">
      <c r="A30" s="11" t="s">
        <v>145</v>
      </c>
      <c r="B30" s="11" t="s">
        <v>86</v>
      </c>
      <c r="C30" s="11" t="s">
        <v>61</v>
      </c>
      <c r="D30" s="17">
        <v>1563300</v>
      </c>
      <c r="E30" s="17">
        <v>515000</v>
      </c>
      <c r="F30" s="12" t="s">
        <v>121</v>
      </c>
      <c r="G30" s="10" t="s">
        <v>94</v>
      </c>
      <c r="H30" s="10" t="s">
        <v>120</v>
      </c>
      <c r="I30" s="10" t="s">
        <v>97</v>
      </c>
      <c r="J30" s="10" t="s">
        <v>105</v>
      </c>
      <c r="K30" s="10" t="s">
        <v>94</v>
      </c>
      <c r="L30" s="40">
        <v>25</v>
      </c>
      <c r="M30" s="40">
        <v>9</v>
      </c>
      <c r="N30" s="40">
        <v>9</v>
      </c>
      <c r="O30" s="40">
        <v>4</v>
      </c>
      <c r="P30" s="40">
        <v>5</v>
      </c>
      <c r="Q30" s="40">
        <v>5</v>
      </c>
      <c r="R30" s="40">
        <v>2</v>
      </c>
      <c r="S30" s="9">
        <f t="shared" si="0"/>
        <v>59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</row>
    <row r="31" spans="1:67" s="8" customFormat="1" ht="12.75" customHeight="1" x14ac:dyDescent="0.2">
      <c r="A31" s="11" t="s">
        <v>146</v>
      </c>
      <c r="B31" s="11" t="s">
        <v>87</v>
      </c>
      <c r="C31" s="11" t="s">
        <v>62</v>
      </c>
      <c r="D31" s="17">
        <v>460000</v>
      </c>
      <c r="E31" s="17">
        <v>300000</v>
      </c>
      <c r="F31" s="12" t="s">
        <v>110</v>
      </c>
      <c r="G31" s="10" t="s">
        <v>94</v>
      </c>
      <c r="H31" s="10" t="s">
        <v>123</v>
      </c>
      <c r="I31" s="10" t="s">
        <v>97</v>
      </c>
      <c r="J31" s="10" t="s">
        <v>107</v>
      </c>
      <c r="K31" s="10" t="s">
        <v>94</v>
      </c>
      <c r="L31" s="40">
        <v>35</v>
      </c>
      <c r="M31" s="40">
        <v>12</v>
      </c>
      <c r="N31" s="40">
        <v>12</v>
      </c>
      <c r="O31" s="40">
        <v>5</v>
      </c>
      <c r="P31" s="40">
        <v>7</v>
      </c>
      <c r="Q31" s="40">
        <v>7</v>
      </c>
      <c r="R31" s="40">
        <v>2</v>
      </c>
      <c r="S31" s="9">
        <f t="shared" si="0"/>
        <v>80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</row>
    <row r="32" spans="1:67" s="8" customFormat="1" ht="12.75" customHeight="1" x14ac:dyDescent="0.2">
      <c r="A32" s="11" t="s">
        <v>147</v>
      </c>
      <c r="B32" s="11" t="s">
        <v>88</v>
      </c>
      <c r="C32" s="11" t="s">
        <v>63</v>
      </c>
      <c r="D32" s="17">
        <v>789500</v>
      </c>
      <c r="E32" s="17">
        <v>600000</v>
      </c>
      <c r="F32" s="12" t="s">
        <v>93</v>
      </c>
      <c r="G32" s="10" t="s">
        <v>97</v>
      </c>
      <c r="H32" s="10" t="s">
        <v>124</v>
      </c>
      <c r="I32" s="10" t="s">
        <v>94</v>
      </c>
      <c r="J32" s="10" t="s">
        <v>109</v>
      </c>
      <c r="K32" s="10" t="s">
        <v>94</v>
      </c>
      <c r="L32" s="40">
        <v>38</v>
      </c>
      <c r="M32" s="40">
        <v>12</v>
      </c>
      <c r="N32" s="40">
        <v>12</v>
      </c>
      <c r="O32" s="40">
        <v>5</v>
      </c>
      <c r="P32" s="40">
        <v>7</v>
      </c>
      <c r="Q32" s="40">
        <v>7</v>
      </c>
      <c r="R32" s="40">
        <v>4</v>
      </c>
      <c r="S32" s="9">
        <f t="shared" si="0"/>
        <v>85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</row>
    <row r="33" spans="1:67" s="8" customFormat="1" ht="12.75" customHeight="1" x14ac:dyDescent="0.2">
      <c r="A33" s="11" t="s">
        <v>148</v>
      </c>
      <c r="B33" s="11" t="s">
        <v>89</v>
      </c>
      <c r="C33" s="11" t="s">
        <v>64</v>
      </c>
      <c r="D33" s="17">
        <v>1533000</v>
      </c>
      <c r="E33" s="17">
        <v>600000</v>
      </c>
      <c r="F33" s="12" t="s">
        <v>92</v>
      </c>
      <c r="G33" s="10" t="s">
        <v>92</v>
      </c>
      <c r="H33" s="10" t="s">
        <v>123</v>
      </c>
      <c r="I33" s="10" t="s">
        <v>94</v>
      </c>
      <c r="J33" s="10" t="s">
        <v>111</v>
      </c>
      <c r="K33" s="10" t="s">
        <v>94</v>
      </c>
      <c r="L33" s="40">
        <v>36</v>
      </c>
      <c r="M33" s="40">
        <v>12</v>
      </c>
      <c r="N33" s="40">
        <v>12</v>
      </c>
      <c r="O33" s="40">
        <v>5</v>
      </c>
      <c r="P33" s="40">
        <v>8</v>
      </c>
      <c r="Q33" s="40">
        <v>8</v>
      </c>
      <c r="R33" s="40">
        <v>5</v>
      </c>
      <c r="S33" s="9">
        <f t="shared" si="0"/>
        <v>86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</row>
    <row r="34" spans="1:67" s="8" customFormat="1" ht="12.75" customHeight="1" x14ac:dyDescent="0.2">
      <c r="A34" s="11" t="s">
        <v>149</v>
      </c>
      <c r="B34" s="11" t="s">
        <v>89</v>
      </c>
      <c r="C34" s="11" t="s">
        <v>65</v>
      </c>
      <c r="D34" s="17">
        <v>966000</v>
      </c>
      <c r="E34" s="17">
        <v>550000</v>
      </c>
      <c r="F34" s="12" t="s">
        <v>93</v>
      </c>
      <c r="G34" s="10" t="s">
        <v>94</v>
      </c>
      <c r="H34" s="10" t="s">
        <v>124</v>
      </c>
      <c r="I34" s="10" t="s">
        <v>94</v>
      </c>
      <c r="J34" s="10" t="s">
        <v>114</v>
      </c>
      <c r="K34" s="10" t="s">
        <v>94</v>
      </c>
      <c r="L34" s="40">
        <v>30</v>
      </c>
      <c r="M34" s="40">
        <v>12</v>
      </c>
      <c r="N34" s="40">
        <v>12</v>
      </c>
      <c r="O34" s="40">
        <v>5</v>
      </c>
      <c r="P34" s="40">
        <v>8</v>
      </c>
      <c r="Q34" s="40">
        <v>8</v>
      </c>
      <c r="R34" s="40">
        <v>5</v>
      </c>
      <c r="S34" s="9">
        <f t="shared" si="0"/>
        <v>80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</row>
    <row r="35" spans="1:67" s="8" customFormat="1" ht="12.75" customHeight="1" x14ac:dyDescent="0.2">
      <c r="A35" s="11" t="s">
        <v>150</v>
      </c>
      <c r="B35" s="11" t="s">
        <v>90</v>
      </c>
      <c r="C35" s="11" t="s">
        <v>66</v>
      </c>
      <c r="D35" s="17">
        <v>666000</v>
      </c>
      <c r="E35" s="17">
        <v>500000</v>
      </c>
      <c r="F35" s="12" t="s">
        <v>119</v>
      </c>
      <c r="G35" s="10" t="s">
        <v>94</v>
      </c>
      <c r="H35" s="10" t="s">
        <v>93</v>
      </c>
      <c r="I35" s="10" t="s">
        <v>94</v>
      </c>
      <c r="J35" s="10" t="s">
        <v>116</v>
      </c>
      <c r="K35" s="10" t="s">
        <v>94</v>
      </c>
      <c r="L35" s="40">
        <v>35</v>
      </c>
      <c r="M35" s="40">
        <v>14</v>
      </c>
      <c r="N35" s="40">
        <v>12</v>
      </c>
      <c r="O35" s="40">
        <v>4</v>
      </c>
      <c r="P35" s="40">
        <v>8</v>
      </c>
      <c r="Q35" s="40">
        <v>8</v>
      </c>
      <c r="R35" s="40">
        <v>2</v>
      </c>
      <c r="S35" s="9">
        <f t="shared" si="0"/>
        <v>83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</row>
    <row r="36" spans="1:67" ht="12" x14ac:dyDescent="0.3">
      <c r="D36" s="18">
        <f>SUM(D10:D35)</f>
        <v>22543660</v>
      </c>
      <c r="E36" s="18">
        <f>SUM(E10:E35)</f>
        <v>11694000</v>
      </c>
      <c r="F36" s="14"/>
    </row>
    <row r="37" spans="1:67" ht="12" x14ac:dyDescent="0.3">
      <c r="E37" s="14"/>
      <c r="F37" s="14"/>
      <c r="G37" s="14"/>
      <c r="H37" s="14"/>
    </row>
  </sheetData>
  <mergeCells count="22">
    <mergeCell ref="P7:P8"/>
    <mergeCell ref="Q7:Q8"/>
    <mergeCell ref="R7:R8"/>
    <mergeCell ref="S7:S8"/>
    <mergeCell ref="H7:I8"/>
    <mergeCell ref="J7:K8"/>
    <mergeCell ref="L7:L8"/>
    <mergeCell ref="M7:M8"/>
    <mergeCell ref="N7:N8"/>
    <mergeCell ref="O7:O8"/>
    <mergeCell ref="A7:A9"/>
    <mergeCell ref="B7:B9"/>
    <mergeCell ref="C7:C9"/>
    <mergeCell ref="D7:D9"/>
    <mergeCell ref="E7:E9"/>
    <mergeCell ref="F7:G8"/>
    <mergeCell ref="A2:C2"/>
    <mergeCell ref="A3:C3"/>
    <mergeCell ref="D3:K3"/>
    <mergeCell ref="A4:C4"/>
    <mergeCell ref="D4:K4"/>
    <mergeCell ref="D5:K5"/>
  </mergeCells>
  <dataValidations count="4">
    <dataValidation type="decimal" operator="lessThanOrEqual" allowBlank="1" showInputMessage="1" showErrorMessage="1" error="max. 5" sqref="O10:O35 R10:R35" xr:uid="{E0937067-C80D-4446-A391-2BF813E9B7F8}">
      <formula1>5</formula1>
    </dataValidation>
    <dataValidation type="decimal" operator="lessThanOrEqual" allowBlank="1" showInputMessage="1" showErrorMessage="1" error="max. 10" sqref="P10:Q35" xr:uid="{F7A405FC-92A2-4069-96E3-D5503D5D34B2}">
      <formula1>10</formula1>
    </dataValidation>
    <dataValidation type="decimal" operator="lessThanOrEqual" allowBlank="1" showInputMessage="1" showErrorMessage="1" error="max. 15" sqref="M10:N35" xr:uid="{B0C36657-8EB9-4515-9F2D-2355512129BE}">
      <formula1>15</formula1>
    </dataValidation>
    <dataValidation type="decimal" operator="lessThanOrEqual" allowBlank="1" showInputMessage="1" showErrorMessage="1" error="max. 40" sqref="L10:L35" xr:uid="{BA2C48E6-93CE-494C-8E86-B0530E2AC1F1}">
      <formula1>40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5DA9A-94F3-4E44-B9EF-A58E3B1674E5}">
  <dimension ref="A1:BO37"/>
  <sheetViews>
    <sheetView zoomScale="75" zoomScaleNormal="75" workbookViewId="0"/>
  </sheetViews>
  <sheetFormatPr defaultColWidth="9.109375" defaultRowHeight="14.4" x14ac:dyDescent="0.3"/>
  <cols>
    <col min="1" max="1" width="11.6640625" style="34" customWidth="1"/>
    <col min="2" max="2" width="30" style="34" bestFit="1" customWidth="1"/>
    <col min="3" max="3" width="43.6640625" style="34" customWidth="1"/>
    <col min="4" max="4" width="15.5546875" style="34" customWidth="1"/>
    <col min="5" max="5" width="15" style="34" customWidth="1"/>
    <col min="6" max="6" width="18.88671875" style="34" customWidth="1"/>
    <col min="7" max="7" width="5.6640625" style="35" customWidth="1"/>
    <col min="8" max="8" width="18.6640625" style="35" customWidth="1"/>
    <col min="9" max="9" width="5.6640625" style="34" customWidth="1"/>
    <col min="10" max="10" width="21" style="34" customWidth="1"/>
    <col min="11" max="11" width="5.6640625" style="34" customWidth="1"/>
    <col min="12" max="12" width="9.6640625" style="34" customWidth="1"/>
    <col min="13" max="19" width="9.33203125" style="34" customWidth="1"/>
    <col min="20" max="16384" width="9.109375" style="34"/>
  </cols>
  <sheetData>
    <row r="1" spans="1:67" ht="38.25" customHeight="1" x14ac:dyDescent="0.3">
      <c r="A1" s="33" t="s">
        <v>34</v>
      </c>
    </row>
    <row r="2" spans="1:67" ht="12.6" x14ac:dyDescent="0.3">
      <c r="A2" s="30" t="s">
        <v>40</v>
      </c>
      <c r="B2" s="31"/>
      <c r="C2" s="31"/>
      <c r="D2" s="36" t="s">
        <v>24</v>
      </c>
    </row>
    <row r="3" spans="1:67" ht="14.4" customHeight="1" x14ac:dyDescent="0.3">
      <c r="A3" s="31" t="s">
        <v>38</v>
      </c>
      <c r="B3" s="31"/>
      <c r="C3" s="31"/>
      <c r="D3" s="23" t="s">
        <v>35</v>
      </c>
      <c r="E3" s="23"/>
      <c r="F3" s="23"/>
      <c r="G3" s="23"/>
      <c r="H3" s="23"/>
      <c r="I3" s="23"/>
      <c r="J3" s="23"/>
      <c r="K3" s="23"/>
    </row>
    <row r="4" spans="1:67" ht="51.75" customHeight="1" x14ac:dyDescent="0.3">
      <c r="A4" s="30" t="s">
        <v>39</v>
      </c>
      <c r="B4" s="31"/>
      <c r="C4" s="31"/>
      <c r="D4" s="23" t="s">
        <v>36</v>
      </c>
      <c r="E4" s="23"/>
      <c r="F4" s="23"/>
      <c r="G4" s="23"/>
      <c r="H4" s="23"/>
      <c r="I4" s="23"/>
      <c r="J4" s="23"/>
      <c r="K4" s="23"/>
    </row>
    <row r="5" spans="1:67" ht="50.25" customHeight="1" x14ac:dyDescent="0.3">
      <c r="A5" s="47"/>
      <c r="D5" s="23" t="s">
        <v>37</v>
      </c>
      <c r="E5" s="23"/>
      <c r="F5" s="23"/>
      <c r="G5" s="23"/>
      <c r="H5" s="23"/>
      <c r="I5" s="23"/>
      <c r="J5" s="23"/>
      <c r="K5" s="23"/>
    </row>
    <row r="6" spans="1:67" ht="12.6" x14ac:dyDescent="0.3">
      <c r="A6" s="36"/>
    </row>
    <row r="7" spans="1:67" ht="26.4" customHeight="1" x14ac:dyDescent="0.3">
      <c r="A7" s="24" t="s">
        <v>0</v>
      </c>
      <c r="B7" s="24" t="s">
        <v>1</v>
      </c>
      <c r="C7" s="24" t="s">
        <v>19</v>
      </c>
      <c r="D7" s="24" t="s">
        <v>13</v>
      </c>
      <c r="E7" s="27" t="s">
        <v>2</v>
      </c>
      <c r="F7" s="24" t="s">
        <v>31</v>
      </c>
      <c r="G7" s="24"/>
      <c r="H7" s="24" t="s">
        <v>32</v>
      </c>
      <c r="I7" s="24"/>
      <c r="J7" s="24" t="s">
        <v>33</v>
      </c>
      <c r="K7" s="24"/>
      <c r="L7" s="24" t="s">
        <v>15</v>
      </c>
      <c r="M7" s="24" t="s">
        <v>14</v>
      </c>
      <c r="N7" s="24" t="s">
        <v>16</v>
      </c>
      <c r="O7" s="24" t="s">
        <v>28</v>
      </c>
      <c r="P7" s="24" t="s">
        <v>29</v>
      </c>
      <c r="Q7" s="24" t="s">
        <v>30</v>
      </c>
      <c r="R7" s="24" t="s">
        <v>3</v>
      </c>
      <c r="S7" s="24" t="s">
        <v>4</v>
      </c>
    </row>
    <row r="8" spans="1:67" ht="59.25" customHeight="1" x14ac:dyDescent="0.3">
      <c r="A8" s="25"/>
      <c r="B8" s="25"/>
      <c r="C8" s="25"/>
      <c r="D8" s="25"/>
      <c r="E8" s="28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</row>
    <row r="9" spans="1:67" ht="28.5" customHeight="1" x14ac:dyDescent="0.3">
      <c r="A9" s="26"/>
      <c r="B9" s="26"/>
      <c r="C9" s="26"/>
      <c r="D9" s="26"/>
      <c r="E9" s="29"/>
      <c r="F9" s="37" t="s">
        <v>25</v>
      </c>
      <c r="G9" s="38" t="s">
        <v>26</v>
      </c>
      <c r="H9" s="38" t="s">
        <v>25</v>
      </c>
      <c r="I9" s="38" t="s">
        <v>26</v>
      </c>
      <c r="J9" s="38" t="s">
        <v>25</v>
      </c>
      <c r="K9" s="38" t="s">
        <v>26</v>
      </c>
      <c r="L9" s="38" t="s">
        <v>27</v>
      </c>
      <c r="M9" s="38" t="s">
        <v>21</v>
      </c>
      <c r="N9" s="38" t="s">
        <v>21</v>
      </c>
      <c r="O9" s="38" t="s">
        <v>22</v>
      </c>
      <c r="P9" s="38" t="s">
        <v>23</v>
      </c>
      <c r="Q9" s="38" t="s">
        <v>23</v>
      </c>
      <c r="R9" s="38" t="s">
        <v>22</v>
      </c>
      <c r="S9" s="38"/>
    </row>
    <row r="10" spans="1:67" s="39" customFormat="1" ht="12.75" customHeight="1" x14ac:dyDescent="0.2">
      <c r="A10" s="42" t="s">
        <v>125</v>
      </c>
      <c r="B10" s="42" t="s">
        <v>67</v>
      </c>
      <c r="C10" s="42" t="s">
        <v>41</v>
      </c>
      <c r="D10" s="48">
        <v>998340</v>
      </c>
      <c r="E10" s="48">
        <v>500000</v>
      </c>
      <c r="F10" s="43" t="s">
        <v>91</v>
      </c>
      <c r="G10" s="41" t="s">
        <v>92</v>
      </c>
      <c r="H10" s="41" t="s">
        <v>93</v>
      </c>
      <c r="I10" s="41" t="s">
        <v>94</v>
      </c>
      <c r="J10" s="41" t="s">
        <v>95</v>
      </c>
      <c r="K10" s="41" t="s">
        <v>94</v>
      </c>
      <c r="L10" s="40">
        <v>30</v>
      </c>
      <c r="M10" s="40">
        <v>13</v>
      </c>
      <c r="N10" s="40">
        <v>10</v>
      </c>
      <c r="O10" s="40">
        <v>5</v>
      </c>
      <c r="P10" s="40">
        <v>9</v>
      </c>
      <c r="Q10" s="40">
        <v>9</v>
      </c>
      <c r="R10" s="40">
        <v>5</v>
      </c>
      <c r="S10" s="40">
        <f>SUM(L10:R10)</f>
        <v>81</v>
      </c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</row>
    <row r="11" spans="1:67" s="39" customFormat="1" ht="12.75" customHeight="1" x14ac:dyDescent="0.2">
      <c r="A11" s="42" t="s">
        <v>126</v>
      </c>
      <c r="B11" s="42" t="s">
        <v>68</v>
      </c>
      <c r="C11" s="42" t="s">
        <v>42</v>
      </c>
      <c r="D11" s="48">
        <v>561500</v>
      </c>
      <c r="E11" s="48">
        <v>280000</v>
      </c>
      <c r="F11" s="43" t="s">
        <v>96</v>
      </c>
      <c r="G11" s="41" t="s">
        <v>97</v>
      </c>
      <c r="H11" s="41" t="s">
        <v>98</v>
      </c>
      <c r="I11" s="41" t="s">
        <v>94</v>
      </c>
      <c r="J11" s="41" t="s">
        <v>99</v>
      </c>
      <c r="K11" s="41" t="s">
        <v>94</v>
      </c>
      <c r="L11" s="40">
        <v>20</v>
      </c>
      <c r="M11" s="40">
        <v>12</v>
      </c>
      <c r="N11" s="40">
        <v>7</v>
      </c>
      <c r="O11" s="40">
        <v>5</v>
      </c>
      <c r="P11" s="40">
        <v>8</v>
      </c>
      <c r="Q11" s="40">
        <v>8</v>
      </c>
      <c r="R11" s="40">
        <v>4</v>
      </c>
      <c r="S11" s="40">
        <f t="shared" ref="S11:S35" si="0">SUM(L11:R11)</f>
        <v>64</v>
      </c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</row>
    <row r="12" spans="1:67" s="39" customFormat="1" ht="12.75" customHeight="1" x14ac:dyDescent="0.2">
      <c r="A12" s="42" t="s">
        <v>127</v>
      </c>
      <c r="B12" s="42" t="s">
        <v>69</v>
      </c>
      <c r="C12" s="42" t="s">
        <v>43</v>
      </c>
      <c r="D12" s="48">
        <v>555000</v>
      </c>
      <c r="E12" s="48">
        <v>370000</v>
      </c>
      <c r="F12" s="43" t="s">
        <v>100</v>
      </c>
      <c r="G12" s="41" t="s">
        <v>94</v>
      </c>
      <c r="H12" s="41" t="s">
        <v>101</v>
      </c>
      <c r="I12" s="41" t="s">
        <v>94</v>
      </c>
      <c r="J12" s="41" t="s">
        <v>102</v>
      </c>
      <c r="K12" s="41" t="s">
        <v>97</v>
      </c>
      <c r="L12" s="40">
        <v>29</v>
      </c>
      <c r="M12" s="40">
        <v>11</v>
      </c>
      <c r="N12" s="40">
        <v>10</v>
      </c>
      <c r="O12" s="40">
        <v>4</v>
      </c>
      <c r="P12" s="40">
        <v>7</v>
      </c>
      <c r="Q12" s="40">
        <v>7</v>
      </c>
      <c r="R12" s="40">
        <v>3</v>
      </c>
      <c r="S12" s="40">
        <f t="shared" si="0"/>
        <v>71</v>
      </c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</row>
    <row r="13" spans="1:67" s="39" customFormat="1" ht="12.75" customHeight="1" x14ac:dyDescent="0.2">
      <c r="A13" s="42" t="s">
        <v>128</v>
      </c>
      <c r="B13" s="42" t="s">
        <v>70</v>
      </c>
      <c r="C13" s="42" t="s">
        <v>44</v>
      </c>
      <c r="D13" s="48">
        <v>926700</v>
      </c>
      <c r="E13" s="48">
        <v>460000</v>
      </c>
      <c r="F13" s="43" t="s">
        <v>103</v>
      </c>
      <c r="G13" s="41" t="s">
        <v>94</v>
      </c>
      <c r="H13" s="41" t="s">
        <v>104</v>
      </c>
      <c r="I13" s="41" t="s">
        <v>94</v>
      </c>
      <c r="J13" s="41" t="s">
        <v>105</v>
      </c>
      <c r="K13" s="41" t="s">
        <v>94</v>
      </c>
      <c r="L13" s="40">
        <v>30</v>
      </c>
      <c r="M13" s="40">
        <v>14</v>
      </c>
      <c r="N13" s="40">
        <v>12</v>
      </c>
      <c r="O13" s="40">
        <v>5</v>
      </c>
      <c r="P13" s="40">
        <v>7</v>
      </c>
      <c r="Q13" s="40">
        <v>9</v>
      </c>
      <c r="R13" s="40">
        <v>5</v>
      </c>
      <c r="S13" s="40">
        <f t="shared" si="0"/>
        <v>82</v>
      </c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</row>
    <row r="14" spans="1:67" s="39" customFormat="1" ht="12.75" customHeight="1" x14ac:dyDescent="0.2">
      <c r="A14" s="42" t="s">
        <v>129</v>
      </c>
      <c r="B14" s="42" t="s">
        <v>69</v>
      </c>
      <c r="C14" s="42" t="s">
        <v>45</v>
      </c>
      <c r="D14" s="48">
        <v>740000</v>
      </c>
      <c r="E14" s="48">
        <v>470000</v>
      </c>
      <c r="F14" s="43" t="s">
        <v>106</v>
      </c>
      <c r="G14" s="41" t="s">
        <v>94</v>
      </c>
      <c r="H14" s="41" t="s">
        <v>103</v>
      </c>
      <c r="I14" s="41" t="s">
        <v>94</v>
      </c>
      <c r="J14" s="41" t="s">
        <v>107</v>
      </c>
      <c r="K14" s="41" t="s">
        <v>94</v>
      </c>
      <c r="L14" s="40">
        <v>32</v>
      </c>
      <c r="M14" s="40">
        <v>11</v>
      </c>
      <c r="N14" s="40">
        <v>12</v>
      </c>
      <c r="O14" s="40">
        <v>5</v>
      </c>
      <c r="P14" s="40">
        <v>9</v>
      </c>
      <c r="Q14" s="40">
        <v>9</v>
      </c>
      <c r="R14" s="40">
        <v>3</v>
      </c>
      <c r="S14" s="40">
        <f t="shared" si="0"/>
        <v>81</v>
      </c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</row>
    <row r="15" spans="1:67" s="39" customFormat="1" ht="12.75" customHeight="1" x14ac:dyDescent="0.2">
      <c r="A15" s="42" t="s">
        <v>130</v>
      </c>
      <c r="B15" s="42" t="s">
        <v>71</v>
      </c>
      <c r="C15" s="42" t="s">
        <v>46</v>
      </c>
      <c r="D15" s="48">
        <v>289000</v>
      </c>
      <c r="E15" s="48">
        <v>214000</v>
      </c>
      <c r="F15" s="43" t="s">
        <v>108</v>
      </c>
      <c r="G15" s="41" t="s">
        <v>94</v>
      </c>
      <c r="H15" s="41" t="s">
        <v>91</v>
      </c>
      <c r="I15" s="41" t="s">
        <v>92</v>
      </c>
      <c r="J15" s="41" t="s">
        <v>109</v>
      </c>
      <c r="K15" s="41" t="s">
        <v>97</v>
      </c>
      <c r="L15" s="40">
        <v>20</v>
      </c>
      <c r="M15" s="40">
        <v>11</v>
      </c>
      <c r="N15" s="40">
        <v>8</v>
      </c>
      <c r="O15" s="40">
        <v>4</v>
      </c>
      <c r="P15" s="40">
        <v>7</v>
      </c>
      <c r="Q15" s="40">
        <v>6</v>
      </c>
      <c r="R15" s="40">
        <v>4</v>
      </c>
      <c r="S15" s="40">
        <f t="shared" si="0"/>
        <v>60</v>
      </c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</row>
    <row r="16" spans="1:67" s="39" customFormat="1" ht="12.75" customHeight="1" x14ac:dyDescent="0.2">
      <c r="A16" s="42" t="s">
        <v>131</v>
      </c>
      <c r="B16" s="42" t="s">
        <v>72</v>
      </c>
      <c r="C16" s="42" t="s">
        <v>47</v>
      </c>
      <c r="D16" s="48">
        <v>1340000</v>
      </c>
      <c r="E16" s="48">
        <v>550000</v>
      </c>
      <c r="F16" s="43" t="s">
        <v>92</v>
      </c>
      <c r="G16" s="41" t="s">
        <v>92</v>
      </c>
      <c r="H16" s="41" t="s">
        <v>110</v>
      </c>
      <c r="I16" s="41" t="s">
        <v>97</v>
      </c>
      <c r="J16" s="41" t="s">
        <v>111</v>
      </c>
      <c r="K16" s="41" t="s">
        <v>94</v>
      </c>
      <c r="L16" s="40">
        <v>29</v>
      </c>
      <c r="M16" s="40">
        <v>11</v>
      </c>
      <c r="N16" s="40">
        <v>10</v>
      </c>
      <c r="O16" s="40">
        <v>4</v>
      </c>
      <c r="P16" s="40">
        <v>9</v>
      </c>
      <c r="Q16" s="40">
        <v>7</v>
      </c>
      <c r="R16" s="40">
        <v>2</v>
      </c>
      <c r="S16" s="40">
        <f t="shared" si="0"/>
        <v>72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</row>
    <row r="17" spans="1:67" s="39" customFormat="1" ht="12.75" customHeight="1" x14ac:dyDescent="0.2">
      <c r="A17" s="42" t="s">
        <v>132</v>
      </c>
      <c r="B17" s="42" t="s">
        <v>73</v>
      </c>
      <c r="C17" s="42" t="s">
        <v>48</v>
      </c>
      <c r="D17" s="48">
        <v>591000</v>
      </c>
      <c r="E17" s="48">
        <v>400000</v>
      </c>
      <c r="F17" s="43" t="s">
        <v>112</v>
      </c>
      <c r="G17" s="41" t="s">
        <v>94</v>
      </c>
      <c r="H17" s="41" t="s">
        <v>113</v>
      </c>
      <c r="I17" s="41" t="s">
        <v>94</v>
      </c>
      <c r="J17" s="41" t="s">
        <v>114</v>
      </c>
      <c r="K17" s="41" t="s">
        <v>94</v>
      </c>
      <c r="L17" s="40">
        <v>33</v>
      </c>
      <c r="M17" s="40">
        <v>11</v>
      </c>
      <c r="N17" s="40">
        <v>13</v>
      </c>
      <c r="O17" s="40">
        <v>5</v>
      </c>
      <c r="P17" s="40">
        <v>9</v>
      </c>
      <c r="Q17" s="40">
        <v>9</v>
      </c>
      <c r="R17" s="40">
        <v>4</v>
      </c>
      <c r="S17" s="40">
        <f t="shared" si="0"/>
        <v>84</v>
      </c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</row>
    <row r="18" spans="1:67" s="39" customFormat="1" ht="12.75" customHeight="1" x14ac:dyDescent="0.2">
      <c r="A18" s="42" t="s">
        <v>133</v>
      </c>
      <c r="B18" s="42" t="s">
        <v>74</v>
      </c>
      <c r="C18" s="42" t="s">
        <v>49</v>
      </c>
      <c r="D18" s="48">
        <v>620000</v>
      </c>
      <c r="E18" s="48">
        <v>450000</v>
      </c>
      <c r="F18" s="43" t="s">
        <v>104</v>
      </c>
      <c r="G18" s="41" t="s">
        <v>97</v>
      </c>
      <c r="H18" s="41" t="s">
        <v>115</v>
      </c>
      <c r="I18" s="41" t="s">
        <v>94</v>
      </c>
      <c r="J18" s="41" t="s">
        <v>116</v>
      </c>
      <c r="K18" s="41" t="s">
        <v>94</v>
      </c>
      <c r="L18" s="40">
        <v>18</v>
      </c>
      <c r="M18" s="40">
        <v>10</v>
      </c>
      <c r="N18" s="40">
        <v>7</v>
      </c>
      <c r="O18" s="40">
        <v>5</v>
      </c>
      <c r="P18" s="40">
        <v>8</v>
      </c>
      <c r="Q18" s="40">
        <v>8</v>
      </c>
      <c r="R18" s="40">
        <v>4</v>
      </c>
      <c r="S18" s="40">
        <f t="shared" si="0"/>
        <v>60</v>
      </c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</row>
    <row r="19" spans="1:67" s="39" customFormat="1" ht="12.75" customHeight="1" x14ac:dyDescent="0.2">
      <c r="A19" s="42" t="s">
        <v>134</v>
      </c>
      <c r="B19" s="42" t="s">
        <v>75</v>
      </c>
      <c r="C19" s="42" t="s">
        <v>50</v>
      </c>
      <c r="D19" s="48">
        <v>1100000</v>
      </c>
      <c r="E19" s="48">
        <v>400000</v>
      </c>
      <c r="F19" s="43" t="s">
        <v>117</v>
      </c>
      <c r="G19" s="41" t="s">
        <v>97</v>
      </c>
      <c r="H19" s="41" t="s">
        <v>92</v>
      </c>
      <c r="I19" s="41" t="s">
        <v>92</v>
      </c>
      <c r="J19" s="41" t="s">
        <v>118</v>
      </c>
      <c r="K19" s="41" t="s">
        <v>97</v>
      </c>
      <c r="L19" s="40">
        <v>15</v>
      </c>
      <c r="M19" s="40">
        <v>10</v>
      </c>
      <c r="N19" s="40">
        <v>7</v>
      </c>
      <c r="O19" s="40">
        <v>2</v>
      </c>
      <c r="P19" s="40">
        <v>8</v>
      </c>
      <c r="Q19" s="40">
        <v>5</v>
      </c>
      <c r="R19" s="40">
        <v>2</v>
      </c>
      <c r="S19" s="40">
        <f t="shared" si="0"/>
        <v>49</v>
      </c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</row>
    <row r="20" spans="1:67" s="39" customFormat="1" ht="12.75" customHeight="1" x14ac:dyDescent="0.2">
      <c r="A20" s="42" t="s">
        <v>135</v>
      </c>
      <c r="B20" s="42" t="s">
        <v>76</v>
      </c>
      <c r="C20" s="42" t="s">
        <v>51</v>
      </c>
      <c r="D20" s="48">
        <v>1185000</v>
      </c>
      <c r="E20" s="48">
        <v>385000</v>
      </c>
      <c r="F20" s="43" t="s">
        <v>115</v>
      </c>
      <c r="G20" s="41" t="s">
        <v>94</v>
      </c>
      <c r="H20" s="41" t="s">
        <v>96</v>
      </c>
      <c r="I20" s="41" t="s">
        <v>94</v>
      </c>
      <c r="J20" s="41" t="s">
        <v>95</v>
      </c>
      <c r="K20" s="41" t="s">
        <v>94</v>
      </c>
      <c r="L20" s="40">
        <v>19</v>
      </c>
      <c r="M20" s="40">
        <v>10</v>
      </c>
      <c r="N20" s="40">
        <v>8</v>
      </c>
      <c r="O20" s="40">
        <v>4</v>
      </c>
      <c r="P20" s="40">
        <v>8</v>
      </c>
      <c r="Q20" s="40">
        <v>6</v>
      </c>
      <c r="R20" s="40">
        <v>2</v>
      </c>
      <c r="S20" s="40">
        <f t="shared" si="0"/>
        <v>57</v>
      </c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</row>
    <row r="21" spans="1:67" s="39" customFormat="1" ht="12.75" customHeight="1" x14ac:dyDescent="0.2">
      <c r="A21" s="42" t="s">
        <v>136</v>
      </c>
      <c r="B21" s="42" t="s">
        <v>77</v>
      </c>
      <c r="C21" s="42" t="s">
        <v>52</v>
      </c>
      <c r="D21" s="48">
        <v>1450000</v>
      </c>
      <c r="E21" s="48">
        <v>550000</v>
      </c>
      <c r="F21" s="43" t="s">
        <v>92</v>
      </c>
      <c r="G21" s="41" t="s">
        <v>92</v>
      </c>
      <c r="H21" s="41" t="s">
        <v>119</v>
      </c>
      <c r="I21" s="41" t="s">
        <v>94</v>
      </c>
      <c r="J21" s="41" t="s">
        <v>99</v>
      </c>
      <c r="K21" s="41" t="s">
        <v>94</v>
      </c>
      <c r="L21" s="40">
        <v>35</v>
      </c>
      <c r="M21" s="40">
        <v>14</v>
      </c>
      <c r="N21" s="40">
        <v>13</v>
      </c>
      <c r="O21" s="40">
        <v>5</v>
      </c>
      <c r="P21" s="40">
        <v>9</v>
      </c>
      <c r="Q21" s="40">
        <v>8</v>
      </c>
      <c r="R21" s="40">
        <v>4</v>
      </c>
      <c r="S21" s="40">
        <f t="shared" si="0"/>
        <v>88</v>
      </c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</row>
    <row r="22" spans="1:67" s="39" customFormat="1" ht="12.75" customHeight="1" x14ac:dyDescent="0.2">
      <c r="A22" s="42" t="s">
        <v>137</v>
      </c>
      <c r="B22" s="42" t="s">
        <v>78</v>
      </c>
      <c r="C22" s="42" t="s">
        <v>53</v>
      </c>
      <c r="D22" s="48">
        <v>555800</v>
      </c>
      <c r="E22" s="48">
        <v>295000</v>
      </c>
      <c r="F22" s="43" t="s">
        <v>120</v>
      </c>
      <c r="G22" s="41" t="s">
        <v>94</v>
      </c>
      <c r="H22" s="41" t="s">
        <v>121</v>
      </c>
      <c r="I22" s="41" t="s">
        <v>94</v>
      </c>
      <c r="J22" s="41" t="s">
        <v>102</v>
      </c>
      <c r="K22" s="41" t="s">
        <v>94</v>
      </c>
      <c r="L22" s="40">
        <v>33</v>
      </c>
      <c r="M22" s="40">
        <v>10</v>
      </c>
      <c r="N22" s="40">
        <v>12</v>
      </c>
      <c r="O22" s="40">
        <v>5</v>
      </c>
      <c r="P22" s="40">
        <v>9</v>
      </c>
      <c r="Q22" s="40">
        <v>8</v>
      </c>
      <c r="R22" s="40">
        <v>3</v>
      </c>
      <c r="S22" s="40">
        <f t="shared" si="0"/>
        <v>80</v>
      </c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</row>
    <row r="23" spans="1:67" s="39" customFormat="1" ht="12.75" customHeight="1" x14ac:dyDescent="0.2">
      <c r="A23" s="42" t="s">
        <v>138</v>
      </c>
      <c r="B23" s="42" t="s">
        <v>79</v>
      </c>
      <c r="C23" s="42" t="s">
        <v>54</v>
      </c>
      <c r="D23" s="48">
        <v>999000</v>
      </c>
      <c r="E23" s="48">
        <v>635000</v>
      </c>
      <c r="F23" s="43" t="s">
        <v>101</v>
      </c>
      <c r="G23" s="41" t="s">
        <v>94</v>
      </c>
      <c r="H23" s="41" t="s">
        <v>122</v>
      </c>
      <c r="I23" s="41" t="s">
        <v>94</v>
      </c>
      <c r="J23" s="41" t="s">
        <v>105</v>
      </c>
      <c r="K23" s="41" t="s">
        <v>94</v>
      </c>
      <c r="L23" s="40">
        <v>33</v>
      </c>
      <c r="M23" s="40">
        <v>12</v>
      </c>
      <c r="N23" s="40">
        <v>11</v>
      </c>
      <c r="O23" s="40">
        <v>5</v>
      </c>
      <c r="P23" s="40">
        <v>7</v>
      </c>
      <c r="Q23" s="40">
        <v>8</v>
      </c>
      <c r="R23" s="40">
        <v>4</v>
      </c>
      <c r="S23" s="40">
        <f t="shared" si="0"/>
        <v>80</v>
      </c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</row>
    <row r="24" spans="1:67" s="39" customFormat="1" ht="12.75" customHeight="1" x14ac:dyDescent="0.2">
      <c r="A24" s="42" t="s">
        <v>139</v>
      </c>
      <c r="B24" s="42" t="s">
        <v>80</v>
      </c>
      <c r="C24" s="42" t="s">
        <v>55</v>
      </c>
      <c r="D24" s="48">
        <v>585000</v>
      </c>
      <c r="E24" s="48">
        <v>400000</v>
      </c>
      <c r="F24" s="43" t="s">
        <v>92</v>
      </c>
      <c r="G24" s="41" t="s">
        <v>92</v>
      </c>
      <c r="H24" s="41" t="s">
        <v>92</v>
      </c>
      <c r="I24" s="41" t="s">
        <v>92</v>
      </c>
      <c r="J24" s="41" t="s">
        <v>107</v>
      </c>
      <c r="K24" s="41" t="s">
        <v>97</v>
      </c>
      <c r="L24" s="40">
        <v>29</v>
      </c>
      <c r="M24" s="40">
        <v>11</v>
      </c>
      <c r="N24" s="40">
        <v>10</v>
      </c>
      <c r="O24" s="40">
        <v>5</v>
      </c>
      <c r="P24" s="40">
        <v>7</v>
      </c>
      <c r="Q24" s="40">
        <v>7</v>
      </c>
      <c r="R24" s="40">
        <v>2</v>
      </c>
      <c r="S24" s="40">
        <f t="shared" si="0"/>
        <v>71</v>
      </c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</row>
    <row r="25" spans="1:67" s="39" customFormat="1" ht="12.75" customHeight="1" x14ac:dyDescent="0.2">
      <c r="A25" s="42" t="s">
        <v>140</v>
      </c>
      <c r="B25" s="42" t="s">
        <v>81</v>
      </c>
      <c r="C25" s="42" t="s">
        <v>56</v>
      </c>
      <c r="D25" s="48">
        <v>1069000</v>
      </c>
      <c r="E25" s="48">
        <v>650000</v>
      </c>
      <c r="F25" s="43" t="s">
        <v>123</v>
      </c>
      <c r="G25" s="41" t="s">
        <v>94</v>
      </c>
      <c r="H25" s="41" t="s">
        <v>117</v>
      </c>
      <c r="I25" s="41" t="s">
        <v>94</v>
      </c>
      <c r="J25" s="41" t="s">
        <v>109</v>
      </c>
      <c r="K25" s="41" t="s">
        <v>94</v>
      </c>
      <c r="L25" s="40">
        <v>33</v>
      </c>
      <c r="M25" s="40">
        <v>12</v>
      </c>
      <c r="N25" s="40">
        <v>12</v>
      </c>
      <c r="O25" s="40">
        <v>5</v>
      </c>
      <c r="P25" s="40">
        <v>7</v>
      </c>
      <c r="Q25" s="40">
        <v>7</v>
      </c>
      <c r="R25" s="40">
        <v>4</v>
      </c>
      <c r="S25" s="40">
        <f t="shared" si="0"/>
        <v>80</v>
      </c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</row>
    <row r="26" spans="1:67" s="39" customFormat="1" ht="12.75" customHeight="1" x14ac:dyDescent="0.2">
      <c r="A26" s="42" t="s">
        <v>141</v>
      </c>
      <c r="B26" s="42" t="s">
        <v>82</v>
      </c>
      <c r="C26" s="42" t="s">
        <v>57</v>
      </c>
      <c r="D26" s="48">
        <v>795420</v>
      </c>
      <c r="E26" s="48">
        <v>350000</v>
      </c>
      <c r="F26" s="43" t="s">
        <v>113</v>
      </c>
      <c r="G26" s="41" t="s">
        <v>94</v>
      </c>
      <c r="H26" s="41" t="s">
        <v>112</v>
      </c>
      <c r="I26" s="41" t="s">
        <v>94</v>
      </c>
      <c r="J26" s="41" t="s">
        <v>111</v>
      </c>
      <c r="K26" s="41" t="s">
        <v>97</v>
      </c>
      <c r="L26" s="40">
        <v>20</v>
      </c>
      <c r="M26" s="40">
        <v>10</v>
      </c>
      <c r="N26" s="40">
        <v>8</v>
      </c>
      <c r="O26" s="40">
        <v>4</v>
      </c>
      <c r="P26" s="40">
        <v>8</v>
      </c>
      <c r="Q26" s="40">
        <v>5</v>
      </c>
      <c r="R26" s="40">
        <v>5</v>
      </c>
      <c r="S26" s="40">
        <f t="shared" si="0"/>
        <v>60</v>
      </c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</row>
    <row r="27" spans="1:67" s="39" customFormat="1" ht="12.75" customHeight="1" x14ac:dyDescent="0.2">
      <c r="A27" s="42" t="s">
        <v>142</v>
      </c>
      <c r="B27" s="42" t="s">
        <v>83</v>
      </c>
      <c r="C27" s="42" t="s">
        <v>58</v>
      </c>
      <c r="D27" s="48">
        <v>992600</v>
      </c>
      <c r="E27" s="48">
        <v>450000</v>
      </c>
      <c r="F27" s="43" t="s">
        <v>122</v>
      </c>
      <c r="G27" s="41" t="s">
        <v>94</v>
      </c>
      <c r="H27" s="41" t="s">
        <v>106</v>
      </c>
      <c r="I27" s="41" t="s">
        <v>94</v>
      </c>
      <c r="J27" s="41" t="s">
        <v>114</v>
      </c>
      <c r="K27" s="41" t="s">
        <v>97</v>
      </c>
      <c r="L27" s="40">
        <v>28</v>
      </c>
      <c r="M27" s="40">
        <v>11</v>
      </c>
      <c r="N27" s="40">
        <v>8</v>
      </c>
      <c r="O27" s="40">
        <v>5</v>
      </c>
      <c r="P27" s="40">
        <v>7</v>
      </c>
      <c r="Q27" s="40">
        <v>6</v>
      </c>
      <c r="R27" s="40">
        <v>3</v>
      </c>
      <c r="S27" s="40">
        <f t="shared" si="0"/>
        <v>68</v>
      </c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</row>
    <row r="28" spans="1:67" s="39" customFormat="1" ht="12.75" customHeight="1" x14ac:dyDescent="0.2">
      <c r="A28" s="42" t="s">
        <v>143</v>
      </c>
      <c r="B28" s="42" t="s">
        <v>84</v>
      </c>
      <c r="C28" s="42" t="s">
        <v>59</v>
      </c>
      <c r="D28" s="48">
        <v>377500</v>
      </c>
      <c r="E28" s="48">
        <v>320000</v>
      </c>
      <c r="F28" s="43" t="s">
        <v>98</v>
      </c>
      <c r="G28" s="41" t="s">
        <v>94</v>
      </c>
      <c r="H28" s="41" t="s">
        <v>100</v>
      </c>
      <c r="I28" s="41" t="s">
        <v>97</v>
      </c>
      <c r="J28" s="41" t="s">
        <v>99</v>
      </c>
      <c r="K28" s="41" t="s">
        <v>94</v>
      </c>
      <c r="L28" s="40">
        <v>20</v>
      </c>
      <c r="M28" s="40">
        <v>12</v>
      </c>
      <c r="N28" s="40">
        <v>3</v>
      </c>
      <c r="O28" s="40">
        <v>3</v>
      </c>
      <c r="P28" s="40">
        <v>5</v>
      </c>
      <c r="Q28" s="40">
        <v>6</v>
      </c>
      <c r="R28" s="40">
        <v>4</v>
      </c>
      <c r="S28" s="40">
        <f t="shared" si="0"/>
        <v>53</v>
      </c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</row>
    <row r="29" spans="1:67" s="39" customFormat="1" ht="12.75" customHeight="1" x14ac:dyDescent="0.2">
      <c r="A29" s="42" t="s">
        <v>144</v>
      </c>
      <c r="B29" s="42" t="s">
        <v>85</v>
      </c>
      <c r="C29" s="42" t="s">
        <v>60</v>
      </c>
      <c r="D29" s="48">
        <v>835000</v>
      </c>
      <c r="E29" s="48">
        <v>500000</v>
      </c>
      <c r="F29" s="43" t="s">
        <v>124</v>
      </c>
      <c r="G29" s="41" t="s">
        <v>94</v>
      </c>
      <c r="H29" s="41" t="s">
        <v>108</v>
      </c>
      <c r="I29" s="41" t="s">
        <v>97</v>
      </c>
      <c r="J29" s="41" t="s">
        <v>102</v>
      </c>
      <c r="K29" s="41" t="s">
        <v>97</v>
      </c>
      <c r="L29" s="40">
        <v>22</v>
      </c>
      <c r="M29" s="40">
        <v>10</v>
      </c>
      <c r="N29" s="40">
        <v>7</v>
      </c>
      <c r="O29" s="40">
        <v>4</v>
      </c>
      <c r="P29" s="40">
        <v>5</v>
      </c>
      <c r="Q29" s="40">
        <v>6</v>
      </c>
      <c r="R29" s="40">
        <v>3</v>
      </c>
      <c r="S29" s="40">
        <f t="shared" si="0"/>
        <v>57</v>
      </c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</row>
    <row r="30" spans="1:67" s="39" customFormat="1" ht="12.75" customHeight="1" x14ac:dyDescent="0.2">
      <c r="A30" s="42" t="s">
        <v>145</v>
      </c>
      <c r="B30" s="42" t="s">
        <v>86</v>
      </c>
      <c r="C30" s="42" t="s">
        <v>61</v>
      </c>
      <c r="D30" s="48">
        <v>1563300</v>
      </c>
      <c r="E30" s="48">
        <v>515000</v>
      </c>
      <c r="F30" s="43" t="s">
        <v>121</v>
      </c>
      <c r="G30" s="41" t="s">
        <v>94</v>
      </c>
      <c r="H30" s="41" t="s">
        <v>120</v>
      </c>
      <c r="I30" s="41" t="s">
        <v>97</v>
      </c>
      <c r="J30" s="41" t="s">
        <v>105</v>
      </c>
      <c r="K30" s="41" t="s">
        <v>94</v>
      </c>
      <c r="L30" s="40">
        <v>23</v>
      </c>
      <c r="M30" s="40">
        <v>11</v>
      </c>
      <c r="N30" s="40">
        <v>7</v>
      </c>
      <c r="O30" s="40">
        <v>4</v>
      </c>
      <c r="P30" s="40">
        <v>7</v>
      </c>
      <c r="Q30" s="40">
        <v>5</v>
      </c>
      <c r="R30" s="40">
        <v>2</v>
      </c>
      <c r="S30" s="40">
        <f t="shared" si="0"/>
        <v>59</v>
      </c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</row>
    <row r="31" spans="1:67" s="39" customFormat="1" ht="12.75" customHeight="1" x14ac:dyDescent="0.2">
      <c r="A31" s="42" t="s">
        <v>146</v>
      </c>
      <c r="B31" s="42" t="s">
        <v>87</v>
      </c>
      <c r="C31" s="42" t="s">
        <v>62</v>
      </c>
      <c r="D31" s="48">
        <v>460000</v>
      </c>
      <c r="E31" s="48">
        <v>300000</v>
      </c>
      <c r="F31" s="43" t="s">
        <v>110</v>
      </c>
      <c r="G31" s="41" t="s">
        <v>94</v>
      </c>
      <c r="H31" s="41" t="s">
        <v>123</v>
      </c>
      <c r="I31" s="41" t="s">
        <v>97</v>
      </c>
      <c r="J31" s="41" t="s">
        <v>107</v>
      </c>
      <c r="K31" s="41" t="s">
        <v>94</v>
      </c>
      <c r="L31" s="40">
        <v>25</v>
      </c>
      <c r="M31" s="40">
        <v>11</v>
      </c>
      <c r="N31" s="40">
        <v>8</v>
      </c>
      <c r="O31" s="40">
        <v>5</v>
      </c>
      <c r="P31" s="40">
        <v>7</v>
      </c>
      <c r="Q31" s="40">
        <v>6</v>
      </c>
      <c r="R31" s="40">
        <v>3</v>
      </c>
      <c r="S31" s="40">
        <f t="shared" si="0"/>
        <v>65</v>
      </c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</row>
    <row r="32" spans="1:67" s="39" customFormat="1" ht="12.75" customHeight="1" x14ac:dyDescent="0.2">
      <c r="A32" s="42" t="s">
        <v>147</v>
      </c>
      <c r="B32" s="42" t="s">
        <v>88</v>
      </c>
      <c r="C32" s="42" t="s">
        <v>63</v>
      </c>
      <c r="D32" s="48">
        <v>789500</v>
      </c>
      <c r="E32" s="48">
        <v>600000</v>
      </c>
      <c r="F32" s="43" t="s">
        <v>93</v>
      </c>
      <c r="G32" s="41" t="s">
        <v>97</v>
      </c>
      <c r="H32" s="41" t="s">
        <v>124</v>
      </c>
      <c r="I32" s="41" t="s">
        <v>94</v>
      </c>
      <c r="J32" s="41" t="s">
        <v>109</v>
      </c>
      <c r="K32" s="41" t="s">
        <v>94</v>
      </c>
      <c r="L32" s="40">
        <v>33</v>
      </c>
      <c r="M32" s="40">
        <v>13</v>
      </c>
      <c r="N32" s="40">
        <v>11</v>
      </c>
      <c r="O32" s="40">
        <v>5</v>
      </c>
      <c r="P32" s="40">
        <v>7</v>
      </c>
      <c r="Q32" s="40">
        <v>8</v>
      </c>
      <c r="R32" s="40">
        <v>4</v>
      </c>
      <c r="S32" s="40">
        <f t="shared" si="0"/>
        <v>81</v>
      </c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</row>
    <row r="33" spans="1:67" s="39" customFormat="1" ht="12.75" customHeight="1" x14ac:dyDescent="0.2">
      <c r="A33" s="42" t="s">
        <v>148</v>
      </c>
      <c r="B33" s="42" t="s">
        <v>89</v>
      </c>
      <c r="C33" s="42" t="s">
        <v>64</v>
      </c>
      <c r="D33" s="48">
        <v>1533000</v>
      </c>
      <c r="E33" s="48">
        <v>600000</v>
      </c>
      <c r="F33" s="43" t="s">
        <v>92</v>
      </c>
      <c r="G33" s="41" t="s">
        <v>92</v>
      </c>
      <c r="H33" s="41" t="s">
        <v>123</v>
      </c>
      <c r="I33" s="41" t="s">
        <v>94</v>
      </c>
      <c r="J33" s="41" t="s">
        <v>111</v>
      </c>
      <c r="K33" s="41" t="s">
        <v>94</v>
      </c>
      <c r="L33" s="40">
        <v>33</v>
      </c>
      <c r="M33" s="40">
        <v>12</v>
      </c>
      <c r="N33" s="40">
        <v>12</v>
      </c>
      <c r="O33" s="40">
        <v>5</v>
      </c>
      <c r="P33" s="40">
        <v>7</v>
      </c>
      <c r="Q33" s="40">
        <v>8</v>
      </c>
      <c r="R33" s="40">
        <v>5</v>
      </c>
      <c r="S33" s="40">
        <f t="shared" si="0"/>
        <v>82</v>
      </c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</row>
    <row r="34" spans="1:67" s="39" customFormat="1" ht="12.75" customHeight="1" x14ac:dyDescent="0.2">
      <c r="A34" s="42" t="s">
        <v>149</v>
      </c>
      <c r="B34" s="42" t="s">
        <v>89</v>
      </c>
      <c r="C34" s="42" t="s">
        <v>65</v>
      </c>
      <c r="D34" s="48">
        <v>966000</v>
      </c>
      <c r="E34" s="48">
        <v>550000</v>
      </c>
      <c r="F34" s="43" t="s">
        <v>93</v>
      </c>
      <c r="G34" s="41" t="s">
        <v>94</v>
      </c>
      <c r="H34" s="41" t="s">
        <v>124</v>
      </c>
      <c r="I34" s="41" t="s">
        <v>94</v>
      </c>
      <c r="J34" s="41" t="s">
        <v>114</v>
      </c>
      <c r="K34" s="41" t="s">
        <v>94</v>
      </c>
      <c r="L34" s="40">
        <v>28</v>
      </c>
      <c r="M34" s="40">
        <v>10</v>
      </c>
      <c r="N34" s="40">
        <v>10</v>
      </c>
      <c r="O34" s="40">
        <v>5</v>
      </c>
      <c r="P34" s="40">
        <v>7</v>
      </c>
      <c r="Q34" s="40">
        <v>8</v>
      </c>
      <c r="R34" s="40">
        <v>5</v>
      </c>
      <c r="S34" s="40">
        <f t="shared" si="0"/>
        <v>73</v>
      </c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</row>
    <row r="35" spans="1:67" s="39" customFormat="1" ht="12.75" customHeight="1" x14ac:dyDescent="0.2">
      <c r="A35" s="42" t="s">
        <v>150</v>
      </c>
      <c r="B35" s="42" t="s">
        <v>90</v>
      </c>
      <c r="C35" s="42" t="s">
        <v>66</v>
      </c>
      <c r="D35" s="48">
        <v>666000</v>
      </c>
      <c r="E35" s="48">
        <v>500000</v>
      </c>
      <c r="F35" s="43" t="s">
        <v>119</v>
      </c>
      <c r="G35" s="41" t="s">
        <v>94</v>
      </c>
      <c r="H35" s="41" t="s">
        <v>93</v>
      </c>
      <c r="I35" s="41" t="s">
        <v>94</v>
      </c>
      <c r="J35" s="41" t="s">
        <v>116</v>
      </c>
      <c r="K35" s="41" t="s">
        <v>94</v>
      </c>
      <c r="L35" s="40">
        <v>33</v>
      </c>
      <c r="M35" s="40">
        <v>12</v>
      </c>
      <c r="N35" s="40">
        <v>12</v>
      </c>
      <c r="O35" s="40">
        <v>5</v>
      </c>
      <c r="P35" s="40">
        <v>9</v>
      </c>
      <c r="Q35" s="40">
        <v>9</v>
      </c>
      <c r="R35" s="40">
        <v>2</v>
      </c>
      <c r="S35" s="40">
        <f t="shared" si="0"/>
        <v>82</v>
      </c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</row>
    <row r="36" spans="1:67" ht="12" x14ac:dyDescent="0.3">
      <c r="D36" s="49">
        <f>SUM(D10:D35)</f>
        <v>22543660</v>
      </c>
      <c r="E36" s="49">
        <f>SUM(E10:E35)</f>
        <v>11694000</v>
      </c>
      <c r="F36" s="46"/>
    </row>
    <row r="37" spans="1:67" ht="12" x14ac:dyDescent="0.3">
      <c r="E37" s="46"/>
      <c r="F37" s="46"/>
      <c r="G37" s="46"/>
      <c r="H37" s="46"/>
    </row>
  </sheetData>
  <mergeCells count="22">
    <mergeCell ref="P7:P8"/>
    <mergeCell ref="Q7:Q8"/>
    <mergeCell ref="R7:R8"/>
    <mergeCell ref="S7:S8"/>
    <mergeCell ref="H7:I8"/>
    <mergeCell ref="J7:K8"/>
    <mergeCell ref="L7:L8"/>
    <mergeCell ref="M7:M8"/>
    <mergeCell ref="N7:N8"/>
    <mergeCell ref="O7:O8"/>
    <mergeCell ref="A7:A9"/>
    <mergeCell ref="B7:B9"/>
    <mergeCell ref="C7:C9"/>
    <mergeCell ref="D7:D9"/>
    <mergeCell ref="E7:E9"/>
    <mergeCell ref="F7:G8"/>
    <mergeCell ref="A2:C2"/>
    <mergeCell ref="A3:C3"/>
    <mergeCell ref="D3:K3"/>
    <mergeCell ref="A4:C4"/>
    <mergeCell ref="D4:K4"/>
    <mergeCell ref="D5:K5"/>
  </mergeCells>
  <dataValidations count="4">
    <dataValidation type="decimal" operator="lessThanOrEqual" allowBlank="1" showInputMessage="1" showErrorMessage="1" error="max. 40" sqref="L10:L35" xr:uid="{5C31B7BC-1AA1-40BE-9F72-04FA399B3FB4}">
      <formula1>40</formula1>
    </dataValidation>
    <dataValidation type="decimal" operator="lessThanOrEqual" allowBlank="1" showInputMessage="1" showErrorMessage="1" error="max. 15" sqref="M10:N35" xr:uid="{A57F8E3A-B44F-406E-89C6-DABD6DF8A7E4}">
      <formula1>15</formula1>
    </dataValidation>
    <dataValidation type="decimal" operator="lessThanOrEqual" allowBlank="1" showInputMessage="1" showErrorMessage="1" error="max. 10" sqref="P10:Q35" xr:uid="{F9A8066F-4052-4D17-911B-87707C6ECDA6}">
      <formula1>10</formula1>
    </dataValidation>
    <dataValidation type="decimal" operator="lessThanOrEqual" allowBlank="1" showInputMessage="1" showErrorMessage="1" error="max. 5" sqref="O10:O35 R10:R35" xr:uid="{2F8C1147-290D-4F40-A89C-09E266689E53}">
      <formula1>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21519-3342-4580-B744-24315F70F646}">
  <dimension ref="A1:BO37"/>
  <sheetViews>
    <sheetView zoomScale="75" zoomScaleNormal="75" workbookViewId="0"/>
  </sheetViews>
  <sheetFormatPr defaultColWidth="9.109375" defaultRowHeight="14.4" x14ac:dyDescent="0.3"/>
  <cols>
    <col min="1" max="1" width="11.6640625" style="34" customWidth="1"/>
    <col min="2" max="2" width="30" style="34" bestFit="1" customWidth="1"/>
    <col min="3" max="3" width="43.6640625" style="34" customWidth="1"/>
    <col min="4" max="4" width="15.5546875" style="34" customWidth="1"/>
    <col min="5" max="5" width="15" style="34" customWidth="1"/>
    <col min="6" max="6" width="18.88671875" style="34" customWidth="1"/>
    <col min="7" max="7" width="5.6640625" style="35" customWidth="1"/>
    <col min="8" max="8" width="18.6640625" style="35" customWidth="1"/>
    <col min="9" max="9" width="5.6640625" style="34" customWidth="1"/>
    <col min="10" max="10" width="21" style="34" customWidth="1"/>
    <col min="11" max="11" width="5.6640625" style="34" customWidth="1"/>
    <col min="12" max="12" width="9.6640625" style="34" customWidth="1"/>
    <col min="13" max="19" width="9.33203125" style="34" customWidth="1"/>
    <col min="20" max="16384" width="9.109375" style="34"/>
  </cols>
  <sheetData>
    <row r="1" spans="1:67" ht="38.25" customHeight="1" x14ac:dyDescent="0.3">
      <c r="A1" s="33" t="s">
        <v>34</v>
      </c>
    </row>
    <row r="2" spans="1:67" ht="12.6" x14ac:dyDescent="0.3">
      <c r="A2" s="30" t="s">
        <v>40</v>
      </c>
      <c r="B2" s="31"/>
      <c r="C2" s="31"/>
      <c r="D2" s="36" t="s">
        <v>24</v>
      </c>
    </row>
    <row r="3" spans="1:67" ht="14.4" customHeight="1" x14ac:dyDescent="0.3">
      <c r="A3" s="31" t="s">
        <v>38</v>
      </c>
      <c r="B3" s="31"/>
      <c r="C3" s="31"/>
      <c r="D3" s="23" t="s">
        <v>35</v>
      </c>
      <c r="E3" s="23"/>
      <c r="F3" s="23"/>
      <c r="G3" s="23"/>
      <c r="H3" s="23"/>
      <c r="I3" s="23"/>
      <c r="J3" s="23"/>
      <c r="K3" s="23"/>
    </row>
    <row r="4" spans="1:67" ht="51.75" customHeight="1" x14ac:dyDescent="0.3">
      <c r="A4" s="30" t="s">
        <v>39</v>
      </c>
      <c r="B4" s="31"/>
      <c r="C4" s="31"/>
      <c r="D4" s="23" t="s">
        <v>36</v>
      </c>
      <c r="E4" s="23"/>
      <c r="F4" s="23"/>
      <c r="G4" s="23"/>
      <c r="H4" s="23"/>
      <c r="I4" s="23"/>
      <c r="J4" s="23"/>
      <c r="K4" s="23"/>
    </row>
    <row r="5" spans="1:67" ht="50.25" customHeight="1" x14ac:dyDescent="0.3">
      <c r="A5" s="47"/>
      <c r="D5" s="23" t="s">
        <v>37</v>
      </c>
      <c r="E5" s="23"/>
      <c r="F5" s="23"/>
      <c r="G5" s="23"/>
      <c r="H5" s="23"/>
      <c r="I5" s="23"/>
      <c r="J5" s="23"/>
      <c r="K5" s="23"/>
    </row>
    <row r="6" spans="1:67" ht="12.6" x14ac:dyDescent="0.3">
      <c r="A6" s="36"/>
    </row>
    <row r="7" spans="1:67" ht="26.4" customHeight="1" x14ac:dyDescent="0.3">
      <c r="A7" s="24" t="s">
        <v>0</v>
      </c>
      <c r="B7" s="24" t="s">
        <v>1</v>
      </c>
      <c r="C7" s="24" t="s">
        <v>19</v>
      </c>
      <c r="D7" s="24" t="s">
        <v>13</v>
      </c>
      <c r="E7" s="27" t="s">
        <v>2</v>
      </c>
      <c r="F7" s="24" t="s">
        <v>31</v>
      </c>
      <c r="G7" s="24"/>
      <c r="H7" s="24" t="s">
        <v>32</v>
      </c>
      <c r="I7" s="24"/>
      <c r="J7" s="24" t="s">
        <v>33</v>
      </c>
      <c r="K7" s="24"/>
      <c r="L7" s="24" t="s">
        <v>15</v>
      </c>
      <c r="M7" s="24" t="s">
        <v>14</v>
      </c>
      <c r="N7" s="24" t="s">
        <v>16</v>
      </c>
      <c r="O7" s="24" t="s">
        <v>28</v>
      </c>
      <c r="P7" s="24" t="s">
        <v>29</v>
      </c>
      <c r="Q7" s="24" t="s">
        <v>30</v>
      </c>
      <c r="R7" s="24" t="s">
        <v>3</v>
      </c>
      <c r="S7" s="24" t="s">
        <v>4</v>
      </c>
    </row>
    <row r="8" spans="1:67" ht="59.25" customHeight="1" x14ac:dyDescent="0.3">
      <c r="A8" s="25"/>
      <c r="B8" s="25"/>
      <c r="C8" s="25"/>
      <c r="D8" s="25"/>
      <c r="E8" s="28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</row>
    <row r="9" spans="1:67" ht="28.5" customHeight="1" x14ac:dyDescent="0.3">
      <c r="A9" s="26"/>
      <c r="B9" s="26"/>
      <c r="C9" s="26"/>
      <c r="D9" s="26"/>
      <c r="E9" s="29"/>
      <c r="F9" s="37" t="s">
        <v>25</v>
      </c>
      <c r="G9" s="38" t="s">
        <v>26</v>
      </c>
      <c r="H9" s="38" t="s">
        <v>25</v>
      </c>
      <c r="I9" s="38" t="s">
        <v>26</v>
      </c>
      <c r="J9" s="38" t="s">
        <v>25</v>
      </c>
      <c r="K9" s="38" t="s">
        <v>26</v>
      </c>
      <c r="L9" s="38" t="s">
        <v>27</v>
      </c>
      <c r="M9" s="38" t="s">
        <v>21</v>
      </c>
      <c r="N9" s="38" t="s">
        <v>21</v>
      </c>
      <c r="O9" s="38" t="s">
        <v>22</v>
      </c>
      <c r="P9" s="38" t="s">
        <v>23</v>
      </c>
      <c r="Q9" s="38" t="s">
        <v>23</v>
      </c>
      <c r="R9" s="38" t="s">
        <v>22</v>
      </c>
      <c r="S9" s="38"/>
    </row>
    <row r="10" spans="1:67" s="39" customFormat="1" ht="12.75" customHeight="1" x14ac:dyDescent="0.2">
      <c r="A10" s="42" t="s">
        <v>125</v>
      </c>
      <c r="B10" s="42" t="s">
        <v>67</v>
      </c>
      <c r="C10" s="42" t="s">
        <v>41</v>
      </c>
      <c r="D10" s="48">
        <v>998340</v>
      </c>
      <c r="E10" s="48">
        <v>500000</v>
      </c>
      <c r="F10" s="43" t="s">
        <v>91</v>
      </c>
      <c r="G10" s="41" t="s">
        <v>92</v>
      </c>
      <c r="H10" s="41" t="s">
        <v>93</v>
      </c>
      <c r="I10" s="41" t="s">
        <v>94</v>
      </c>
      <c r="J10" s="41" t="s">
        <v>95</v>
      </c>
      <c r="K10" s="41" t="s">
        <v>94</v>
      </c>
      <c r="L10" s="40">
        <v>32</v>
      </c>
      <c r="M10" s="40">
        <v>13</v>
      </c>
      <c r="N10" s="40">
        <v>12</v>
      </c>
      <c r="O10" s="40">
        <v>5</v>
      </c>
      <c r="P10" s="40">
        <v>9</v>
      </c>
      <c r="Q10" s="40">
        <v>9</v>
      </c>
      <c r="R10" s="40">
        <v>5</v>
      </c>
      <c r="S10" s="40">
        <f>SUM(L10:R10)</f>
        <v>85</v>
      </c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</row>
    <row r="11" spans="1:67" s="39" customFormat="1" ht="12.75" customHeight="1" x14ac:dyDescent="0.2">
      <c r="A11" s="42" t="s">
        <v>126</v>
      </c>
      <c r="B11" s="42" t="s">
        <v>68</v>
      </c>
      <c r="C11" s="42" t="s">
        <v>42</v>
      </c>
      <c r="D11" s="48">
        <v>561500</v>
      </c>
      <c r="E11" s="48">
        <v>280000</v>
      </c>
      <c r="F11" s="43" t="s">
        <v>96</v>
      </c>
      <c r="G11" s="41" t="s">
        <v>97</v>
      </c>
      <c r="H11" s="41" t="s">
        <v>98</v>
      </c>
      <c r="I11" s="41" t="s">
        <v>94</v>
      </c>
      <c r="J11" s="41" t="s">
        <v>99</v>
      </c>
      <c r="K11" s="41" t="s">
        <v>94</v>
      </c>
      <c r="L11" s="40">
        <v>20</v>
      </c>
      <c r="M11" s="40">
        <v>12</v>
      </c>
      <c r="N11" s="40">
        <v>9</v>
      </c>
      <c r="O11" s="40">
        <v>5</v>
      </c>
      <c r="P11" s="40">
        <v>9</v>
      </c>
      <c r="Q11" s="40">
        <v>9</v>
      </c>
      <c r="R11" s="40">
        <v>4</v>
      </c>
      <c r="S11" s="40">
        <f t="shared" ref="S11:S35" si="0">SUM(L11:R11)</f>
        <v>68</v>
      </c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</row>
    <row r="12" spans="1:67" s="39" customFormat="1" ht="12.75" customHeight="1" x14ac:dyDescent="0.2">
      <c r="A12" s="42" t="s">
        <v>127</v>
      </c>
      <c r="B12" s="42" t="s">
        <v>69</v>
      </c>
      <c r="C12" s="42" t="s">
        <v>43</v>
      </c>
      <c r="D12" s="48">
        <v>555000</v>
      </c>
      <c r="E12" s="48">
        <v>370000</v>
      </c>
      <c r="F12" s="43" t="s">
        <v>100</v>
      </c>
      <c r="G12" s="41" t="s">
        <v>94</v>
      </c>
      <c r="H12" s="41" t="s">
        <v>101</v>
      </c>
      <c r="I12" s="41" t="s">
        <v>94</v>
      </c>
      <c r="J12" s="41" t="s">
        <v>102</v>
      </c>
      <c r="K12" s="41" t="s">
        <v>97</v>
      </c>
      <c r="L12" s="40">
        <v>28</v>
      </c>
      <c r="M12" s="40">
        <v>11</v>
      </c>
      <c r="N12" s="40">
        <v>10</v>
      </c>
      <c r="O12" s="40">
        <v>4</v>
      </c>
      <c r="P12" s="40">
        <v>8</v>
      </c>
      <c r="Q12" s="40">
        <v>8</v>
      </c>
      <c r="R12" s="40">
        <v>3</v>
      </c>
      <c r="S12" s="40">
        <f t="shared" si="0"/>
        <v>72</v>
      </c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</row>
    <row r="13" spans="1:67" s="39" customFormat="1" ht="12.75" customHeight="1" x14ac:dyDescent="0.2">
      <c r="A13" s="42" t="s">
        <v>128</v>
      </c>
      <c r="B13" s="42" t="s">
        <v>70</v>
      </c>
      <c r="C13" s="42" t="s">
        <v>44</v>
      </c>
      <c r="D13" s="48">
        <v>926700</v>
      </c>
      <c r="E13" s="48">
        <v>460000</v>
      </c>
      <c r="F13" s="43" t="s">
        <v>103</v>
      </c>
      <c r="G13" s="41" t="s">
        <v>94</v>
      </c>
      <c r="H13" s="41" t="s">
        <v>104</v>
      </c>
      <c r="I13" s="41" t="s">
        <v>94</v>
      </c>
      <c r="J13" s="41" t="s">
        <v>105</v>
      </c>
      <c r="K13" s="41" t="s">
        <v>94</v>
      </c>
      <c r="L13" s="40">
        <v>30</v>
      </c>
      <c r="M13" s="40">
        <v>14</v>
      </c>
      <c r="N13" s="40">
        <v>12</v>
      </c>
      <c r="O13" s="40">
        <v>5</v>
      </c>
      <c r="P13" s="40">
        <v>8</v>
      </c>
      <c r="Q13" s="40">
        <v>7</v>
      </c>
      <c r="R13" s="40">
        <v>5</v>
      </c>
      <c r="S13" s="40">
        <f t="shared" si="0"/>
        <v>81</v>
      </c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</row>
    <row r="14" spans="1:67" s="39" customFormat="1" ht="12.75" customHeight="1" x14ac:dyDescent="0.2">
      <c r="A14" s="42" t="s">
        <v>129</v>
      </c>
      <c r="B14" s="42" t="s">
        <v>69</v>
      </c>
      <c r="C14" s="42" t="s">
        <v>45</v>
      </c>
      <c r="D14" s="48">
        <v>740000</v>
      </c>
      <c r="E14" s="48">
        <v>470000</v>
      </c>
      <c r="F14" s="43" t="s">
        <v>106</v>
      </c>
      <c r="G14" s="41" t="s">
        <v>94</v>
      </c>
      <c r="H14" s="41" t="s">
        <v>103</v>
      </c>
      <c r="I14" s="41" t="s">
        <v>94</v>
      </c>
      <c r="J14" s="41" t="s">
        <v>107</v>
      </c>
      <c r="K14" s="41" t="s">
        <v>94</v>
      </c>
      <c r="L14" s="40">
        <v>32</v>
      </c>
      <c r="M14" s="40">
        <v>11</v>
      </c>
      <c r="N14" s="40">
        <v>12</v>
      </c>
      <c r="O14" s="40">
        <v>5</v>
      </c>
      <c r="P14" s="40">
        <v>9</v>
      </c>
      <c r="Q14" s="40">
        <v>9</v>
      </c>
      <c r="R14" s="40">
        <v>3</v>
      </c>
      <c r="S14" s="40">
        <f t="shared" si="0"/>
        <v>81</v>
      </c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</row>
    <row r="15" spans="1:67" s="39" customFormat="1" ht="12.75" customHeight="1" x14ac:dyDescent="0.2">
      <c r="A15" s="42" t="s">
        <v>130</v>
      </c>
      <c r="B15" s="42" t="s">
        <v>71</v>
      </c>
      <c r="C15" s="42" t="s">
        <v>46</v>
      </c>
      <c r="D15" s="48">
        <v>289000</v>
      </c>
      <c r="E15" s="48">
        <v>214000</v>
      </c>
      <c r="F15" s="43" t="s">
        <v>108</v>
      </c>
      <c r="G15" s="41" t="s">
        <v>94</v>
      </c>
      <c r="H15" s="41" t="s">
        <v>91</v>
      </c>
      <c r="I15" s="41" t="s">
        <v>92</v>
      </c>
      <c r="J15" s="41" t="s">
        <v>109</v>
      </c>
      <c r="K15" s="41" t="s">
        <v>97</v>
      </c>
      <c r="L15" s="40">
        <v>24</v>
      </c>
      <c r="M15" s="40">
        <v>11</v>
      </c>
      <c r="N15" s="40">
        <v>9</v>
      </c>
      <c r="O15" s="40">
        <v>4</v>
      </c>
      <c r="P15" s="40">
        <v>7</v>
      </c>
      <c r="Q15" s="40">
        <v>7</v>
      </c>
      <c r="R15" s="40">
        <v>4</v>
      </c>
      <c r="S15" s="40">
        <f t="shared" si="0"/>
        <v>66</v>
      </c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</row>
    <row r="16" spans="1:67" s="39" customFormat="1" ht="12.75" customHeight="1" x14ac:dyDescent="0.2">
      <c r="A16" s="42" t="s">
        <v>131</v>
      </c>
      <c r="B16" s="42" t="s">
        <v>72</v>
      </c>
      <c r="C16" s="42" t="s">
        <v>47</v>
      </c>
      <c r="D16" s="48">
        <v>1340000</v>
      </c>
      <c r="E16" s="48">
        <v>550000</v>
      </c>
      <c r="F16" s="43" t="s">
        <v>92</v>
      </c>
      <c r="G16" s="41" t="s">
        <v>92</v>
      </c>
      <c r="H16" s="41" t="s">
        <v>110</v>
      </c>
      <c r="I16" s="41" t="s">
        <v>97</v>
      </c>
      <c r="J16" s="41" t="s">
        <v>111</v>
      </c>
      <c r="K16" s="41" t="s">
        <v>94</v>
      </c>
      <c r="L16" s="40">
        <v>28</v>
      </c>
      <c r="M16" s="40">
        <v>11</v>
      </c>
      <c r="N16" s="40">
        <v>12</v>
      </c>
      <c r="O16" s="40">
        <v>5</v>
      </c>
      <c r="P16" s="40">
        <v>9</v>
      </c>
      <c r="Q16" s="40">
        <v>9</v>
      </c>
      <c r="R16" s="40">
        <v>2</v>
      </c>
      <c r="S16" s="40">
        <f t="shared" si="0"/>
        <v>76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</row>
    <row r="17" spans="1:67" s="39" customFormat="1" ht="12.75" customHeight="1" x14ac:dyDescent="0.2">
      <c r="A17" s="42" t="s">
        <v>132</v>
      </c>
      <c r="B17" s="42" t="s">
        <v>73</v>
      </c>
      <c r="C17" s="42" t="s">
        <v>48</v>
      </c>
      <c r="D17" s="48">
        <v>591000</v>
      </c>
      <c r="E17" s="48">
        <v>400000</v>
      </c>
      <c r="F17" s="43" t="s">
        <v>112</v>
      </c>
      <c r="G17" s="41" t="s">
        <v>94</v>
      </c>
      <c r="H17" s="41" t="s">
        <v>113</v>
      </c>
      <c r="I17" s="41" t="s">
        <v>94</v>
      </c>
      <c r="J17" s="41" t="s">
        <v>114</v>
      </c>
      <c r="K17" s="41" t="s">
        <v>94</v>
      </c>
      <c r="L17" s="40">
        <v>34</v>
      </c>
      <c r="M17" s="40">
        <v>11</v>
      </c>
      <c r="N17" s="40">
        <v>12</v>
      </c>
      <c r="O17" s="40">
        <v>5</v>
      </c>
      <c r="P17" s="40">
        <v>7</v>
      </c>
      <c r="Q17" s="40">
        <v>8</v>
      </c>
      <c r="R17" s="40">
        <v>4</v>
      </c>
      <c r="S17" s="40">
        <f t="shared" si="0"/>
        <v>81</v>
      </c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</row>
    <row r="18" spans="1:67" s="39" customFormat="1" ht="12.75" customHeight="1" x14ac:dyDescent="0.2">
      <c r="A18" s="42" t="s">
        <v>133</v>
      </c>
      <c r="B18" s="42" t="s">
        <v>74</v>
      </c>
      <c r="C18" s="42" t="s">
        <v>49</v>
      </c>
      <c r="D18" s="48">
        <v>620000</v>
      </c>
      <c r="E18" s="48">
        <v>450000</v>
      </c>
      <c r="F18" s="43" t="s">
        <v>104</v>
      </c>
      <c r="G18" s="41" t="s">
        <v>97</v>
      </c>
      <c r="H18" s="41" t="s">
        <v>115</v>
      </c>
      <c r="I18" s="41" t="s">
        <v>94</v>
      </c>
      <c r="J18" s="41" t="s">
        <v>116</v>
      </c>
      <c r="K18" s="41" t="s">
        <v>94</v>
      </c>
      <c r="L18" s="40">
        <v>28</v>
      </c>
      <c r="M18" s="40">
        <v>11</v>
      </c>
      <c r="N18" s="40">
        <v>11</v>
      </c>
      <c r="O18" s="40">
        <v>5</v>
      </c>
      <c r="P18" s="40">
        <v>8</v>
      </c>
      <c r="Q18" s="40">
        <v>8</v>
      </c>
      <c r="R18" s="40">
        <v>4</v>
      </c>
      <c r="S18" s="40">
        <f t="shared" si="0"/>
        <v>75</v>
      </c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</row>
    <row r="19" spans="1:67" s="39" customFormat="1" ht="12.75" customHeight="1" x14ac:dyDescent="0.2">
      <c r="A19" s="42" t="s">
        <v>134</v>
      </c>
      <c r="B19" s="42" t="s">
        <v>75</v>
      </c>
      <c r="C19" s="42" t="s">
        <v>50</v>
      </c>
      <c r="D19" s="48">
        <v>1100000</v>
      </c>
      <c r="E19" s="48">
        <v>400000</v>
      </c>
      <c r="F19" s="43" t="s">
        <v>117</v>
      </c>
      <c r="G19" s="41" t="s">
        <v>97</v>
      </c>
      <c r="H19" s="41" t="s">
        <v>92</v>
      </c>
      <c r="I19" s="41" t="s">
        <v>92</v>
      </c>
      <c r="J19" s="41" t="s">
        <v>118</v>
      </c>
      <c r="K19" s="41" t="s">
        <v>97</v>
      </c>
      <c r="L19" s="40">
        <v>15</v>
      </c>
      <c r="M19" s="40">
        <v>10</v>
      </c>
      <c r="N19" s="40">
        <v>9</v>
      </c>
      <c r="O19" s="40">
        <v>4</v>
      </c>
      <c r="P19" s="40">
        <v>7</v>
      </c>
      <c r="Q19" s="40">
        <v>8</v>
      </c>
      <c r="R19" s="40">
        <v>2</v>
      </c>
      <c r="S19" s="40">
        <f t="shared" si="0"/>
        <v>55</v>
      </c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</row>
    <row r="20" spans="1:67" s="39" customFormat="1" ht="12.75" customHeight="1" x14ac:dyDescent="0.2">
      <c r="A20" s="42" t="s">
        <v>135</v>
      </c>
      <c r="B20" s="42" t="s">
        <v>76</v>
      </c>
      <c r="C20" s="42" t="s">
        <v>51</v>
      </c>
      <c r="D20" s="48">
        <v>1185000</v>
      </c>
      <c r="E20" s="48">
        <v>385000</v>
      </c>
      <c r="F20" s="43" t="s">
        <v>115</v>
      </c>
      <c r="G20" s="41" t="s">
        <v>94</v>
      </c>
      <c r="H20" s="41" t="s">
        <v>96</v>
      </c>
      <c r="I20" s="41" t="s">
        <v>94</v>
      </c>
      <c r="J20" s="41" t="s">
        <v>95</v>
      </c>
      <c r="K20" s="41" t="s">
        <v>94</v>
      </c>
      <c r="L20" s="40">
        <v>23</v>
      </c>
      <c r="M20" s="40">
        <v>10</v>
      </c>
      <c r="N20" s="40">
        <v>10</v>
      </c>
      <c r="O20" s="40">
        <v>3</v>
      </c>
      <c r="P20" s="40">
        <v>7</v>
      </c>
      <c r="Q20" s="40">
        <v>7</v>
      </c>
      <c r="R20" s="40">
        <v>2</v>
      </c>
      <c r="S20" s="40">
        <f t="shared" si="0"/>
        <v>62</v>
      </c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</row>
    <row r="21" spans="1:67" s="39" customFormat="1" ht="12.75" customHeight="1" x14ac:dyDescent="0.2">
      <c r="A21" s="42" t="s">
        <v>136</v>
      </c>
      <c r="B21" s="42" t="s">
        <v>77</v>
      </c>
      <c r="C21" s="42" t="s">
        <v>52</v>
      </c>
      <c r="D21" s="48">
        <v>1450000</v>
      </c>
      <c r="E21" s="48">
        <v>550000</v>
      </c>
      <c r="F21" s="43" t="s">
        <v>92</v>
      </c>
      <c r="G21" s="41" t="s">
        <v>92</v>
      </c>
      <c r="H21" s="41" t="s">
        <v>119</v>
      </c>
      <c r="I21" s="41" t="s">
        <v>94</v>
      </c>
      <c r="J21" s="41" t="s">
        <v>99</v>
      </c>
      <c r="K21" s="41" t="s">
        <v>94</v>
      </c>
      <c r="L21" s="40">
        <v>30</v>
      </c>
      <c r="M21" s="40">
        <v>14</v>
      </c>
      <c r="N21" s="40">
        <v>13</v>
      </c>
      <c r="O21" s="40">
        <v>5</v>
      </c>
      <c r="P21" s="40">
        <v>9</v>
      </c>
      <c r="Q21" s="40">
        <v>8</v>
      </c>
      <c r="R21" s="40">
        <v>4</v>
      </c>
      <c r="S21" s="40">
        <f t="shared" si="0"/>
        <v>83</v>
      </c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</row>
    <row r="22" spans="1:67" s="39" customFormat="1" ht="12.75" customHeight="1" x14ac:dyDescent="0.2">
      <c r="A22" s="42" t="s">
        <v>137</v>
      </c>
      <c r="B22" s="42" t="s">
        <v>78</v>
      </c>
      <c r="C22" s="42" t="s">
        <v>53</v>
      </c>
      <c r="D22" s="48">
        <v>555800</v>
      </c>
      <c r="E22" s="48">
        <v>295000</v>
      </c>
      <c r="F22" s="43" t="s">
        <v>120</v>
      </c>
      <c r="G22" s="41" t="s">
        <v>94</v>
      </c>
      <c r="H22" s="41" t="s">
        <v>121</v>
      </c>
      <c r="I22" s="41" t="s">
        <v>94</v>
      </c>
      <c r="J22" s="41" t="s">
        <v>102</v>
      </c>
      <c r="K22" s="41" t="s">
        <v>94</v>
      </c>
      <c r="L22" s="40">
        <v>33</v>
      </c>
      <c r="M22" s="40">
        <v>10</v>
      </c>
      <c r="N22" s="40">
        <v>12</v>
      </c>
      <c r="O22" s="40">
        <v>5</v>
      </c>
      <c r="P22" s="40">
        <v>9</v>
      </c>
      <c r="Q22" s="40">
        <v>8</v>
      </c>
      <c r="R22" s="40">
        <v>3</v>
      </c>
      <c r="S22" s="40">
        <f t="shared" si="0"/>
        <v>80</v>
      </c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</row>
    <row r="23" spans="1:67" s="39" customFormat="1" ht="12.75" customHeight="1" x14ac:dyDescent="0.2">
      <c r="A23" s="42" t="s">
        <v>138</v>
      </c>
      <c r="B23" s="42" t="s">
        <v>79</v>
      </c>
      <c r="C23" s="42" t="s">
        <v>54</v>
      </c>
      <c r="D23" s="48">
        <v>999000</v>
      </c>
      <c r="E23" s="48">
        <v>635000</v>
      </c>
      <c r="F23" s="43" t="s">
        <v>101</v>
      </c>
      <c r="G23" s="41" t="s">
        <v>94</v>
      </c>
      <c r="H23" s="41" t="s">
        <v>122</v>
      </c>
      <c r="I23" s="41" t="s">
        <v>94</v>
      </c>
      <c r="J23" s="41" t="s">
        <v>105</v>
      </c>
      <c r="K23" s="41" t="s">
        <v>94</v>
      </c>
      <c r="L23" s="40">
        <v>33</v>
      </c>
      <c r="M23" s="40">
        <v>12</v>
      </c>
      <c r="N23" s="40">
        <v>11</v>
      </c>
      <c r="O23" s="40">
        <v>5</v>
      </c>
      <c r="P23" s="40">
        <v>8</v>
      </c>
      <c r="Q23" s="40">
        <v>9</v>
      </c>
      <c r="R23" s="40">
        <v>4</v>
      </c>
      <c r="S23" s="40">
        <f t="shared" si="0"/>
        <v>82</v>
      </c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</row>
    <row r="24" spans="1:67" s="39" customFormat="1" ht="12.75" customHeight="1" x14ac:dyDescent="0.2">
      <c r="A24" s="42" t="s">
        <v>139</v>
      </c>
      <c r="B24" s="42" t="s">
        <v>80</v>
      </c>
      <c r="C24" s="42" t="s">
        <v>55</v>
      </c>
      <c r="D24" s="48">
        <v>585000</v>
      </c>
      <c r="E24" s="48">
        <v>400000</v>
      </c>
      <c r="F24" s="43" t="s">
        <v>92</v>
      </c>
      <c r="G24" s="41" t="s">
        <v>92</v>
      </c>
      <c r="H24" s="41" t="s">
        <v>92</v>
      </c>
      <c r="I24" s="41" t="s">
        <v>92</v>
      </c>
      <c r="J24" s="41" t="s">
        <v>107</v>
      </c>
      <c r="K24" s="41" t="s">
        <v>97</v>
      </c>
      <c r="L24" s="40">
        <v>31</v>
      </c>
      <c r="M24" s="40">
        <v>11</v>
      </c>
      <c r="N24" s="40">
        <v>11</v>
      </c>
      <c r="O24" s="40">
        <v>4</v>
      </c>
      <c r="P24" s="40">
        <v>7</v>
      </c>
      <c r="Q24" s="40">
        <v>7</v>
      </c>
      <c r="R24" s="40">
        <v>2</v>
      </c>
      <c r="S24" s="40">
        <f t="shared" si="0"/>
        <v>73</v>
      </c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</row>
    <row r="25" spans="1:67" s="39" customFormat="1" ht="12.75" customHeight="1" x14ac:dyDescent="0.2">
      <c r="A25" s="42" t="s">
        <v>140</v>
      </c>
      <c r="B25" s="42" t="s">
        <v>81</v>
      </c>
      <c r="C25" s="42" t="s">
        <v>56</v>
      </c>
      <c r="D25" s="48">
        <v>1069000</v>
      </c>
      <c r="E25" s="48">
        <v>650000</v>
      </c>
      <c r="F25" s="43" t="s">
        <v>123</v>
      </c>
      <c r="G25" s="41" t="s">
        <v>94</v>
      </c>
      <c r="H25" s="41" t="s">
        <v>117</v>
      </c>
      <c r="I25" s="41" t="s">
        <v>94</v>
      </c>
      <c r="J25" s="41" t="s">
        <v>109</v>
      </c>
      <c r="K25" s="41" t="s">
        <v>94</v>
      </c>
      <c r="L25" s="40">
        <v>33</v>
      </c>
      <c r="M25" s="40">
        <v>11</v>
      </c>
      <c r="N25" s="40">
        <v>12</v>
      </c>
      <c r="O25" s="40">
        <v>5</v>
      </c>
      <c r="P25" s="40">
        <v>7</v>
      </c>
      <c r="Q25" s="40">
        <v>8</v>
      </c>
      <c r="R25" s="40">
        <v>4</v>
      </c>
      <c r="S25" s="40">
        <f t="shared" si="0"/>
        <v>80</v>
      </c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</row>
    <row r="26" spans="1:67" s="39" customFormat="1" ht="12.75" customHeight="1" x14ac:dyDescent="0.2">
      <c r="A26" s="42" t="s">
        <v>141</v>
      </c>
      <c r="B26" s="42" t="s">
        <v>82</v>
      </c>
      <c r="C26" s="42" t="s">
        <v>57</v>
      </c>
      <c r="D26" s="48">
        <v>795420</v>
      </c>
      <c r="E26" s="48">
        <v>350000</v>
      </c>
      <c r="F26" s="43" t="s">
        <v>113</v>
      </c>
      <c r="G26" s="41" t="s">
        <v>94</v>
      </c>
      <c r="H26" s="41" t="s">
        <v>112</v>
      </c>
      <c r="I26" s="41" t="s">
        <v>94</v>
      </c>
      <c r="J26" s="41" t="s">
        <v>111</v>
      </c>
      <c r="K26" s="41" t="s">
        <v>97</v>
      </c>
      <c r="L26" s="40">
        <v>20</v>
      </c>
      <c r="M26" s="40">
        <v>10</v>
      </c>
      <c r="N26" s="40">
        <v>10</v>
      </c>
      <c r="O26" s="40">
        <v>4</v>
      </c>
      <c r="P26" s="40">
        <v>7</v>
      </c>
      <c r="Q26" s="40">
        <v>7</v>
      </c>
      <c r="R26" s="40">
        <v>5</v>
      </c>
      <c r="S26" s="40">
        <f t="shared" si="0"/>
        <v>63</v>
      </c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</row>
    <row r="27" spans="1:67" s="39" customFormat="1" ht="12.75" customHeight="1" x14ac:dyDescent="0.2">
      <c r="A27" s="42" t="s">
        <v>142</v>
      </c>
      <c r="B27" s="42" t="s">
        <v>83</v>
      </c>
      <c r="C27" s="42" t="s">
        <v>58</v>
      </c>
      <c r="D27" s="48">
        <v>992600</v>
      </c>
      <c r="E27" s="48">
        <v>450000</v>
      </c>
      <c r="F27" s="43" t="s">
        <v>122</v>
      </c>
      <c r="G27" s="41" t="s">
        <v>94</v>
      </c>
      <c r="H27" s="41" t="s">
        <v>106</v>
      </c>
      <c r="I27" s="41" t="s">
        <v>94</v>
      </c>
      <c r="J27" s="41" t="s">
        <v>114</v>
      </c>
      <c r="K27" s="41" t="s">
        <v>97</v>
      </c>
      <c r="L27" s="40">
        <v>24</v>
      </c>
      <c r="M27" s="40">
        <v>11</v>
      </c>
      <c r="N27" s="40">
        <v>11</v>
      </c>
      <c r="O27" s="40">
        <v>5</v>
      </c>
      <c r="P27" s="40">
        <v>7</v>
      </c>
      <c r="Q27" s="40">
        <v>7</v>
      </c>
      <c r="R27" s="40">
        <v>4</v>
      </c>
      <c r="S27" s="40">
        <f t="shared" si="0"/>
        <v>69</v>
      </c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</row>
    <row r="28" spans="1:67" s="39" customFormat="1" ht="12.75" customHeight="1" x14ac:dyDescent="0.2">
      <c r="A28" s="42" t="s">
        <v>143</v>
      </c>
      <c r="B28" s="42" t="s">
        <v>84</v>
      </c>
      <c r="C28" s="42" t="s">
        <v>59</v>
      </c>
      <c r="D28" s="48">
        <v>377500</v>
      </c>
      <c r="E28" s="48">
        <v>320000</v>
      </c>
      <c r="F28" s="43" t="s">
        <v>98</v>
      </c>
      <c r="G28" s="41" t="s">
        <v>94</v>
      </c>
      <c r="H28" s="41" t="s">
        <v>100</v>
      </c>
      <c r="I28" s="41" t="s">
        <v>97</v>
      </c>
      <c r="J28" s="41" t="s">
        <v>99</v>
      </c>
      <c r="K28" s="41" t="s">
        <v>94</v>
      </c>
      <c r="L28" s="40">
        <v>20</v>
      </c>
      <c r="M28" s="40">
        <v>12</v>
      </c>
      <c r="N28" s="40">
        <v>9</v>
      </c>
      <c r="O28" s="40">
        <v>4</v>
      </c>
      <c r="P28" s="40">
        <v>6</v>
      </c>
      <c r="Q28" s="40">
        <v>6</v>
      </c>
      <c r="R28" s="40">
        <v>4</v>
      </c>
      <c r="S28" s="40">
        <f t="shared" si="0"/>
        <v>61</v>
      </c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</row>
    <row r="29" spans="1:67" s="39" customFormat="1" ht="12.75" customHeight="1" x14ac:dyDescent="0.2">
      <c r="A29" s="42" t="s">
        <v>144</v>
      </c>
      <c r="B29" s="42" t="s">
        <v>85</v>
      </c>
      <c r="C29" s="42" t="s">
        <v>60</v>
      </c>
      <c r="D29" s="48">
        <v>835000</v>
      </c>
      <c r="E29" s="48">
        <v>500000</v>
      </c>
      <c r="F29" s="43" t="s">
        <v>124</v>
      </c>
      <c r="G29" s="41" t="s">
        <v>94</v>
      </c>
      <c r="H29" s="41" t="s">
        <v>108</v>
      </c>
      <c r="I29" s="41" t="s">
        <v>97</v>
      </c>
      <c r="J29" s="41" t="s">
        <v>102</v>
      </c>
      <c r="K29" s="41" t="s">
        <v>97</v>
      </c>
      <c r="L29" s="40">
        <v>15</v>
      </c>
      <c r="M29" s="40">
        <v>10</v>
      </c>
      <c r="N29" s="40">
        <v>8</v>
      </c>
      <c r="O29" s="40">
        <v>4</v>
      </c>
      <c r="P29" s="40">
        <v>6</v>
      </c>
      <c r="Q29" s="40">
        <v>6</v>
      </c>
      <c r="R29" s="40">
        <v>3</v>
      </c>
      <c r="S29" s="40">
        <f t="shared" si="0"/>
        <v>52</v>
      </c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</row>
    <row r="30" spans="1:67" s="39" customFormat="1" ht="12.75" customHeight="1" x14ac:dyDescent="0.2">
      <c r="A30" s="42" t="s">
        <v>145</v>
      </c>
      <c r="B30" s="42" t="s">
        <v>86</v>
      </c>
      <c r="C30" s="42" t="s">
        <v>61</v>
      </c>
      <c r="D30" s="48">
        <v>1563300</v>
      </c>
      <c r="E30" s="48">
        <v>515000</v>
      </c>
      <c r="F30" s="43" t="s">
        <v>121</v>
      </c>
      <c r="G30" s="41" t="s">
        <v>94</v>
      </c>
      <c r="H30" s="41" t="s">
        <v>120</v>
      </c>
      <c r="I30" s="41" t="s">
        <v>97</v>
      </c>
      <c r="J30" s="41" t="s">
        <v>105</v>
      </c>
      <c r="K30" s="41" t="s">
        <v>94</v>
      </c>
      <c r="L30" s="40">
        <v>18</v>
      </c>
      <c r="M30" s="40">
        <v>11</v>
      </c>
      <c r="N30" s="40">
        <v>8</v>
      </c>
      <c r="O30" s="40">
        <v>4</v>
      </c>
      <c r="P30" s="40">
        <v>6</v>
      </c>
      <c r="Q30" s="40">
        <v>6</v>
      </c>
      <c r="R30" s="40">
        <v>2</v>
      </c>
      <c r="S30" s="40">
        <f t="shared" si="0"/>
        <v>55</v>
      </c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</row>
    <row r="31" spans="1:67" s="39" customFormat="1" ht="12.75" customHeight="1" x14ac:dyDescent="0.2">
      <c r="A31" s="42" t="s">
        <v>146</v>
      </c>
      <c r="B31" s="42" t="s">
        <v>87</v>
      </c>
      <c r="C31" s="42" t="s">
        <v>62</v>
      </c>
      <c r="D31" s="48">
        <v>460000</v>
      </c>
      <c r="E31" s="48">
        <v>300000</v>
      </c>
      <c r="F31" s="43" t="s">
        <v>110</v>
      </c>
      <c r="G31" s="41" t="s">
        <v>94</v>
      </c>
      <c r="H31" s="41" t="s">
        <v>123</v>
      </c>
      <c r="I31" s="41" t="s">
        <v>97</v>
      </c>
      <c r="J31" s="41" t="s">
        <v>107</v>
      </c>
      <c r="K31" s="41" t="s">
        <v>94</v>
      </c>
      <c r="L31" s="40">
        <v>20</v>
      </c>
      <c r="M31" s="40">
        <v>11</v>
      </c>
      <c r="N31" s="40">
        <v>10</v>
      </c>
      <c r="O31" s="40">
        <v>4</v>
      </c>
      <c r="P31" s="40">
        <v>8</v>
      </c>
      <c r="Q31" s="40">
        <v>6</v>
      </c>
      <c r="R31" s="40">
        <v>3</v>
      </c>
      <c r="S31" s="40">
        <f t="shared" si="0"/>
        <v>62</v>
      </c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</row>
    <row r="32" spans="1:67" s="39" customFormat="1" ht="12.75" customHeight="1" x14ac:dyDescent="0.2">
      <c r="A32" s="42" t="s">
        <v>147</v>
      </c>
      <c r="B32" s="42" t="s">
        <v>88</v>
      </c>
      <c r="C32" s="42" t="s">
        <v>63</v>
      </c>
      <c r="D32" s="48">
        <v>789500</v>
      </c>
      <c r="E32" s="48">
        <v>600000</v>
      </c>
      <c r="F32" s="43" t="s">
        <v>93</v>
      </c>
      <c r="G32" s="41" t="s">
        <v>97</v>
      </c>
      <c r="H32" s="41" t="s">
        <v>124</v>
      </c>
      <c r="I32" s="41" t="s">
        <v>94</v>
      </c>
      <c r="J32" s="41" t="s">
        <v>109</v>
      </c>
      <c r="K32" s="41" t="s">
        <v>94</v>
      </c>
      <c r="L32" s="40">
        <v>35</v>
      </c>
      <c r="M32" s="40">
        <v>13</v>
      </c>
      <c r="N32" s="40">
        <v>13</v>
      </c>
      <c r="O32" s="40">
        <v>5</v>
      </c>
      <c r="P32" s="40">
        <v>7</v>
      </c>
      <c r="Q32" s="40">
        <v>8</v>
      </c>
      <c r="R32" s="40">
        <v>4</v>
      </c>
      <c r="S32" s="40">
        <f t="shared" si="0"/>
        <v>85</v>
      </c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</row>
    <row r="33" spans="1:67" s="39" customFormat="1" ht="12.75" customHeight="1" x14ac:dyDescent="0.2">
      <c r="A33" s="42" t="s">
        <v>148</v>
      </c>
      <c r="B33" s="42" t="s">
        <v>89</v>
      </c>
      <c r="C33" s="42" t="s">
        <v>64</v>
      </c>
      <c r="D33" s="48">
        <v>1533000</v>
      </c>
      <c r="E33" s="48">
        <v>600000</v>
      </c>
      <c r="F33" s="43" t="s">
        <v>92</v>
      </c>
      <c r="G33" s="41" t="s">
        <v>92</v>
      </c>
      <c r="H33" s="41" t="s">
        <v>123</v>
      </c>
      <c r="I33" s="41" t="s">
        <v>94</v>
      </c>
      <c r="J33" s="41" t="s">
        <v>111</v>
      </c>
      <c r="K33" s="41" t="s">
        <v>94</v>
      </c>
      <c r="L33" s="40">
        <v>30</v>
      </c>
      <c r="M33" s="40">
        <v>12</v>
      </c>
      <c r="N33" s="40">
        <v>12</v>
      </c>
      <c r="O33" s="40">
        <v>5</v>
      </c>
      <c r="P33" s="40">
        <v>7</v>
      </c>
      <c r="Q33" s="40">
        <v>8</v>
      </c>
      <c r="R33" s="40">
        <v>5</v>
      </c>
      <c r="S33" s="40">
        <f t="shared" si="0"/>
        <v>79</v>
      </c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</row>
    <row r="34" spans="1:67" s="39" customFormat="1" ht="12.75" customHeight="1" x14ac:dyDescent="0.2">
      <c r="A34" s="42" t="s">
        <v>149</v>
      </c>
      <c r="B34" s="42" t="s">
        <v>89</v>
      </c>
      <c r="C34" s="42" t="s">
        <v>65</v>
      </c>
      <c r="D34" s="48">
        <v>966000</v>
      </c>
      <c r="E34" s="48">
        <v>550000</v>
      </c>
      <c r="F34" s="43" t="s">
        <v>93</v>
      </c>
      <c r="G34" s="41" t="s">
        <v>94</v>
      </c>
      <c r="H34" s="41" t="s">
        <v>124</v>
      </c>
      <c r="I34" s="41" t="s">
        <v>94</v>
      </c>
      <c r="J34" s="41" t="s">
        <v>114</v>
      </c>
      <c r="K34" s="41" t="s">
        <v>94</v>
      </c>
      <c r="L34" s="40">
        <v>28</v>
      </c>
      <c r="M34" s="40">
        <v>10</v>
      </c>
      <c r="N34" s="40">
        <v>10</v>
      </c>
      <c r="O34" s="40">
        <v>5</v>
      </c>
      <c r="P34" s="40">
        <v>8</v>
      </c>
      <c r="Q34" s="40">
        <v>7</v>
      </c>
      <c r="R34" s="40">
        <v>5</v>
      </c>
      <c r="S34" s="40">
        <f t="shared" si="0"/>
        <v>73</v>
      </c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</row>
    <row r="35" spans="1:67" s="39" customFormat="1" ht="12.75" customHeight="1" x14ac:dyDescent="0.2">
      <c r="A35" s="42" t="s">
        <v>150</v>
      </c>
      <c r="B35" s="42" t="s">
        <v>90</v>
      </c>
      <c r="C35" s="42" t="s">
        <v>66</v>
      </c>
      <c r="D35" s="48">
        <v>666000</v>
      </c>
      <c r="E35" s="48">
        <v>500000</v>
      </c>
      <c r="F35" s="43" t="s">
        <v>119</v>
      </c>
      <c r="G35" s="41" t="s">
        <v>94</v>
      </c>
      <c r="H35" s="41" t="s">
        <v>93</v>
      </c>
      <c r="I35" s="41" t="s">
        <v>94</v>
      </c>
      <c r="J35" s="41" t="s">
        <v>116</v>
      </c>
      <c r="K35" s="41" t="s">
        <v>94</v>
      </c>
      <c r="L35" s="40">
        <v>34</v>
      </c>
      <c r="M35" s="40">
        <v>12</v>
      </c>
      <c r="N35" s="40">
        <v>12</v>
      </c>
      <c r="O35" s="40">
        <v>5</v>
      </c>
      <c r="P35" s="40">
        <v>9</v>
      </c>
      <c r="Q35" s="40">
        <v>9</v>
      </c>
      <c r="R35" s="40">
        <v>2</v>
      </c>
      <c r="S35" s="40">
        <f t="shared" si="0"/>
        <v>83</v>
      </c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</row>
    <row r="36" spans="1:67" ht="12" x14ac:dyDescent="0.3">
      <c r="D36" s="49">
        <f>SUM(D10:D35)</f>
        <v>22543660</v>
      </c>
      <c r="E36" s="49">
        <f>SUM(E10:E35)</f>
        <v>11694000</v>
      </c>
      <c r="F36" s="46"/>
    </row>
    <row r="37" spans="1:67" ht="12" x14ac:dyDescent="0.3">
      <c r="E37" s="46"/>
      <c r="F37" s="46"/>
      <c r="G37" s="46"/>
      <c r="H37" s="46"/>
    </row>
  </sheetData>
  <mergeCells count="22">
    <mergeCell ref="P7:P8"/>
    <mergeCell ref="Q7:Q8"/>
    <mergeCell ref="R7:R8"/>
    <mergeCell ref="S7:S8"/>
    <mergeCell ref="H7:I8"/>
    <mergeCell ref="J7:K8"/>
    <mergeCell ref="L7:L8"/>
    <mergeCell ref="M7:M8"/>
    <mergeCell ref="N7:N8"/>
    <mergeCell ref="O7:O8"/>
    <mergeCell ref="A7:A9"/>
    <mergeCell ref="B7:B9"/>
    <mergeCell ref="C7:C9"/>
    <mergeCell ref="D7:D9"/>
    <mergeCell ref="E7:E9"/>
    <mergeCell ref="F7:G8"/>
    <mergeCell ref="A2:C2"/>
    <mergeCell ref="A3:C3"/>
    <mergeCell ref="D3:K3"/>
    <mergeCell ref="A4:C4"/>
    <mergeCell ref="D4:K4"/>
    <mergeCell ref="D5:K5"/>
  </mergeCells>
  <dataValidations count="4">
    <dataValidation type="decimal" operator="lessThanOrEqual" allowBlank="1" showInputMessage="1" showErrorMessage="1" error="max. 40" sqref="L10:L35" xr:uid="{962C37CF-776D-40F6-AFD2-D4C278D2CB74}">
      <formula1>40</formula1>
    </dataValidation>
    <dataValidation type="decimal" operator="lessThanOrEqual" allowBlank="1" showInputMessage="1" showErrorMessage="1" error="max. 15" sqref="M10:N35" xr:uid="{1E9CC580-642B-4ACD-A12B-D37B06AE8141}">
      <formula1>15</formula1>
    </dataValidation>
    <dataValidation type="decimal" operator="lessThanOrEqual" allowBlank="1" showInputMessage="1" showErrorMessage="1" error="max. 10" sqref="P10:Q35" xr:uid="{E260A1F7-6485-436B-9439-23C7AAF7C24F}">
      <formula1>10</formula1>
    </dataValidation>
    <dataValidation type="decimal" operator="lessThanOrEqual" allowBlank="1" showInputMessage="1" showErrorMessage="1" error="max. 5" sqref="O10:O35 R10:R35" xr:uid="{70AFEEA7-67C6-4BE0-AC6E-AA306DBBE81F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0D8BB-39BB-42B0-988F-BD45566A5B20}">
  <dimension ref="A1:BO37"/>
  <sheetViews>
    <sheetView zoomScale="75" zoomScaleNormal="75" workbookViewId="0"/>
  </sheetViews>
  <sheetFormatPr defaultColWidth="9.109375" defaultRowHeight="14.4" x14ac:dyDescent="0.3"/>
  <cols>
    <col min="1" max="1" width="11.6640625" style="34" customWidth="1"/>
    <col min="2" max="2" width="30" style="34" bestFit="1" customWidth="1"/>
    <col min="3" max="3" width="43.6640625" style="34" customWidth="1"/>
    <col min="4" max="4" width="15.5546875" style="34" customWidth="1"/>
    <col min="5" max="5" width="15" style="34" customWidth="1"/>
    <col min="6" max="6" width="18.88671875" style="34" customWidth="1"/>
    <col min="7" max="7" width="5.6640625" style="35" customWidth="1"/>
    <col min="8" max="8" width="18.6640625" style="35" customWidth="1"/>
    <col min="9" max="9" width="5.6640625" style="34" customWidth="1"/>
    <col min="10" max="10" width="21" style="34" customWidth="1"/>
    <col min="11" max="11" width="5.6640625" style="34" customWidth="1"/>
    <col min="12" max="12" width="9.6640625" style="34" customWidth="1"/>
    <col min="13" max="19" width="9.33203125" style="34" customWidth="1"/>
    <col min="20" max="16384" width="9.109375" style="34"/>
  </cols>
  <sheetData>
    <row r="1" spans="1:67" ht="38.25" customHeight="1" x14ac:dyDescent="0.3">
      <c r="A1" s="33" t="s">
        <v>34</v>
      </c>
    </row>
    <row r="2" spans="1:67" ht="12.6" x14ac:dyDescent="0.3">
      <c r="A2" s="30" t="s">
        <v>40</v>
      </c>
      <c r="B2" s="31"/>
      <c r="C2" s="31"/>
      <c r="D2" s="36" t="s">
        <v>24</v>
      </c>
    </row>
    <row r="3" spans="1:67" ht="14.4" customHeight="1" x14ac:dyDescent="0.3">
      <c r="A3" s="31" t="s">
        <v>38</v>
      </c>
      <c r="B3" s="31"/>
      <c r="C3" s="31"/>
      <c r="D3" s="23" t="s">
        <v>35</v>
      </c>
      <c r="E3" s="23"/>
      <c r="F3" s="23"/>
      <c r="G3" s="23"/>
      <c r="H3" s="23"/>
      <c r="I3" s="23"/>
      <c r="J3" s="23"/>
      <c r="K3" s="23"/>
    </row>
    <row r="4" spans="1:67" ht="51.75" customHeight="1" x14ac:dyDescent="0.3">
      <c r="A4" s="30" t="s">
        <v>39</v>
      </c>
      <c r="B4" s="31"/>
      <c r="C4" s="31"/>
      <c r="D4" s="23" t="s">
        <v>36</v>
      </c>
      <c r="E4" s="23"/>
      <c r="F4" s="23"/>
      <c r="G4" s="23"/>
      <c r="H4" s="23"/>
      <c r="I4" s="23"/>
      <c r="J4" s="23"/>
      <c r="K4" s="23"/>
    </row>
    <row r="5" spans="1:67" ht="50.25" customHeight="1" x14ac:dyDescent="0.3">
      <c r="A5" s="47"/>
      <c r="D5" s="23" t="s">
        <v>37</v>
      </c>
      <c r="E5" s="23"/>
      <c r="F5" s="23"/>
      <c r="G5" s="23"/>
      <c r="H5" s="23"/>
      <c r="I5" s="23"/>
      <c r="J5" s="23"/>
      <c r="K5" s="23"/>
    </row>
    <row r="6" spans="1:67" ht="12.6" x14ac:dyDescent="0.3">
      <c r="A6" s="36"/>
    </row>
    <row r="7" spans="1:67" ht="26.4" customHeight="1" x14ac:dyDescent="0.3">
      <c r="A7" s="24" t="s">
        <v>0</v>
      </c>
      <c r="B7" s="24" t="s">
        <v>1</v>
      </c>
      <c r="C7" s="24" t="s">
        <v>19</v>
      </c>
      <c r="D7" s="24" t="s">
        <v>13</v>
      </c>
      <c r="E7" s="27" t="s">
        <v>2</v>
      </c>
      <c r="F7" s="24" t="s">
        <v>31</v>
      </c>
      <c r="G7" s="24"/>
      <c r="H7" s="24" t="s">
        <v>32</v>
      </c>
      <c r="I7" s="24"/>
      <c r="J7" s="24" t="s">
        <v>33</v>
      </c>
      <c r="K7" s="24"/>
      <c r="L7" s="24" t="s">
        <v>15</v>
      </c>
      <c r="M7" s="24" t="s">
        <v>14</v>
      </c>
      <c r="N7" s="24" t="s">
        <v>16</v>
      </c>
      <c r="O7" s="24" t="s">
        <v>28</v>
      </c>
      <c r="P7" s="24" t="s">
        <v>29</v>
      </c>
      <c r="Q7" s="24" t="s">
        <v>30</v>
      </c>
      <c r="R7" s="24" t="s">
        <v>3</v>
      </c>
      <c r="S7" s="24" t="s">
        <v>4</v>
      </c>
    </row>
    <row r="8" spans="1:67" ht="59.25" customHeight="1" x14ac:dyDescent="0.3">
      <c r="A8" s="25"/>
      <c r="B8" s="25"/>
      <c r="C8" s="25"/>
      <c r="D8" s="25"/>
      <c r="E8" s="28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</row>
    <row r="9" spans="1:67" ht="28.5" customHeight="1" x14ac:dyDescent="0.3">
      <c r="A9" s="26"/>
      <c r="B9" s="26"/>
      <c r="C9" s="26"/>
      <c r="D9" s="26"/>
      <c r="E9" s="29"/>
      <c r="F9" s="37" t="s">
        <v>25</v>
      </c>
      <c r="G9" s="38" t="s">
        <v>26</v>
      </c>
      <c r="H9" s="38" t="s">
        <v>25</v>
      </c>
      <c r="I9" s="38" t="s">
        <v>26</v>
      </c>
      <c r="J9" s="38" t="s">
        <v>25</v>
      </c>
      <c r="K9" s="38" t="s">
        <v>26</v>
      </c>
      <c r="L9" s="38" t="s">
        <v>27</v>
      </c>
      <c r="M9" s="38" t="s">
        <v>21</v>
      </c>
      <c r="N9" s="38" t="s">
        <v>21</v>
      </c>
      <c r="O9" s="38" t="s">
        <v>22</v>
      </c>
      <c r="P9" s="38" t="s">
        <v>23</v>
      </c>
      <c r="Q9" s="38" t="s">
        <v>23</v>
      </c>
      <c r="R9" s="38" t="s">
        <v>22</v>
      </c>
      <c r="S9" s="38"/>
    </row>
    <row r="10" spans="1:67" s="39" customFormat="1" ht="12.75" customHeight="1" x14ac:dyDescent="0.2">
      <c r="A10" s="42" t="s">
        <v>125</v>
      </c>
      <c r="B10" s="42" t="s">
        <v>67</v>
      </c>
      <c r="C10" s="42" t="s">
        <v>41</v>
      </c>
      <c r="D10" s="48">
        <v>998340</v>
      </c>
      <c r="E10" s="48">
        <v>500000</v>
      </c>
      <c r="F10" s="43" t="s">
        <v>91</v>
      </c>
      <c r="G10" s="41" t="s">
        <v>92</v>
      </c>
      <c r="H10" s="41" t="s">
        <v>93</v>
      </c>
      <c r="I10" s="41" t="s">
        <v>94</v>
      </c>
      <c r="J10" s="41" t="s">
        <v>95</v>
      </c>
      <c r="K10" s="41" t="s">
        <v>94</v>
      </c>
      <c r="L10" s="40">
        <v>34</v>
      </c>
      <c r="M10" s="40">
        <v>13</v>
      </c>
      <c r="N10" s="40">
        <v>13</v>
      </c>
      <c r="O10" s="40">
        <v>5</v>
      </c>
      <c r="P10" s="40">
        <v>9</v>
      </c>
      <c r="Q10" s="40">
        <v>9</v>
      </c>
      <c r="R10" s="40">
        <v>5</v>
      </c>
      <c r="S10" s="40">
        <f>SUM(L10:R10)</f>
        <v>88</v>
      </c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</row>
    <row r="11" spans="1:67" s="39" customFormat="1" ht="12.75" customHeight="1" x14ac:dyDescent="0.2">
      <c r="A11" s="42" t="s">
        <v>126</v>
      </c>
      <c r="B11" s="42" t="s">
        <v>68</v>
      </c>
      <c r="C11" s="42" t="s">
        <v>42</v>
      </c>
      <c r="D11" s="48">
        <v>561500</v>
      </c>
      <c r="E11" s="48">
        <v>280000</v>
      </c>
      <c r="F11" s="43" t="s">
        <v>96</v>
      </c>
      <c r="G11" s="41" t="s">
        <v>97</v>
      </c>
      <c r="H11" s="41" t="s">
        <v>98</v>
      </c>
      <c r="I11" s="41" t="s">
        <v>94</v>
      </c>
      <c r="J11" s="41" t="s">
        <v>99</v>
      </c>
      <c r="K11" s="41" t="s">
        <v>94</v>
      </c>
      <c r="L11" s="40">
        <v>24</v>
      </c>
      <c r="M11" s="40">
        <v>12</v>
      </c>
      <c r="N11" s="40">
        <v>9</v>
      </c>
      <c r="O11" s="40">
        <v>5</v>
      </c>
      <c r="P11" s="40">
        <v>8</v>
      </c>
      <c r="Q11" s="40">
        <v>7</v>
      </c>
      <c r="R11" s="40">
        <v>4</v>
      </c>
      <c r="S11" s="40">
        <f t="shared" ref="S11:S35" si="0">SUM(L11:R11)</f>
        <v>69</v>
      </c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</row>
    <row r="12" spans="1:67" s="39" customFormat="1" ht="12.75" customHeight="1" x14ac:dyDescent="0.2">
      <c r="A12" s="42" t="s">
        <v>127</v>
      </c>
      <c r="B12" s="42" t="s">
        <v>69</v>
      </c>
      <c r="C12" s="42" t="s">
        <v>43</v>
      </c>
      <c r="D12" s="48">
        <v>555000</v>
      </c>
      <c r="E12" s="48">
        <v>370000</v>
      </c>
      <c r="F12" s="43" t="s">
        <v>100</v>
      </c>
      <c r="G12" s="41" t="s">
        <v>94</v>
      </c>
      <c r="H12" s="41" t="s">
        <v>101</v>
      </c>
      <c r="I12" s="41" t="s">
        <v>94</v>
      </c>
      <c r="J12" s="41" t="s">
        <v>102</v>
      </c>
      <c r="K12" s="41" t="s">
        <v>97</v>
      </c>
      <c r="L12" s="40">
        <v>30</v>
      </c>
      <c r="M12" s="40">
        <v>11</v>
      </c>
      <c r="N12" s="40">
        <v>11</v>
      </c>
      <c r="O12" s="40">
        <v>4</v>
      </c>
      <c r="P12" s="40">
        <v>8</v>
      </c>
      <c r="Q12" s="40">
        <v>8</v>
      </c>
      <c r="R12" s="40">
        <v>3</v>
      </c>
      <c r="S12" s="40">
        <f t="shared" si="0"/>
        <v>75</v>
      </c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</row>
    <row r="13" spans="1:67" s="39" customFormat="1" ht="12.75" customHeight="1" x14ac:dyDescent="0.2">
      <c r="A13" s="42" t="s">
        <v>128</v>
      </c>
      <c r="B13" s="42" t="s">
        <v>70</v>
      </c>
      <c r="C13" s="42" t="s">
        <v>44</v>
      </c>
      <c r="D13" s="48">
        <v>926700</v>
      </c>
      <c r="E13" s="48">
        <v>460000</v>
      </c>
      <c r="F13" s="43" t="s">
        <v>103</v>
      </c>
      <c r="G13" s="41" t="s">
        <v>94</v>
      </c>
      <c r="H13" s="41" t="s">
        <v>104</v>
      </c>
      <c r="I13" s="41" t="s">
        <v>94</v>
      </c>
      <c r="J13" s="41" t="s">
        <v>105</v>
      </c>
      <c r="K13" s="41" t="s">
        <v>94</v>
      </c>
      <c r="L13" s="40">
        <v>35</v>
      </c>
      <c r="M13" s="40">
        <v>14</v>
      </c>
      <c r="N13" s="40">
        <v>14</v>
      </c>
      <c r="O13" s="40">
        <v>5</v>
      </c>
      <c r="P13" s="40">
        <v>8</v>
      </c>
      <c r="Q13" s="40">
        <v>9</v>
      </c>
      <c r="R13" s="40">
        <v>5</v>
      </c>
      <c r="S13" s="40">
        <f t="shared" si="0"/>
        <v>90</v>
      </c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</row>
    <row r="14" spans="1:67" s="39" customFormat="1" ht="12.75" customHeight="1" x14ac:dyDescent="0.2">
      <c r="A14" s="42" t="s">
        <v>129</v>
      </c>
      <c r="B14" s="42" t="s">
        <v>69</v>
      </c>
      <c r="C14" s="42" t="s">
        <v>45</v>
      </c>
      <c r="D14" s="48">
        <v>740000</v>
      </c>
      <c r="E14" s="48">
        <v>470000</v>
      </c>
      <c r="F14" s="43" t="s">
        <v>106</v>
      </c>
      <c r="G14" s="41" t="s">
        <v>94</v>
      </c>
      <c r="H14" s="41" t="s">
        <v>103</v>
      </c>
      <c r="I14" s="41" t="s">
        <v>94</v>
      </c>
      <c r="J14" s="41" t="s">
        <v>107</v>
      </c>
      <c r="K14" s="41" t="s">
        <v>94</v>
      </c>
      <c r="L14" s="40">
        <v>33</v>
      </c>
      <c r="M14" s="40">
        <v>11</v>
      </c>
      <c r="N14" s="40">
        <v>13</v>
      </c>
      <c r="O14" s="40">
        <v>5</v>
      </c>
      <c r="P14" s="40">
        <v>9</v>
      </c>
      <c r="Q14" s="40">
        <v>9</v>
      </c>
      <c r="R14" s="40">
        <v>3</v>
      </c>
      <c r="S14" s="40">
        <f t="shared" si="0"/>
        <v>83</v>
      </c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</row>
    <row r="15" spans="1:67" s="39" customFormat="1" ht="12.75" customHeight="1" x14ac:dyDescent="0.2">
      <c r="A15" s="42" t="s">
        <v>130</v>
      </c>
      <c r="B15" s="42" t="s">
        <v>71</v>
      </c>
      <c r="C15" s="42" t="s">
        <v>46</v>
      </c>
      <c r="D15" s="48">
        <v>289000</v>
      </c>
      <c r="E15" s="48">
        <v>214000</v>
      </c>
      <c r="F15" s="43" t="s">
        <v>108</v>
      </c>
      <c r="G15" s="41" t="s">
        <v>94</v>
      </c>
      <c r="H15" s="41" t="s">
        <v>91</v>
      </c>
      <c r="I15" s="41" t="s">
        <v>92</v>
      </c>
      <c r="J15" s="41" t="s">
        <v>109</v>
      </c>
      <c r="K15" s="41" t="s">
        <v>97</v>
      </c>
      <c r="L15" s="40">
        <v>22</v>
      </c>
      <c r="M15" s="40">
        <v>11</v>
      </c>
      <c r="N15" s="40">
        <v>9</v>
      </c>
      <c r="O15" s="40">
        <v>4</v>
      </c>
      <c r="P15" s="40">
        <v>7</v>
      </c>
      <c r="Q15" s="40">
        <v>7</v>
      </c>
      <c r="R15" s="40">
        <v>4</v>
      </c>
      <c r="S15" s="40">
        <f t="shared" si="0"/>
        <v>64</v>
      </c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</row>
    <row r="16" spans="1:67" s="39" customFormat="1" ht="12.75" customHeight="1" x14ac:dyDescent="0.2">
      <c r="A16" s="42" t="s">
        <v>131</v>
      </c>
      <c r="B16" s="42" t="s">
        <v>72</v>
      </c>
      <c r="C16" s="42" t="s">
        <v>47</v>
      </c>
      <c r="D16" s="48">
        <v>1340000</v>
      </c>
      <c r="E16" s="48">
        <v>550000</v>
      </c>
      <c r="F16" s="43" t="s">
        <v>92</v>
      </c>
      <c r="G16" s="41" t="s">
        <v>92</v>
      </c>
      <c r="H16" s="41" t="s">
        <v>110</v>
      </c>
      <c r="I16" s="41" t="s">
        <v>97</v>
      </c>
      <c r="J16" s="41" t="s">
        <v>111</v>
      </c>
      <c r="K16" s="41" t="s">
        <v>94</v>
      </c>
      <c r="L16" s="40">
        <v>28</v>
      </c>
      <c r="M16" s="40">
        <v>10</v>
      </c>
      <c r="N16" s="40">
        <v>10</v>
      </c>
      <c r="O16" s="40">
        <v>5</v>
      </c>
      <c r="P16" s="40">
        <v>9</v>
      </c>
      <c r="Q16" s="40">
        <v>9</v>
      </c>
      <c r="R16" s="40">
        <v>2</v>
      </c>
      <c r="S16" s="40">
        <f t="shared" si="0"/>
        <v>73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</row>
    <row r="17" spans="1:67" s="39" customFormat="1" ht="12.75" customHeight="1" x14ac:dyDescent="0.2">
      <c r="A17" s="42" t="s">
        <v>132</v>
      </c>
      <c r="B17" s="42" t="s">
        <v>73</v>
      </c>
      <c r="C17" s="42" t="s">
        <v>48</v>
      </c>
      <c r="D17" s="48">
        <v>591000</v>
      </c>
      <c r="E17" s="48">
        <v>400000</v>
      </c>
      <c r="F17" s="43" t="s">
        <v>112</v>
      </c>
      <c r="G17" s="41" t="s">
        <v>94</v>
      </c>
      <c r="H17" s="41" t="s">
        <v>113</v>
      </c>
      <c r="I17" s="41" t="s">
        <v>94</v>
      </c>
      <c r="J17" s="41" t="s">
        <v>114</v>
      </c>
      <c r="K17" s="41" t="s">
        <v>94</v>
      </c>
      <c r="L17" s="40">
        <v>34</v>
      </c>
      <c r="M17" s="40">
        <v>11</v>
      </c>
      <c r="N17" s="40">
        <v>13</v>
      </c>
      <c r="O17" s="40">
        <v>4</v>
      </c>
      <c r="P17" s="40">
        <v>7</v>
      </c>
      <c r="Q17" s="40">
        <v>9</v>
      </c>
      <c r="R17" s="40">
        <v>4</v>
      </c>
      <c r="S17" s="40">
        <f t="shared" si="0"/>
        <v>82</v>
      </c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</row>
    <row r="18" spans="1:67" s="39" customFormat="1" ht="12.75" customHeight="1" x14ac:dyDescent="0.2">
      <c r="A18" s="42" t="s">
        <v>133</v>
      </c>
      <c r="B18" s="42" t="s">
        <v>74</v>
      </c>
      <c r="C18" s="42" t="s">
        <v>49</v>
      </c>
      <c r="D18" s="48">
        <v>620000</v>
      </c>
      <c r="E18" s="48">
        <v>450000</v>
      </c>
      <c r="F18" s="43" t="s">
        <v>104</v>
      </c>
      <c r="G18" s="41" t="s">
        <v>97</v>
      </c>
      <c r="H18" s="41" t="s">
        <v>115</v>
      </c>
      <c r="I18" s="41" t="s">
        <v>94</v>
      </c>
      <c r="J18" s="41" t="s">
        <v>116</v>
      </c>
      <c r="K18" s="41" t="s">
        <v>94</v>
      </c>
      <c r="L18" s="40">
        <v>15</v>
      </c>
      <c r="M18" s="40">
        <v>11</v>
      </c>
      <c r="N18" s="40">
        <v>5</v>
      </c>
      <c r="O18" s="40">
        <v>4</v>
      </c>
      <c r="P18" s="40">
        <v>8</v>
      </c>
      <c r="Q18" s="40">
        <v>8</v>
      </c>
      <c r="R18" s="40">
        <v>4</v>
      </c>
      <c r="S18" s="40">
        <f t="shared" si="0"/>
        <v>55</v>
      </c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</row>
    <row r="19" spans="1:67" s="39" customFormat="1" ht="12.75" customHeight="1" x14ac:dyDescent="0.2">
      <c r="A19" s="42" t="s">
        <v>134</v>
      </c>
      <c r="B19" s="42" t="s">
        <v>75</v>
      </c>
      <c r="C19" s="42" t="s">
        <v>50</v>
      </c>
      <c r="D19" s="48">
        <v>1100000</v>
      </c>
      <c r="E19" s="48">
        <v>400000</v>
      </c>
      <c r="F19" s="43" t="s">
        <v>117</v>
      </c>
      <c r="G19" s="41" t="s">
        <v>97</v>
      </c>
      <c r="H19" s="41" t="s">
        <v>92</v>
      </c>
      <c r="I19" s="41" t="s">
        <v>92</v>
      </c>
      <c r="J19" s="41" t="s">
        <v>118</v>
      </c>
      <c r="K19" s="41" t="s">
        <v>97</v>
      </c>
      <c r="L19" s="40">
        <v>20</v>
      </c>
      <c r="M19" s="40">
        <v>10</v>
      </c>
      <c r="N19" s="40">
        <v>7</v>
      </c>
      <c r="O19" s="40">
        <v>3</v>
      </c>
      <c r="P19" s="40">
        <v>7</v>
      </c>
      <c r="Q19" s="40">
        <v>7</v>
      </c>
      <c r="R19" s="40">
        <v>2</v>
      </c>
      <c r="S19" s="40">
        <f t="shared" si="0"/>
        <v>56</v>
      </c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</row>
    <row r="20" spans="1:67" s="39" customFormat="1" ht="12.75" customHeight="1" x14ac:dyDescent="0.2">
      <c r="A20" s="42" t="s">
        <v>135</v>
      </c>
      <c r="B20" s="42" t="s">
        <v>76</v>
      </c>
      <c r="C20" s="42" t="s">
        <v>51</v>
      </c>
      <c r="D20" s="48">
        <v>1185000</v>
      </c>
      <c r="E20" s="48">
        <v>385000</v>
      </c>
      <c r="F20" s="43" t="s">
        <v>115</v>
      </c>
      <c r="G20" s="41" t="s">
        <v>94</v>
      </c>
      <c r="H20" s="41" t="s">
        <v>96</v>
      </c>
      <c r="I20" s="41" t="s">
        <v>94</v>
      </c>
      <c r="J20" s="41" t="s">
        <v>95</v>
      </c>
      <c r="K20" s="41" t="s">
        <v>94</v>
      </c>
      <c r="L20" s="40">
        <v>27</v>
      </c>
      <c r="M20" s="40">
        <v>10</v>
      </c>
      <c r="N20" s="40">
        <v>12</v>
      </c>
      <c r="O20" s="40">
        <v>3</v>
      </c>
      <c r="P20" s="40">
        <v>8</v>
      </c>
      <c r="Q20" s="40">
        <v>7</v>
      </c>
      <c r="R20" s="40">
        <v>2</v>
      </c>
      <c r="S20" s="40">
        <f t="shared" si="0"/>
        <v>69</v>
      </c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</row>
    <row r="21" spans="1:67" s="39" customFormat="1" ht="12.75" customHeight="1" x14ac:dyDescent="0.2">
      <c r="A21" s="42" t="s">
        <v>136</v>
      </c>
      <c r="B21" s="42" t="s">
        <v>77</v>
      </c>
      <c r="C21" s="42" t="s">
        <v>52</v>
      </c>
      <c r="D21" s="48">
        <v>1450000</v>
      </c>
      <c r="E21" s="48">
        <v>550000</v>
      </c>
      <c r="F21" s="43" t="s">
        <v>92</v>
      </c>
      <c r="G21" s="41" t="s">
        <v>92</v>
      </c>
      <c r="H21" s="41" t="s">
        <v>119</v>
      </c>
      <c r="I21" s="41" t="s">
        <v>94</v>
      </c>
      <c r="J21" s="41" t="s">
        <v>99</v>
      </c>
      <c r="K21" s="41" t="s">
        <v>94</v>
      </c>
      <c r="L21" s="40">
        <v>36</v>
      </c>
      <c r="M21" s="40">
        <v>13</v>
      </c>
      <c r="N21" s="40">
        <v>14</v>
      </c>
      <c r="O21" s="40">
        <v>5</v>
      </c>
      <c r="P21" s="40">
        <v>9</v>
      </c>
      <c r="Q21" s="40">
        <v>8</v>
      </c>
      <c r="R21" s="40">
        <v>4</v>
      </c>
      <c r="S21" s="40">
        <f t="shared" si="0"/>
        <v>89</v>
      </c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</row>
    <row r="22" spans="1:67" s="39" customFormat="1" ht="12.75" customHeight="1" x14ac:dyDescent="0.2">
      <c r="A22" s="42" t="s">
        <v>137</v>
      </c>
      <c r="B22" s="42" t="s">
        <v>78</v>
      </c>
      <c r="C22" s="42" t="s">
        <v>53</v>
      </c>
      <c r="D22" s="48">
        <v>555800</v>
      </c>
      <c r="E22" s="48">
        <v>295000</v>
      </c>
      <c r="F22" s="43" t="s">
        <v>120</v>
      </c>
      <c r="G22" s="41" t="s">
        <v>94</v>
      </c>
      <c r="H22" s="41" t="s">
        <v>121</v>
      </c>
      <c r="I22" s="41" t="s">
        <v>94</v>
      </c>
      <c r="J22" s="41" t="s">
        <v>102</v>
      </c>
      <c r="K22" s="41" t="s">
        <v>94</v>
      </c>
      <c r="L22" s="40">
        <v>33</v>
      </c>
      <c r="M22" s="40">
        <v>10</v>
      </c>
      <c r="N22" s="40">
        <v>14</v>
      </c>
      <c r="O22" s="40">
        <v>5</v>
      </c>
      <c r="P22" s="40">
        <v>9</v>
      </c>
      <c r="Q22" s="40">
        <v>8</v>
      </c>
      <c r="R22" s="40">
        <v>3</v>
      </c>
      <c r="S22" s="40">
        <f t="shared" si="0"/>
        <v>82</v>
      </c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</row>
    <row r="23" spans="1:67" s="39" customFormat="1" ht="12.75" customHeight="1" x14ac:dyDescent="0.2">
      <c r="A23" s="42" t="s">
        <v>138</v>
      </c>
      <c r="B23" s="42" t="s">
        <v>79</v>
      </c>
      <c r="C23" s="42" t="s">
        <v>54</v>
      </c>
      <c r="D23" s="48">
        <v>999000</v>
      </c>
      <c r="E23" s="48">
        <v>635000</v>
      </c>
      <c r="F23" s="43" t="s">
        <v>101</v>
      </c>
      <c r="G23" s="41" t="s">
        <v>94</v>
      </c>
      <c r="H23" s="41" t="s">
        <v>122</v>
      </c>
      <c r="I23" s="41" t="s">
        <v>94</v>
      </c>
      <c r="J23" s="41" t="s">
        <v>105</v>
      </c>
      <c r="K23" s="41" t="s">
        <v>94</v>
      </c>
      <c r="L23" s="40">
        <v>34</v>
      </c>
      <c r="M23" s="40">
        <v>12</v>
      </c>
      <c r="N23" s="40">
        <v>13</v>
      </c>
      <c r="O23" s="40">
        <v>5</v>
      </c>
      <c r="P23" s="40">
        <v>6</v>
      </c>
      <c r="Q23" s="40">
        <v>8</v>
      </c>
      <c r="R23" s="40">
        <v>4</v>
      </c>
      <c r="S23" s="40">
        <f t="shared" si="0"/>
        <v>82</v>
      </c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</row>
    <row r="24" spans="1:67" s="39" customFormat="1" ht="12.75" customHeight="1" x14ac:dyDescent="0.2">
      <c r="A24" s="42" t="s">
        <v>139</v>
      </c>
      <c r="B24" s="42" t="s">
        <v>80</v>
      </c>
      <c r="C24" s="42" t="s">
        <v>55</v>
      </c>
      <c r="D24" s="48">
        <v>585000</v>
      </c>
      <c r="E24" s="48">
        <v>400000</v>
      </c>
      <c r="F24" s="43" t="s">
        <v>92</v>
      </c>
      <c r="G24" s="41" t="s">
        <v>92</v>
      </c>
      <c r="H24" s="41" t="s">
        <v>92</v>
      </c>
      <c r="I24" s="41" t="s">
        <v>92</v>
      </c>
      <c r="J24" s="41" t="s">
        <v>107</v>
      </c>
      <c r="K24" s="41" t="s">
        <v>97</v>
      </c>
      <c r="L24" s="40">
        <v>30</v>
      </c>
      <c r="M24" s="40">
        <v>11</v>
      </c>
      <c r="N24" s="40">
        <v>11</v>
      </c>
      <c r="O24" s="40">
        <v>4</v>
      </c>
      <c r="P24" s="40">
        <v>7</v>
      </c>
      <c r="Q24" s="40">
        <v>7</v>
      </c>
      <c r="R24" s="40">
        <v>2</v>
      </c>
      <c r="S24" s="40">
        <f t="shared" si="0"/>
        <v>72</v>
      </c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</row>
    <row r="25" spans="1:67" s="39" customFormat="1" ht="12.75" customHeight="1" x14ac:dyDescent="0.2">
      <c r="A25" s="42" t="s">
        <v>140</v>
      </c>
      <c r="B25" s="42" t="s">
        <v>81</v>
      </c>
      <c r="C25" s="42" t="s">
        <v>56</v>
      </c>
      <c r="D25" s="48">
        <v>1069000</v>
      </c>
      <c r="E25" s="48">
        <v>650000</v>
      </c>
      <c r="F25" s="43" t="s">
        <v>123</v>
      </c>
      <c r="G25" s="41" t="s">
        <v>94</v>
      </c>
      <c r="H25" s="41" t="s">
        <v>117</v>
      </c>
      <c r="I25" s="41" t="s">
        <v>94</v>
      </c>
      <c r="J25" s="41" t="s">
        <v>109</v>
      </c>
      <c r="K25" s="41" t="s">
        <v>94</v>
      </c>
      <c r="L25" s="40">
        <v>33</v>
      </c>
      <c r="M25" s="40">
        <v>12</v>
      </c>
      <c r="N25" s="40">
        <v>13</v>
      </c>
      <c r="O25" s="40">
        <v>5</v>
      </c>
      <c r="P25" s="40">
        <v>7</v>
      </c>
      <c r="Q25" s="40">
        <v>8</v>
      </c>
      <c r="R25" s="40">
        <v>5</v>
      </c>
      <c r="S25" s="40">
        <f t="shared" si="0"/>
        <v>83</v>
      </c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</row>
    <row r="26" spans="1:67" s="39" customFormat="1" ht="12.75" customHeight="1" x14ac:dyDescent="0.2">
      <c r="A26" s="42" t="s">
        <v>141</v>
      </c>
      <c r="B26" s="42" t="s">
        <v>82</v>
      </c>
      <c r="C26" s="42" t="s">
        <v>57</v>
      </c>
      <c r="D26" s="48">
        <v>795420</v>
      </c>
      <c r="E26" s="48">
        <v>350000</v>
      </c>
      <c r="F26" s="43" t="s">
        <v>113</v>
      </c>
      <c r="G26" s="41" t="s">
        <v>94</v>
      </c>
      <c r="H26" s="41" t="s">
        <v>112</v>
      </c>
      <c r="I26" s="41" t="s">
        <v>94</v>
      </c>
      <c r="J26" s="41" t="s">
        <v>111</v>
      </c>
      <c r="K26" s="41" t="s">
        <v>97</v>
      </c>
      <c r="L26" s="40">
        <v>20</v>
      </c>
      <c r="M26" s="40">
        <v>10</v>
      </c>
      <c r="N26" s="40">
        <v>8</v>
      </c>
      <c r="O26" s="40">
        <v>4</v>
      </c>
      <c r="P26" s="40">
        <v>7</v>
      </c>
      <c r="Q26" s="40">
        <v>7</v>
      </c>
      <c r="R26" s="40">
        <v>4</v>
      </c>
      <c r="S26" s="40">
        <f t="shared" si="0"/>
        <v>60</v>
      </c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</row>
    <row r="27" spans="1:67" s="39" customFormat="1" ht="12.75" customHeight="1" x14ac:dyDescent="0.2">
      <c r="A27" s="42" t="s">
        <v>142</v>
      </c>
      <c r="B27" s="42" t="s">
        <v>83</v>
      </c>
      <c r="C27" s="42" t="s">
        <v>58</v>
      </c>
      <c r="D27" s="48">
        <v>992600</v>
      </c>
      <c r="E27" s="48">
        <v>450000</v>
      </c>
      <c r="F27" s="43" t="s">
        <v>122</v>
      </c>
      <c r="G27" s="41" t="s">
        <v>94</v>
      </c>
      <c r="H27" s="41" t="s">
        <v>106</v>
      </c>
      <c r="I27" s="41" t="s">
        <v>94</v>
      </c>
      <c r="J27" s="41" t="s">
        <v>114</v>
      </c>
      <c r="K27" s="41" t="s">
        <v>97</v>
      </c>
      <c r="L27" s="40">
        <v>26</v>
      </c>
      <c r="M27" s="40">
        <v>11</v>
      </c>
      <c r="N27" s="40">
        <v>11</v>
      </c>
      <c r="O27" s="40">
        <v>5</v>
      </c>
      <c r="P27" s="40">
        <v>6</v>
      </c>
      <c r="Q27" s="40">
        <v>7</v>
      </c>
      <c r="R27" s="40">
        <v>4</v>
      </c>
      <c r="S27" s="40">
        <f t="shared" si="0"/>
        <v>70</v>
      </c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</row>
    <row r="28" spans="1:67" s="39" customFormat="1" ht="12.75" customHeight="1" x14ac:dyDescent="0.2">
      <c r="A28" s="42" t="s">
        <v>143</v>
      </c>
      <c r="B28" s="42" t="s">
        <v>84</v>
      </c>
      <c r="C28" s="42" t="s">
        <v>59</v>
      </c>
      <c r="D28" s="48">
        <v>377500</v>
      </c>
      <c r="E28" s="48">
        <v>320000</v>
      </c>
      <c r="F28" s="43" t="s">
        <v>98</v>
      </c>
      <c r="G28" s="41" t="s">
        <v>94</v>
      </c>
      <c r="H28" s="41" t="s">
        <v>100</v>
      </c>
      <c r="I28" s="41" t="s">
        <v>97</v>
      </c>
      <c r="J28" s="41" t="s">
        <v>99</v>
      </c>
      <c r="K28" s="41" t="s">
        <v>94</v>
      </c>
      <c r="L28" s="40">
        <v>15</v>
      </c>
      <c r="M28" s="40">
        <v>11</v>
      </c>
      <c r="N28" s="40">
        <v>8</v>
      </c>
      <c r="O28" s="40">
        <v>4</v>
      </c>
      <c r="P28" s="40">
        <v>4</v>
      </c>
      <c r="Q28" s="40">
        <v>5</v>
      </c>
      <c r="R28" s="40">
        <v>4</v>
      </c>
      <c r="S28" s="40">
        <f t="shared" si="0"/>
        <v>51</v>
      </c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</row>
    <row r="29" spans="1:67" s="39" customFormat="1" ht="12.75" customHeight="1" x14ac:dyDescent="0.2">
      <c r="A29" s="42" t="s">
        <v>144</v>
      </c>
      <c r="B29" s="42" t="s">
        <v>85</v>
      </c>
      <c r="C29" s="42" t="s">
        <v>60</v>
      </c>
      <c r="D29" s="48">
        <v>835000</v>
      </c>
      <c r="E29" s="48">
        <v>500000</v>
      </c>
      <c r="F29" s="43" t="s">
        <v>124</v>
      </c>
      <c r="G29" s="41" t="s">
        <v>94</v>
      </c>
      <c r="H29" s="41" t="s">
        <v>108</v>
      </c>
      <c r="I29" s="41" t="s">
        <v>97</v>
      </c>
      <c r="J29" s="41" t="s">
        <v>102</v>
      </c>
      <c r="K29" s="41" t="s">
        <v>97</v>
      </c>
      <c r="L29" s="40">
        <v>30</v>
      </c>
      <c r="M29" s="40">
        <v>10</v>
      </c>
      <c r="N29" s="40">
        <v>12</v>
      </c>
      <c r="O29" s="40">
        <v>4</v>
      </c>
      <c r="P29" s="40">
        <v>5</v>
      </c>
      <c r="Q29" s="40">
        <v>5</v>
      </c>
      <c r="R29" s="40">
        <v>3</v>
      </c>
      <c r="S29" s="40">
        <f t="shared" si="0"/>
        <v>69</v>
      </c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</row>
    <row r="30" spans="1:67" s="39" customFormat="1" ht="12.75" customHeight="1" x14ac:dyDescent="0.2">
      <c r="A30" s="42" t="s">
        <v>145</v>
      </c>
      <c r="B30" s="42" t="s">
        <v>86</v>
      </c>
      <c r="C30" s="42" t="s">
        <v>61</v>
      </c>
      <c r="D30" s="48">
        <v>1563300</v>
      </c>
      <c r="E30" s="48">
        <v>515000</v>
      </c>
      <c r="F30" s="43" t="s">
        <v>121</v>
      </c>
      <c r="G30" s="41" t="s">
        <v>94</v>
      </c>
      <c r="H30" s="41" t="s">
        <v>120</v>
      </c>
      <c r="I30" s="41" t="s">
        <v>97</v>
      </c>
      <c r="J30" s="41" t="s">
        <v>105</v>
      </c>
      <c r="K30" s="41" t="s">
        <v>94</v>
      </c>
      <c r="L30" s="40">
        <v>22</v>
      </c>
      <c r="M30" s="40">
        <v>11</v>
      </c>
      <c r="N30" s="40">
        <v>9</v>
      </c>
      <c r="O30" s="40">
        <v>3</v>
      </c>
      <c r="P30" s="40">
        <v>6</v>
      </c>
      <c r="Q30" s="40">
        <v>5</v>
      </c>
      <c r="R30" s="40">
        <v>2</v>
      </c>
      <c r="S30" s="40">
        <f t="shared" si="0"/>
        <v>58</v>
      </c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</row>
    <row r="31" spans="1:67" s="39" customFormat="1" ht="12.75" customHeight="1" x14ac:dyDescent="0.2">
      <c r="A31" s="42" t="s">
        <v>146</v>
      </c>
      <c r="B31" s="42" t="s">
        <v>87</v>
      </c>
      <c r="C31" s="42" t="s">
        <v>62</v>
      </c>
      <c r="D31" s="48">
        <v>460000</v>
      </c>
      <c r="E31" s="48">
        <v>300000</v>
      </c>
      <c r="F31" s="43" t="s">
        <v>110</v>
      </c>
      <c r="G31" s="41" t="s">
        <v>94</v>
      </c>
      <c r="H31" s="41" t="s">
        <v>123</v>
      </c>
      <c r="I31" s="41" t="s">
        <v>97</v>
      </c>
      <c r="J31" s="41" t="s">
        <v>107</v>
      </c>
      <c r="K31" s="41" t="s">
        <v>94</v>
      </c>
      <c r="L31" s="40">
        <v>24</v>
      </c>
      <c r="M31" s="40">
        <v>11</v>
      </c>
      <c r="N31" s="40">
        <v>8</v>
      </c>
      <c r="O31" s="40">
        <v>3</v>
      </c>
      <c r="P31" s="40">
        <v>7</v>
      </c>
      <c r="Q31" s="40">
        <v>6</v>
      </c>
      <c r="R31" s="40">
        <v>3</v>
      </c>
      <c r="S31" s="40">
        <f t="shared" si="0"/>
        <v>62</v>
      </c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</row>
    <row r="32" spans="1:67" s="39" customFormat="1" ht="12.75" customHeight="1" x14ac:dyDescent="0.2">
      <c r="A32" s="42" t="s">
        <v>147</v>
      </c>
      <c r="B32" s="42" t="s">
        <v>88</v>
      </c>
      <c r="C32" s="42" t="s">
        <v>63</v>
      </c>
      <c r="D32" s="48">
        <v>789500</v>
      </c>
      <c r="E32" s="48">
        <v>600000</v>
      </c>
      <c r="F32" s="43" t="s">
        <v>93</v>
      </c>
      <c r="G32" s="41" t="s">
        <v>97</v>
      </c>
      <c r="H32" s="41" t="s">
        <v>124</v>
      </c>
      <c r="I32" s="41" t="s">
        <v>94</v>
      </c>
      <c r="J32" s="41" t="s">
        <v>109</v>
      </c>
      <c r="K32" s="41" t="s">
        <v>94</v>
      </c>
      <c r="L32" s="40">
        <v>34</v>
      </c>
      <c r="M32" s="40">
        <v>12</v>
      </c>
      <c r="N32" s="40">
        <v>13</v>
      </c>
      <c r="O32" s="40">
        <v>5</v>
      </c>
      <c r="P32" s="40">
        <v>7</v>
      </c>
      <c r="Q32" s="40">
        <v>8</v>
      </c>
      <c r="R32" s="40">
        <v>4</v>
      </c>
      <c r="S32" s="40">
        <f t="shared" si="0"/>
        <v>83</v>
      </c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</row>
    <row r="33" spans="1:67" s="39" customFormat="1" ht="12.75" customHeight="1" x14ac:dyDescent="0.2">
      <c r="A33" s="42" t="s">
        <v>148</v>
      </c>
      <c r="B33" s="42" t="s">
        <v>89</v>
      </c>
      <c r="C33" s="42" t="s">
        <v>64</v>
      </c>
      <c r="D33" s="48">
        <v>1533000</v>
      </c>
      <c r="E33" s="48">
        <v>600000</v>
      </c>
      <c r="F33" s="43" t="s">
        <v>92</v>
      </c>
      <c r="G33" s="41" t="s">
        <v>92</v>
      </c>
      <c r="H33" s="41" t="s">
        <v>123</v>
      </c>
      <c r="I33" s="41" t="s">
        <v>94</v>
      </c>
      <c r="J33" s="41" t="s">
        <v>111</v>
      </c>
      <c r="K33" s="41" t="s">
        <v>94</v>
      </c>
      <c r="L33" s="40">
        <v>35</v>
      </c>
      <c r="M33" s="40">
        <v>12</v>
      </c>
      <c r="N33" s="40">
        <v>13</v>
      </c>
      <c r="O33" s="40">
        <v>5</v>
      </c>
      <c r="P33" s="40">
        <v>7</v>
      </c>
      <c r="Q33" s="40">
        <v>8</v>
      </c>
      <c r="R33" s="40">
        <v>5</v>
      </c>
      <c r="S33" s="40">
        <f t="shared" si="0"/>
        <v>85</v>
      </c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</row>
    <row r="34" spans="1:67" s="39" customFormat="1" ht="12.75" customHeight="1" x14ac:dyDescent="0.2">
      <c r="A34" s="42" t="s">
        <v>149</v>
      </c>
      <c r="B34" s="42" t="s">
        <v>89</v>
      </c>
      <c r="C34" s="42" t="s">
        <v>65</v>
      </c>
      <c r="D34" s="48">
        <v>966000</v>
      </c>
      <c r="E34" s="48">
        <v>550000</v>
      </c>
      <c r="F34" s="43" t="s">
        <v>93</v>
      </c>
      <c r="G34" s="41" t="s">
        <v>94</v>
      </c>
      <c r="H34" s="41" t="s">
        <v>124</v>
      </c>
      <c r="I34" s="41" t="s">
        <v>94</v>
      </c>
      <c r="J34" s="41" t="s">
        <v>114</v>
      </c>
      <c r="K34" s="41" t="s">
        <v>94</v>
      </c>
      <c r="L34" s="40">
        <v>25</v>
      </c>
      <c r="M34" s="40">
        <v>10</v>
      </c>
      <c r="N34" s="40">
        <v>10</v>
      </c>
      <c r="O34" s="40">
        <v>5</v>
      </c>
      <c r="P34" s="40">
        <v>8</v>
      </c>
      <c r="Q34" s="40">
        <v>7</v>
      </c>
      <c r="R34" s="40">
        <v>5</v>
      </c>
      <c r="S34" s="40">
        <f t="shared" si="0"/>
        <v>70</v>
      </c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</row>
    <row r="35" spans="1:67" s="39" customFormat="1" ht="12.75" customHeight="1" x14ac:dyDescent="0.2">
      <c r="A35" s="42" t="s">
        <v>150</v>
      </c>
      <c r="B35" s="42" t="s">
        <v>90</v>
      </c>
      <c r="C35" s="42" t="s">
        <v>66</v>
      </c>
      <c r="D35" s="48">
        <v>666000</v>
      </c>
      <c r="E35" s="48">
        <v>500000</v>
      </c>
      <c r="F35" s="43" t="s">
        <v>119</v>
      </c>
      <c r="G35" s="41" t="s">
        <v>94</v>
      </c>
      <c r="H35" s="41" t="s">
        <v>93</v>
      </c>
      <c r="I35" s="41" t="s">
        <v>94</v>
      </c>
      <c r="J35" s="41" t="s">
        <v>116</v>
      </c>
      <c r="K35" s="41" t="s">
        <v>94</v>
      </c>
      <c r="L35" s="40">
        <v>33</v>
      </c>
      <c r="M35" s="40">
        <v>12</v>
      </c>
      <c r="N35" s="40">
        <v>13</v>
      </c>
      <c r="O35" s="40">
        <v>5</v>
      </c>
      <c r="P35" s="40">
        <v>9</v>
      </c>
      <c r="Q35" s="40">
        <v>9</v>
      </c>
      <c r="R35" s="40">
        <v>2</v>
      </c>
      <c r="S35" s="40">
        <f t="shared" si="0"/>
        <v>83</v>
      </c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</row>
    <row r="36" spans="1:67" ht="12" x14ac:dyDescent="0.3">
      <c r="D36" s="49">
        <f>SUM(D10:D35)</f>
        <v>22543660</v>
      </c>
      <c r="E36" s="49">
        <f>SUM(E10:E35)</f>
        <v>11694000</v>
      </c>
      <c r="F36" s="46"/>
    </row>
    <row r="37" spans="1:67" ht="12" x14ac:dyDescent="0.3">
      <c r="E37" s="46"/>
      <c r="F37" s="46"/>
      <c r="G37" s="46"/>
      <c r="H37" s="46"/>
    </row>
  </sheetData>
  <mergeCells count="22">
    <mergeCell ref="P7:P8"/>
    <mergeCell ref="Q7:Q8"/>
    <mergeCell ref="R7:R8"/>
    <mergeCell ref="S7:S8"/>
    <mergeCell ref="H7:I8"/>
    <mergeCell ref="J7:K8"/>
    <mergeCell ref="L7:L8"/>
    <mergeCell ref="M7:M8"/>
    <mergeCell ref="N7:N8"/>
    <mergeCell ref="O7:O8"/>
    <mergeCell ref="A7:A9"/>
    <mergeCell ref="B7:B9"/>
    <mergeCell ref="C7:C9"/>
    <mergeCell ref="D7:D9"/>
    <mergeCell ref="E7:E9"/>
    <mergeCell ref="F7:G8"/>
    <mergeCell ref="A2:C2"/>
    <mergeCell ref="A3:C3"/>
    <mergeCell ref="D3:K3"/>
    <mergeCell ref="A4:C4"/>
    <mergeCell ref="D4:K4"/>
    <mergeCell ref="D5:K5"/>
  </mergeCells>
  <dataValidations count="4">
    <dataValidation type="decimal" operator="lessThanOrEqual" allowBlank="1" showInputMessage="1" showErrorMessage="1" error="max. 40" sqref="L10:L35" xr:uid="{7F62FE97-6FD0-42C3-A9D3-7E6ED86323EC}">
      <formula1>40</formula1>
    </dataValidation>
    <dataValidation type="decimal" operator="lessThanOrEqual" allowBlank="1" showInputMessage="1" showErrorMessage="1" error="max. 15" sqref="M10:N35" xr:uid="{A23E61F2-04BB-41CC-B731-19DF75A680B1}">
      <formula1>15</formula1>
    </dataValidation>
    <dataValidation type="decimal" operator="lessThanOrEqual" allowBlank="1" showInputMessage="1" showErrorMessage="1" error="max. 10" sqref="P10:Q35" xr:uid="{04A91370-463F-4CDA-92E7-8D9F805FB3D4}">
      <formula1>10</formula1>
    </dataValidation>
    <dataValidation type="decimal" operator="lessThanOrEqual" allowBlank="1" showInputMessage="1" showErrorMessage="1" error="max. 5" sqref="O10:O35 R10:R35" xr:uid="{AF43A662-C794-4A79-AD61-E371EBB5AF3F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F9410-66A8-4141-ACD5-DDDA9DE70058}">
  <dimension ref="A1:BO37"/>
  <sheetViews>
    <sheetView zoomScale="75" zoomScaleNormal="75" workbookViewId="0"/>
  </sheetViews>
  <sheetFormatPr defaultColWidth="9.109375" defaultRowHeight="14.4" x14ac:dyDescent="0.3"/>
  <cols>
    <col min="1" max="1" width="11.6640625" style="34" customWidth="1"/>
    <col min="2" max="2" width="30" style="34" bestFit="1" customWidth="1"/>
    <col min="3" max="3" width="43.6640625" style="34" customWidth="1"/>
    <col min="4" max="4" width="15.5546875" style="34" customWidth="1"/>
    <col min="5" max="5" width="15" style="34" customWidth="1"/>
    <col min="6" max="6" width="18.88671875" style="34" customWidth="1"/>
    <col min="7" max="7" width="5.6640625" style="35" customWidth="1"/>
    <col min="8" max="8" width="18.6640625" style="35" customWidth="1"/>
    <col min="9" max="9" width="5.6640625" style="34" customWidth="1"/>
    <col min="10" max="10" width="21" style="34" customWidth="1"/>
    <col min="11" max="11" width="5.6640625" style="34" customWidth="1"/>
    <col min="12" max="12" width="9.6640625" style="34" customWidth="1"/>
    <col min="13" max="19" width="9.33203125" style="34" customWidth="1"/>
    <col min="20" max="16384" width="9.109375" style="34"/>
  </cols>
  <sheetData>
    <row r="1" spans="1:67" ht="38.25" customHeight="1" x14ac:dyDescent="0.3">
      <c r="A1" s="33" t="s">
        <v>34</v>
      </c>
    </row>
    <row r="2" spans="1:67" ht="12.6" x14ac:dyDescent="0.3">
      <c r="A2" s="30" t="s">
        <v>40</v>
      </c>
      <c r="B2" s="31"/>
      <c r="C2" s="31"/>
      <c r="D2" s="36" t="s">
        <v>24</v>
      </c>
    </row>
    <row r="3" spans="1:67" ht="14.4" customHeight="1" x14ac:dyDescent="0.3">
      <c r="A3" s="31" t="s">
        <v>38</v>
      </c>
      <c r="B3" s="31"/>
      <c r="C3" s="31"/>
      <c r="D3" s="23" t="s">
        <v>35</v>
      </c>
      <c r="E3" s="23"/>
      <c r="F3" s="23"/>
      <c r="G3" s="23"/>
      <c r="H3" s="23"/>
      <c r="I3" s="23"/>
      <c r="J3" s="23"/>
      <c r="K3" s="23"/>
    </row>
    <row r="4" spans="1:67" ht="51.75" customHeight="1" x14ac:dyDescent="0.3">
      <c r="A4" s="30" t="s">
        <v>39</v>
      </c>
      <c r="B4" s="31"/>
      <c r="C4" s="31"/>
      <c r="D4" s="23" t="s">
        <v>36</v>
      </c>
      <c r="E4" s="23"/>
      <c r="F4" s="23"/>
      <c r="G4" s="23"/>
      <c r="H4" s="23"/>
      <c r="I4" s="23"/>
      <c r="J4" s="23"/>
      <c r="K4" s="23"/>
    </row>
    <row r="5" spans="1:67" ht="50.25" customHeight="1" x14ac:dyDescent="0.3">
      <c r="A5" s="47"/>
      <c r="D5" s="23" t="s">
        <v>37</v>
      </c>
      <c r="E5" s="23"/>
      <c r="F5" s="23"/>
      <c r="G5" s="23"/>
      <c r="H5" s="23"/>
      <c r="I5" s="23"/>
      <c r="J5" s="23"/>
      <c r="K5" s="23"/>
    </row>
    <row r="6" spans="1:67" ht="12.6" x14ac:dyDescent="0.3">
      <c r="A6" s="36"/>
    </row>
    <row r="7" spans="1:67" ht="26.4" customHeight="1" x14ac:dyDescent="0.3">
      <c r="A7" s="24" t="s">
        <v>0</v>
      </c>
      <c r="B7" s="24" t="s">
        <v>1</v>
      </c>
      <c r="C7" s="24" t="s">
        <v>19</v>
      </c>
      <c r="D7" s="24" t="s">
        <v>13</v>
      </c>
      <c r="E7" s="27" t="s">
        <v>2</v>
      </c>
      <c r="F7" s="24" t="s">
        <v>31</v>
      </c>
      <c r="G7" s="24"/>
      <c r="H7" s="24" t="s">
        <v>32</v>
      </c>
      <c r="I7" s="24"/>
      <c r="J7" s="24" t="s">
        <v>33</v>
      </c>
      <c r="K7" s="24"/>
      <c r="L7" s="24" t="s">
        <v>15</v>
      </c>
      <c r="M7" s="24" t="s">
        <v>14</v>
      </c>
      <c r="N7" s="24" t="s">
        <v>16</v>
      </c>
      <c r="O7" s="24" t="s">
        <v>28</v>
      </c>
      <c r="P7" s="24" t="s">
        <v>29</v>
      </c>
      <c r="Q7" s="24" t="s">
        <v>30</v>
      </c>
      <c r="R7" s="24" t="s">
        <v>3</v>
      </c>
      <c r="S7" s="24" t="s">
        <v>4</v>
      </c>
    </row>
    <row r="8" spans="1:67" ht="59.25" customHeight="1" x14ac:dyDescent="0.3">
      <c r="A8" s="25"/>
      <c r="B8" s="25"/>
      <c r="C8" s="25"/>
      <c r="D8" s="25"/>
      <c r="E8" s="28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</row>
    <row r="9" spans="1:67" ht="28.5" customHeight="1" x14ac:dyDescent="0.3">
      <c r="A9" s="26"/>
      <c r="B9" s="26"/>
      <c r="C9" s="26"/>
      <c r="D9" s="26"/>
      <c r="E9" s="29"/>
      <c r="F9" s="37" t="s">
        <v>25</v>
      </c>
      <c r="G9" s="38" t="s">
        <v>26</v>
      </c>
      <c r="H9" s="38" t="s">
        <v>25</v>
      </c>
      <c r="I9" s="38" t="s">
        <v>26</v>
      </c>
      <c r="J9" s="38" t="s">
        <v>25</v>
      </c>
      <c r="K9" s="38" t="s">
        <v>26</v>
      </c>
      <c r="L9" s="38" t="s">
        <v>27</v>
      </c>
      <c r="M9" s="38" t="s">
        <v>21</v>
      </c>
      <c r="N9" s="38" t="s">
        <v>21</v>
      </c>
      <c r="O9" s="38" t="s">
        <v>22</v>
      </c>
      <c r="P9" s="38" t="s">
        <v>23</v>
      </c>
      <c r="Q9" s="38" t="s">
        <v>23</v>
      </c>
      <c r="R9" s="38" t="s">
        <v>22</v>
      </c>
      <c r="S9" s="38"/>
    </row>
    <row r="10" spans="1:67" s="39" customFormat="1" ht="12.75" customHeight="1" x14ac:dyDescent="0.2">
      <c r="A10" s="42" t="s">
        <v>125</v>
      </c>
      <c r="B10" s="42" t="s">
        <v>67</v>
      </c>
      <c r="C10" s="42" t="s">
        <v>41</v>
      </c>
      <c r="D10" s="48">
        <v>998340</v>
      </c>
      <c r="E10" s="48">
        <v>500000</v>
      </c>
      <c r="F10" s="43" t="s">
        <v>91</v>
      </c>
      <c r="G10" s="41" t="s">
        <v>92</v>
      </c>
      <c r="H10" s="41" t="s">
        <v>93</v>
      </c>
      <c r="I10" s="41" t="s">
        <v>94</v>
      </c>
      <c r="J10" s="41" t="s">
        <v>95</v>
      </c>
      <c r="K10" s="41" t="s">
        <v>94</v>
      </c>
      <c r="L10" s="40">
        <v>35</v>
      </c>
      <c r="M10" s="40">
        <v>13</v>
      </c>
      <c r="N10" s="40">
        <v>12</v>
      </c>
      <c r="O10" s="40">
        <v>5</v>
      </c>
      <c r="P10" s="40">
        <v>9</v>
      </c>
      <c r="Q10" s="40">
        <v>9</v>
      </c>
      <c r="R10" s="40">
        <v>5</v>
      </c>
      <c r="S10" s="40">
        <f>SUM(L10:R10)</f>
        <v>88</v>
      </c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</row>
    <row r="11" spans="1:67" s="39" customFormat="1" ht="12.75" customHeight="1" x14ac:dyDescent="0.2">
      <c r="A11" s="42" t="s">
        <v>126</v>
      </c>
      <c r="B11" s="42" t="s">
        <v>68</v>
      </c>
      <c r="C11" s="42" t="s">
        <v>42</v>
      </c>
      <c r="D11" s="48">
        <v>561500</v>
      </c>
      <c r="E11" s="48">
        <v>280000</v>
      </c>
      <c r="F11" s="43" t="s">
        <v>96</v>
      </c>
      <c r="G11" s="41" t="s">
        <v>97</v>
      </c>
      <c r="H11" s="41" t="s">
        <v>98</v>
      </c>
      <c r="I11" s="41" t="s">
        <v>94</v>
      </c>
      <c r="J11" s="41" t="s">
        <v>99</v>
      </c>
      <c r="K11" s="41" t="s">
        <v>94</v>
      </c>
      <c r="L11" s="40">
        <v>22</v>
      </c>
      <c r="M11" s="40">
        <v>12</v>
      </c>
      <c r="N11" s="40">
        <v>10</v>
      </c>
      <c r="O11" s="40">
        <v>5</v>
      </c>
      <c r="P11" s="40">
        <v>8</v>
      </c>
      <c r="Q11" s="40">
        <v>7</v>
      </c>
      <c r="R11" s="40">
        <v>4</v>
      </c>
      <c r="S11" s="40">
        <f t="shared" ref="S11:S35" si="0">SUM(L11:R11)</f>
        <v>68</v>
      </c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</row>
    <row r="12" spans="1:67" s="39" customFormat="1" ht="12.75" customHeight="1" x14ac:dyDescent="0.2">
      <c r="A12" s="42" t="s">
        <v>127</v>
      </c>
      <c r="B12" s="42" t="s">
        <v>69</v>
      </c>
      <c r="C12" s="42" t="s">
        <v>43</v>
      </c>
      <c r="D12" s="48">
        <v>555000</v>
      </c>
      <c r="E12" s="48">
        <v>370000</v>
      </c>
      <c r="F12" s="43" t="s">
        <v>100</v>
      </c>
      <c r="G12" s="41" t="s">
        <v>94</v>
      </c>
      <c r="H12" s="41" t="s">
        <v>101</v>
      </c>
      <c r="I12" s="41" t="s">
        <v>94</v>
      </c>
      <c r="J12" s="41" t="s">
        <v>102</v>
      </c>
      <c r="K12" s="41" t="s">
        <v>97</v>
      </c>
      <c r="L12" s="40">
        <v>30</v>
      </c>
      <c r="M12" s="40">
        <v>11</v>
      </c>
      <c r="N12" s="40">
        <v>10</v>
      </c>
      <c r="O12" s="40">
        <v>4</v>
      </c>
      <c r="P12" s="40">
        <v>8</v>
      </c>
      <c r="Q12" s="40">
        <v>7</v>
      </c>
      <c r="R12" s="40">
        <v>3</v>
      </c>
      <c r="S12" s="40">
        <f t="shared" si="0"/>
        <v>73</v>
      </c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</row>
    <row r="13" spans="1:67" s="39" customFormat="1" ht="12.75" customHeight="1" x14ac:dyDescent="0.2">
      <c r="A13" s="42" t="s">
        <v>128</v>
      </c>
      <c r="B13" s="42" t="s">
        <v>70</v>
      </c>
      <c r="C13" s="42" t="s">
        <v>44</v>
      </c>
      <c r="D13" s="48">
        <v>926700</v>
      </c>
      <c r="E13" s="48">
        <v>460000</v>
      </c>
      <c r="F13" s="43" t="s">
        <v>103</v>
      </c>
      <c r="G13" s="41" t="s">
        <v>94</v>
      </c>
      <c r="H13" s="41" t="s">
        <v>104</v>
      </c>
      <c r="I13" s="41" t="s">
        <v>94</v>
      </c>
      <c r="J13" s="41" t="s">
        <v>105</v>
      </c>
      <c r="K13" s="41" t="s">
        <v>94</v>
      </c>
      <c r="L13" s="40">
        <v>36</v>
      </c>
      <c r="M13" s="40">
        <v>15</v>
      </c>
      <c r="N13" s="40">
        <v>12</v>
      </c>
      <c r="O13" s="40">
        <v>5</v>
      </c>
      <c r="P13" s="40">
        <v>8</v>
      </c>
      <c r="Q13" s="40">
        <v>8</v>
      </c>
      <c r="R13" s="40">
        <v>5</v>
      </c>
      <c r="S13" s="40">
        <f t="shared" si="0"/>
        <v>89</v>
      </c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</row>
    <row r="14" spans="1:67" s="39" customFormat="1" ht="12.75" customHeight="1" x14ac:dyDescent="0.2">
      <c r="A14" s="42" t="s">
        <v>129</v>
      </c>
      <c r="B14" s="42" t="s">
        <v>69</v>
      </c>
      <c r="C14" s="42" t="s">
        <v>45</v>
      </c>
      <c r="D14" s="48">
        <v>740000</v>
      </c>
      <c r="E14" s="48">
        <v>470000</v>
      </c>
      <c r="F14" s="43" t="s">
        <v>106</v>
      </c>
      <c r="G14" s="41" t="s">
        <v>94</v>
      </c>
      <c r="H14" s="41" t="s">
        <v>103</v>
      </c>
      <c r="I14" s="41" t="s">
        <v>94</v>
      </c>
      <c r="J14" s="41" t="s">
        <v>107</v>
      </c>
      <c r="K14" s="41" t="s">
        <v>94</v>
      </c>
      <c r="L14" s="40">
        <v>35</v>
      </c>
      <c r="M14" s="40">
        <v>11</v>
      </c>
      <c r="N14" s="40">
        <v>12</v>
      </c>
      <c r="O14" s="40">
        <v>5</v>
      </c>
      <c r="P14" s="40">
        <v>9</v>
      </c>
      <c r="Q14" s="40">
        <v>8</v>
      </c>
      <c r="R14" s="40">
        <v>3</v>
      </c>
      <c r="S14" s="40">
        <f t="shared" si="0"/>
        <v>83</v>
      </c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</row>
    <row r="15" spans="1:67" s="39" customFormat="1" ht="12.75" customHeight="1" x14ac:dyDescent="0.2">
      <c r="A15" s="42" t="s">
        <v>130</v>
      </c>
      <c r="B15" s="42" t="s">
        <v>71</v>
      </c>
      <c r="C15" s="42" t="s">
        <v>46</v>
      </c>
      <c r="D15" s="48">
        <v>289000</v>
      </c>
      <c r="E15" s="48">
        <v>214000</v>
      </c>
      <c r="F15" s="43" t="s">
        <v>108</v>
      </c>
      <c r="G15" s="41" t="s">
        <v>94</v>
      </c>
      <c r="H15" s="41" t="s">
        <v>91</v>
      </c>
      <c r="I15" s="41" t="s">
        <v>92</v>
      </c>
      <c r="J15" s="41" t="s">
        <v>109</v>
      </c>
      <c r="K15" s="41" t="s">
        <v>97</v>
      </c>
      <c r="L15" s="40">
        <v>24</v>
      </c>
      <c r="M15" s="40">
        <v>11</v>
      </c>
      <c r="N15" s="40">
        <v>9</v>
      </c>
      <c r="O15" s="40">
        <v>5</v>
      </c>
      <c r="P15" s="40">
        <v>7</v>
      </c>
      <c r="Q15" s="40">
        <v>7</v>
      </c>
      <c r="R15" s="40">
        <v>4</v>
      </c>
      <c r="S15" s="40">
        <f t="shared" si="0"/>
        <v>67</v>
      </c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</row>
    <row r="16" spans="1:67" s="39" customFormat="1" ht="12.75" customHeight="1" x14ac:dyDescent="0.2">
      <c r="A16" s="42" t="s">
        <v>131</v>
      </c>
      <c r="B16" s="42" t="s">
        <v>72</v>
      </c>
      <c r="C16" s="42" t="s">
        <v>47</v>
      </c>
      <c r="D16" s="48">
        <v>1340000</v>
      </c>
      <c r="E16" s="48">
        <v>550000</v>
      </c>
      <c r="F16" s="43" t="s">
        <v>92</v>
      </c>
      <c r="G16" s="41" t="s">
        <v>92</v>
      </c>
      <c r="H16" s="41" t="s">
        <v>110</v>
      </c>
      <c r="I16" s="41" t="s">
        <v>97</v>
      </c>
      <c r="J16" s="41" t="s">
        <v>111</v>
      </c>
      <c r="K16" s="41" t="s">
        <v>94</v>
      </c>
      <c r="L16" s="40">
        <v>25</v>
      </c>
      <c r="M16" s="40">
        <v>11</v>
      </c>
      <c r="N16" s="40">
        <v>11</v>
      </c>
      <c r="O16" s="40">
        <v>5</v>
      </c>
      <c r="P16" s="40">
        <v>9</v>
      </c>
      <c r="Q16" s="40">
        <v>8</v>
      </c>
      <c r="R16" s="40">
        <v>2</v>
      </c>
      <c r="S16" s="40">
        <f t="shared" si="0"/>
        <v>71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</row>
    <row r="17" spans="1:67" s="39" customFormat="1" ht="12.75" customHeight="1" x14ac:dyDescent="0.2">
      <c r="A17" s="42" t="s">
        <v>132</v>
      </c>
      <c r="B17" s="42" t="s">
        <v>73</v>
      </c>
      <c r="C17" s="42" t="s">
        <v>48</v>
      </c>
      <c r="D17" s="48">
        <v>591000</v>
      </c>
      <c r="E17" s="48">
        <v>400000</v>
      </c>
      <c r="F17" s="43" t="s">
        <v>112</v>
      </c>
      <c r="G17" s="41" t="s">
        <v>94</v>
      </c>
      <c r="H17" s="41" t="s">
        <v>113</v>
      </c>
      <c r="I17" s="41" t="s">
        <v>94</v>
      </c>
      <c r="J17" s="41" t="s">
        <v>114</v>
      </c>
      <c r="K17" s="41" t="s">
        <v>94</v>
      </c>
      <c r="L17" s="40">
        <v>35</v>
      </c>
      <c r="M17" s="40">
        <v>12</v>
      </c>
      <c r="N17" s="40">
        <v>12</v>
      </c>
      <c r="O17" s="40">
        <v>5</v>
      </c>
      <c r="P17" s="40">
        <v>7</v>
      </c>
      <c r="Q17" s="40">
        <v>8</v>
      </c>
      <c r="R17" s="40">
        <v>4</v>
      </c>
      <c r="S17" s="40">
        <f t="shared" si="0"/>
        <v>83</v>
      </c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</row>
    <row r="18" spans="1:67" s="39" customFormat="1" ht="12.75" customHeight="1" x14ac:dyDescent="0.2">
      <c r="A18" s="42" t="s">
        <v>133</v>
      </c>
      <c r="B18" s="42" t="s">
        <v>74</v>
      </c>
      <c r="C18" s="42" t="s">
        <v>49</v>
      </c>
      <c r="D18" s="48">
        <v>620000</v>
      </c>
      <c r="E18" s="48">
        <v>450000</v>
      </c>
      <c r="F18" s="43" t="s">
        <v>104</v>
      </c>
      <c r="G18" s="41" t="s">
        <v>97</v>
      </c>
      <c r="H18" s="41" t="s">
        <v>115</v>
      </c>
      <c r="I18" s="41" t="s">
        <v>94</v>
      </c>
      <c r="J18" s="41" t="s">
        <v>116</v>
      </c>
      <c r="K18" s="41" t="s">
        <v>94</v>
      </c>
      <c r="L18" s="40">
        <v>25</v>
      </c>
      <c r="M18" s="40">
        <v>10</v>
      </c>
      <c r="N18" s="40">
        <v>9</v>
      </c>
      <c r="O18" s="40">
        <v>5</v>
      </c>
      <c r="P18" s="40">
        <v>8</v>
      </c>
      <c r="Q18" s="40">
        <v>8</v>
      </c>
      <c r="R18" s="40">
        <v>4</v>
      </c>
      <c r="S18" s="40">
        <f t="shared" si="0"/>
        <v>69</v>
      </c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</row>
    <row r="19" spans="1:67" s="39" customFormat="1" ht="12.75" customHeight="1" x14ac:dyDescent="0.2">
      <c r="A19" s="42" t="s">
        <v>134</v>
      </c>
      <c r="B19" s="42" t="s">
        <v>75</v>
      </c>
      <c r="C19" s="42" t="s">
        <v>50</v>
      </c>
      <c r="D19" s="48">
        <v>1100000</v>
      </c>
      <c r="E19" s="48">
        <v>400000</v>
      </c>
      <c r="F19" s="43" t="s">
        <v>117</v>
      </c>
      <c r="G19" s="41" t="s">
        <v>97</v>
      </c>
      <c r="H19" s="41" t="s">
        <v>92</v>
      </c>
      <c r="I19" s="41" t="s">
        <v>92</v>
      </c>
      <c r="J19" s="41" t="s">
        <v>118</v>
      </c>
      <c r="K19" s="41" t="s">
        <v>97</v>
      </c>
      <c r="L19" s="40">
        <v>22</v>
      </c>
      <c r="M19" s="40">
        <v>10</v>
      </c>
      <c r="N19" s="40">
        <v>9</v>
      </c>
      <c r="O19" s="40">
        <v>4</v>
      </c>
      <c r="P19" s="40">
        <v>7</v>
      </c>
      <c r="Q19" s="40">
        <v>6</v>
      </c>
      <c r="R19" s="40">
        <v>2</v>
      </c>
      <c r="S19" s="40">
        <f t="shared" si="0"/>
        <v>60</v>
      </c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</row>
    <row r="20" spans="1:67" s="39" customFormat="1" ht="12.75" customHeight="1" x14ac:dyDescent="0.2">
      <c r="A20" s="42" t="s">
        <v>135</v>
      </c>
      <c r="B20" s="42" t="s">
        <v>76</v>
      </c>
      <c r="C20" s="42" t="s">
        <v>51</v>
      </c>
      <c r="D20" s="48">
        <v>1185000</v>
      </c>
      <c r="E20" s="48">
        <v>385000</v>
      </c>
      <c r="F20" s="43" t="s">
        <v>115</v>
      </c>
      <c r="G20" s="41" t="s">
        <v>94</v>
      </c>
      <c r="H20" s="41" t="s">
        <v>96</v>
      </c>
      <c r="I20" s="41" t="s">
        <v>94</v>
      </c>
      <c r="J20" s="41" t="s">
        <v>95</v>
      </c>
      <c r="K20" s="41" t="s">
        <v>94</v>
      </c>
      <c r="L20" s="40">
        <v>25</v>
      </c>
      <c r="M20" s="40">
        <v>10</v>
      </c>
      <c r="N20" s="40">
        <v>10</v>
      </c>
      <c r="O20" s="40">
        <v>4</v>
      </c>
      <c r="P20" s="40">
        <v>8</v>
      </c>
      <c r="Q20" s="40">
        <v>7</v>
      </c>
      <c r="R20" s="40">
        <v>2</v>
      </c>
      <c r="S20" s="40">
        <f t="shared" si="0"/>
        <v>66</v>
      </c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</row>
    <row r="21" spans="1:67" s="39" customFormat="1" ht="12.75" customHeight="1" x14ac:dyDescent="0.2">
      <c r="A21" s="42" t="s">
        <v>136</v>
      </c>
      <c r="B21" s="42" t="s">
        <v>77</v>
      </c>
      <c r="C21" s="42" t="s">
        <v>52</v>
      </c>
      <c r="D21" s="48">
        <v>1450000</v>
      </c>
      <c r="E21" s="48">
        <v>550000</v>
      </c>
      <c r="F21" s="43" t="s">
        <v>92</v>
      </c>
      <c r="G21" s="41" t="s">
        <v>92</v>
      </c>
      <c r="H21" s="41" t="s">
        <v>119</v>
      </c>
      <c r="I21" s="41" t="s">
        <v>94</v>
      </c>
      <c r="J21" s="41" t="s">
        <v>99</v>
      </c>
      <c r="K21" s="41" t="s">
        <v>94</v>
      </c>
      <c r="L21" s="40">
        <v>36</v>
      </c>
      <c r="M21" s="40">
        <v>13</v>
      </c>
      <c r="N21" s="40">
        <v>12</v>
      </c>
      <c r="O21" s="40">
        <v>5</v>
      </c>
      <c r="P21" s="40">
        <v>9</v>
      </c>
      <c r="Q21" s="40">
        <v>8</v>
      </c>
      <c r="R21" s="40">
        <v>4</v>
      </c>
      <c r="S21" s="40">
        <f t="shared" si="0"/>
        <v>87</v>
      </c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</row>
    <row r="22" spans="1:67" s="39" customFormat="1" ht="12.75" customHeight="1" x14ac:dyDescent="0.2">
      <c r="A22" s="42" t="s">
        <v>137</v>
      </c>
      <c r="B22" s="42" t="s">
        <v>78</v>
      </c>
      <c r="C22" s="42" t="s">
        <v>53</v>
      </c>
      <c r="D22" s="48">
        <v>555800</v>
      </c>
      <c r="E22" s="48">
        <v>295000</v>
      </c>
      <c r="F22" s="43" t="s">
        <v>120</v>
      </c>
      <c r="G22" s="41" t="s">
        <v>94</v>
      </c>
      <c r="H22" s="41" t="s">
        <v>121</v>
      </c>
      <c r="I22" s="41" t="s">
        <v>94</v>
      </c>
      <c r="J22" s="41" t="s">
        <v>102</v>
      </c>
      <c r="K22" s="41" t="s">
        <v>94</v>
      </c>
      <c r="L22" s="40">
        <v>36</v>
      </c>
      <c r="M22" s="40">
        <v>10</v>
      </c>
      <c r="N22" s="40">
        <v>12</v>
      </c>
      <c r="O22" s="40">
        <v>5</v>
      </c>
      <c r="P22" s="40">
        <v>9</v>
      </c>
      <c r="Q22" s="40">
        <v>8</v>
      </c>
      <c r="R22" s="40">
        <v>3</v>
      </c>
      <c r="S22" s="40">
        <f t="shared" si="0"/>
        <v>83</v>
      </c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</row>
    <row r="23" spans="1:67" s="39" customFormat="1" ht="12.75" customHeight="1" x14ac:dyDescent="0.2">
      <c r="A23" s="42" t="s">
        <v>138</v>
      </c>
      <c r="B23" s="42" t="s">
        <v>79</v>
      </c>
      <c r="C23" s="42" t="s">
        <v>54</v>
      </c>
      <c r="D23" s="48">
        <v>999000</v>
      </c>
      <c r="E23" s="48">
        <v>635000</v>
      </c>
      <c r="F23" s="43" t="s">
        <v>101</v>
      </c>
      <c r="G23" s="41" t="s">
        <v>94</v>
      </c>
      <c r="H23" s="41" t="s">
        <v>122</v>
      </c>
      <c r="I23" s="41" t="s">
        <v>94</v>
      </c>
      <c r="J23" s="41" t="s">
        <v>105</v>
      </c>
      <c r="K23" s="41" t="s">
        <v>94</v>
      </c>
      <c r="L23" s="40">
        <v>34</v>
      </c>
      <c r="M23" s="40">
        <v>12</v>
      </c>
      <c r="N23" s="40">
        <v>11</v>
      </c>
      <c r="O23" s="40">
        <v>5</v>
      </c>
      <c r="P23" s="40">
        <v>7</v>
      </c>
      <c r="Q23" s="40">
        <v>8</v>
      </c>
      <c r="R23" s="40">
        <v>4</v>
      </c>
      <c r="S23" s="40">
        <f t="shared" si="0"/>
        <v>81</v>
      </c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</row>
    <row r="24" spans="1:67" s="39" customFormat="1" ht="12.75" customHeight="1" x14ac:dyDescent="0.2">
      <c r="A24" s="42" t="s">
        <v>139</v>
      </c>
      <c r="B24" s="42" t="s">
        <v>80</v>
      </c>
      <c r="C24" s="42" t="s">
        <v>55</v>
      </c>
      <c r="D24" s="48">
        <v>585000</v>
      </c>
      <c r="E24" s="48">
        <v>400000</v>
      </c>
      <c r="F24" s="43" t="s">
        <v>92</v>
      </c>
      <c r="G24" s="41" t="s">
        <v>92</v>
      </c>
      <c r="H24" s="41" t="s">
        <v>92</v>
      </c>
      <c r="I24" s="41" t="s">
        <v>92</v>
      </c>
      <c r="J24" s="41" t="s">
        <v>107</v>
      </c>
      <c r="K24" s="41" t="s">
        <v>97</v>
      </c>
      <c r="L24" s="40">
        <v>30</v>
      </c>
      <c r="M24" s="40">
        <v>10</v>
      </c>
      <c r="N24" s="40">
        <v>11</v>
      </c>
      <c r="O24" s="40">
        <v>4</v>
      </c>
      <c r="P24" s="40">
        <v>7</v>
      </c>
      <c r="Q24" s="40">
        <v>7</v>
      </c>
      <c r="R24" s="40">
        <v>2</v>
      </c>
      <c r="S24" s="40">
        <f t="shared" si="0"/>
        <v>71</v>
      </c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</row>
    <row r="25" spans="1:67" s="39" customFormat="1" ht="12.75" customHeight="1" x14ac:dyDescent="0.2">
      <c r="A25" s="42" t="s">
        <v>140</v>
      </c>
      <c r="B25" s="42" t="s">
        <v>81</v>
      </c>
      <c r="C25" s="42" t="s">
        <v>56</v>
      </c>
      <c r="D25" s="48">
        <v>1069000</v>
      </c>
      <c r="E25" s="48">
        <v>650000</v>
      </c>
      <c r="F25" s="43" t="s">
        <v>123</v>
      </c>
      <c r="G25" s="41" t="s">
        <v>94</v>
      </c>
      <c r="H25" s="41" t="s">
        <v>117</v>
      </c>
      <c r="I25" s="41" t="s">
        <v>94</v>
      </c>
      <c r="J25" s="41" t="s">
        <v>109</v>
      </c>
      <c r="K25" s="41" t="s">
        <v>94</v>
      </c>
      <c r="L25" s="40">
        <v>32</v>
      </c>
      <c r="M25" s="40">
        <v>12</v>
      </c>
      <c r="N25" s="40">
        <v>11</v>
      </c>
      <c r="O25" s="40">
        <v>5</v>
      </c>
      <c r="P25" s="40">
        <v>7</v>
      </c>
      <c r="Q25" s="40">
        <v>8</v>
      </c>
      <c r="R25" s="40">
        <v>5</v>
      </c>
      <c r="S25" s="40">
        <f t="shared" si="0"/>
        <v>80</v>
      </c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</row>
    <row r="26" spans="1:67" s="39" customFormat="1" ht="12.75" customHeight="1" x14ac:dyDescent="0.2">
      <c r="A26" s="42" t="s">
        <v>141</v>
      </c>
      <c r="B26" s="42" t="s">
        <v>82</v>
      </c>
      <c r="C26" s="42" t="s">
        <v>57</v>
      </c>
      <c r="D26" s="48">
        <v>795420</v>
      </c>
      <c r="E26" s="48">
        <v>350000</v>
      </c>
      <c r="F26" s="43" t="s">
        <v>113</v>
      </c>
      <c r="G26" s="41" t="s">
        <v>94</v>
      </c>
      <c r="H26" s="41" t="s">
        <v>112</v>
      </c>
      <c r="I26" s="41" t="s">
        <v>94</v>
      </c>
      <c r="J26" s="41" t="s">
        <v>111</v>
      </c>
      <c r="K26" s="41" t="s">
        <v>97</v>
      </c>
      <c r="L26" s="40">
        <v>25</v>
      </c>
      <c r="M26" s="40">
        <v>10</v>
      </c>
      <c r="N26" s="40">
        <v>10</v>
      </c>
      <c r="O26" s="40">
        <v>5</v>
      </c>
      <c r="P26" s="40">
        <v>7</v>
      </c>
      <c r="Q26" s="40">
        <v>6</v>
      </c>
      <c r="R26" s="40">
        <v>5</v>
      </c>
      <c r="S26" s="40">
        <f t="shared" si="0"/>
        <v>68</v>
      </c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</row>
    <row r="27" spans="1:67" s="39" customFormat="1" ht="12.75" customHeight="1" x14ac:dyDescent="0.2">
      <c r="A27" s="42" t="s">
        <v>142</v>
      </c>
      <c r="B27" s="42" t="s">
        <v>83</v>
      </c>
      <c r="C27" s="42" t="s">
        <v>58</v>
      </c>
      <c r="D27" s="48">
        <v>992600</v>
      </c>
      <c r="E27" s="48">
        <v>450000</v>
      </c>
      <c r="F27" s="43" t="s">
        <v>122</v>
      </c>
      <c r="G27" s="41" t="s">
        <v>94</v>
      </c>
      <c r="H27" s="41" t="s">
        <v>106</v>
      </c>
      <c r="I27" s="41" t="s">
        <v>94</v>
      </c>
      <c r="J27" s="41" t="s">
        <v>114</v>
      </c>
      <c r="K27" s="41" t="s">
        <v>97</v>
      </c>
      <c r="L27" s="40">
        <v>26</v>
      </c>
      <c r="M27" s="40">
        <v>11</v>
      </c>
      <c r="N27" s="40">
        <v>10</v>
      </c>
      <c r="O27" s="40">
        <v>5</v>
      </c>
      <c r="P27" s="40">
        <v>6</v>
      </c>
      <c r="Q27" s="40">
        <v>6</v>
      </c>
      <c r="R27" s="40">
        <v>4</v>
      </c>
      <c r="S27" s="40">
        <f t="shared" si="0"/>
        <v>68</v>
      </c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</row>
    <row r="28" spans="1:67" s="39" customFormat="1" ht="12.75" customHeight="1" x14ac:dyDescent="0.2">
      <c r="A28" s="42" t="s">
        <v>143</v>
      </c>
      <c r="B28" s="42" t="s">
        <v>84</v>
      </c>
      <c r="C28" s="42" t="s">
        <v>59</v>
      </c>
      <c r="D28" s="48">
        <v>377500</v>
      </c>
      <c r="E28" s="48">
        <v>320000</v>
      </c>
      <c r="F28" s="43" t="s">
        <v>98</v>
      </c>
      <c r="G28" s="41" t="s">
        <v>94</v>
      </c>
      <c r="H28" s="41" t="s">
        <v>100</v>
      </c>
      <c r="I28" s="41" t="s">
        <v>97</v>
      </c>
      <c r="J28" s="41" t="s">
        <v>99</v>
      </c>
      <c r="K28" s="41" t="s">
        <v>94</v>
      </c>
      <c r="L28" s="40">
        <v>25</v>
      </c>
      <c r="M28" s="40">
        <v>12</v>
      </c>
      <c r="N28" s="40">
        <v>9</v>
      </c>
      <c r="O28" s="40">
        <v>4</v>
      </c>
      <c r="P28" s="40">
        <v>6</v>
      </c>
      <c r="Q28" s="40">
        <v>6</v>
      </c>
      <c r="R28" s="40">
        <v>4</v>
      </c>
      <c r="S28" s="40">
        <f t="shared" si="0"/>
        <v>66</v>
      </c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</row>
    <row r="29" spans="1:67" s="39" customFormat="1" ht="12.75" customHeight="1" x14ac:dyDescent="0.2">
      <c r="A29" s="42" t="s">
        <v>144</v>
      </c>
      <c r="B29" s="42" t="s">
        <v>85</v>
      </c>
      <c r="C29" s="42" t="s">
        <v>60</v>
      </c>
      <c r="D29" s="48">
        <v>835000</v>
      </c>
      <c r="E29" s="48">
        <v>500000</v>
      </c>
      <c r="F29" s="43" t="s">
        <v>124</v>
      </c>
      <c r="G29" s="41" t="s">
        <v>94</v>
      </c>
      <c r="H29" s="41" t="s">
        <v>108</v>
      </c>
      <c r="I29" s="41" t="s">
        <v>97</v>
      </c>
      <c r="J29" s="41" t="s">
        <v>102</v>
      </c>
      <c r="K29" s="41" t="s">
        <v>97</v>
      </c>
      <c r="L29" s="40">
        <v>20</v>
      </c>
      <c r="M29" s="40">
        <v>10</v>
      </c>
      <c r="N29" s="40">
        <v>9</v>
      </c>
      <c r="O29" s="40">
        <v>4</v>
      </c>
      <c r="P29" s="40">
        <v>6</v>
      </c>
      <c r="Q29" s="40">
        <v>5</v>
      </c>
      <c r="R29" s="40">
        <v>3</v>
      </c>
      <c r="S29" s="40">
        <f t="shared" si="0"/>
        <v>57</v>
      </c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</row>
    <row r="30" spans="1:67" s="39" customFormat="1" ht="12.75" customHeight="1" x14ac:dyDescent="0.2">
      <c r="A30" s="42" t="s">
        <v>145</v>
      </c>
      <c r="B30" s="42" t="s">
        <v>86</v>
      </c>
      <c r="C30" s="42" t="s">
        <v>61</v>
      </c>
      <c r="D30" s="48">
        <v>1563300</v>
      </c>
      <c r="E30" s="48">
        <v>515000</v>
      </c>
      <c r="F30" s="43" t="s">
        <v>121</v>
      </c>
      <c r="G30" s="41" t="s">
        <v>94</v>
      </c>
      <c r="H30" s="41" t="s">
        <v>120</v>
      </c>
      <c r="I30" s="41" t="s">
        <v>97</v>
      </c>
      <c r="J30" s="41" t="s">
        <v>105</v>
      </c>
      <c r="K30" s="41" t="s">
        <v>94</v>
      </c>
      <c r="L30" s="40">
        <v>20</v>
      </c>
      <c r="M30" s="40">
        <v>11</v>
      </c>
      <c r="N30" s="40">
        <v>8</v>
      </c>
      <c r="O30" s="40">
        <v>4</v>
      </c>
      <c r="P30" s="40">
        <v>5</v>
      </c>
      <c r="Q30" s="40">
        <v>5</v>
      </c>
      <c r="R30" s="40">
        <v>3</v>
      </c>
      <c r="S30" s="40">
        <f t="shared" si="0"/>
        <v>56</v>
      </c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</row>
    <row r="31" spans="1:67" s="39" customFormat="1" ht="12.75" customHeight="1" x14ac:dyDescent="0.2">
      <c r="A31" s="42" t="s">
        <v>146</v>
      </c>
      <c r="B31" s="42" t="s">
        <v>87</v>
      </c>
      <c r="C31" s="42" t="s">
        <v>62</v>
      </c>
      <c r="D31" s="48">
        <v>460000</v>
      </c>
      <c r="E31" s="48">
        <v>300000</v>
      </c>
      <c r="F31" s="43" t="s">
        <v>110</v>
      </c>
      <c r="G31" s="41" t="s">
        <v>94</v>
      </c>
      <c r="H31" s="41" t="s">
        <v>123</v>
      </c>
      <c r="I31" s="41" t="s">
        <v>97</v>
      </c>
      <c r="J31" s="41" t="s">
        <v>107</v>
      </c>
      <c r="K31" s="41" t="s">
        <v>94</v>
      </c>
      <c r="L31" s="40">
        <v>25</v>
      </c>
      <c r="M31" s="40">
        <v>11</v>
      </c>
      <c r="N31" s="40">
        <v>10</v>
      </c>
      <c r="O31" s="40">
        <v>5</v>
      </c>
      <c r="P31" s="40">
        <v>7</v>
      </c>
      <c r="Q31" s="40">
        <v>6</v>
      </c>
      <c r="R31" s="40">
        <v>3</v>
      </c>
      <c r="S31" s="40">
        <f t="shared" si="0"/>
        <v>67</v>
      </c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</row>
    <row r="32" spans="1:67" s="39" customFormat="1" ht="12.75" customHeight="1" x14ac:dyDescent="0.2">
      <c r="A32" s="42" t="s">
        <v>147</v>
      </c>
      <c r="B32" s="42" t="s">
        <v>88</v>
      </c>
      <c r="C32" s="42" t="s">
        <v>63</v>
      </c>
      <c r="D32" s="48">
        <v>789500</v>
      </c>
      <c r="E32" s="48">
        <v>600000</v>
      </c>
      <c r="F32" s="43" t="s">
        <v>93</v>
      </c>
      <c r="G32" s="41" t="s">
        <v>97</v>
      </c>
      <c r="H32" s="41" t="s">
        <v>124</v>
      </c>
      <c r="I32" s="41" t="s">
        <v>94</v>
      </c>
      <c r="J32" s="41" t="s">
        <v>109</v>
      </c>
      <c r="K32" s="41" t="s">
        <v>94</v>
      </c>
      <c r="L32" s="40">
        <v>35</v>
      </c>
      <c r="M32" s="40">
        <v>12</v>
      </c>
      <c r="N32" s="40">
        <v>13</v>
      </c>
      <c r="O32" s="40">
        <v>5</v>
      </c>
      <c r="P32" s="40">
        <v>7</v>
      </c>
      <c r="Q32" s="40">
        <v>8</v>
      </c>
      <c r="R32" s="40">
        <v>4</v>
      </c>
      <c r="S32" s="40">
        <f t="shared" si="0"/>
        <v>84</v>
      </c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</row>
    <row r="33" spans="1:67" s="39" customFormat="1" ht="12.75" customHeight="1" x14ac:dyDescent="0.2">
      <c r="A33" s="42" t="s">
        <v>148</v>
      </c>
      <c r="B33" s="42" t="s">
        <v>89</v>
      </c>
      <c r="C33" s="42" t="s">
        <v>64</v>
      </c>
      <c r="D33" s="48">
        <v>1533000</v>
      </c>
      <c r="E33" s="48">
        <v>600000</v>
      </c>
      <c r="F33" s="43" t="s">
        <v>92</v>
      </c>
      <c r="G33" s="41" t="s">
        <v>92</v>
      </c>
      <c r="H33" s="41" t="s">
        <v>123</v>
      </c>
      <c r="I33" s="41" t="s">
        <v>94</v>
      </c>
      <c r="J33" s="41" t="s">
        <v>111</v>
      </c>
      <c r="K33" s="41" t="s">
        <v>94</v>
      </c>
      <c r="L33" s="40">
        <v>36</v>
      </c>
      <c r="M33" s="40">
        <v>12</v>
      </c>
      <c r="N33" s="40">
        <v>13</v>
      </c>
      <c r="O33" s="40">
        <v>5</v>
      </c>
      <c r="P33" s="40">
        <v>7</v>
      </c>
      <c r="Q33" s="40">
        <v>8</v>
      </c>
      <c r="R33" s="40">
        <v>5</v>
      </c>
      <c r="S33" s="40">
        <f t="shared" si="0"/>
        <v>86</v>
      </c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</row>
    <row r="34" spans="1:67" s="39" customFormat="1" ht="12.75" customHeight="1" x14ac:dyDescent="0.2">
      <c r="A34" s="42" t="s">
        <v>149</v>
      </c>
      <c r="B34" s="42" t="s">
        <v>89</v>
      </c>
      <c r="C34" s="42" t="s">
        <v>65</v>
      </c>
      <c r="D34" s="48">
        <v>966000</v>
      </c>
      <c r="E34" s="48">
        <v>550000</v>
      </c>
      <c r="F34" s="43" t="s">
        <v>93</v>
      </c>
      <c r="G34" s="41" t="s">
        <v>94</v>
      </c>
      <c r="H34" s="41" t="s">
        <v>124</v>
      </c>
      <c r="I34" s="41" t="s">
        <v>94</v>
      </c>
      <c r="J34" s="41" t="s">
        <v>114</v>
      </c>
      <c r="K34" s="41" t="s">
        <v>94</v>
      </c>
      <c r="L34" s="40">
        <v>30</v>
      </c>
      <c r="M34" s="40">
        <v>10</v>
      </c>
      <c r="N34" s="40">
        <v>11</v>
      </c>
      <c r="O34" s="40">
        <v>5</v>
      </c>
      <c r="P34" s="40">
        <v>8</v>
      </c>
      <c r="Q34" s="40">
        <v>7</v>
      </c>
      <c r="R34" s="40">
        <v>5</v>
      </c>
      <c r="S34" s="40">
        <f t="shared" si="0"/>
        <v>76</v>
      </c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</row>
    <row r="35" spans="1:67" s="39" customFormat="1" ht="12.75" customHeight="1" x14ac:dyDescent="0.2">
      <c r="A35" s="42" t="s">
        <v>150</v>
      </c>
      <c r="B35" s="42" t="s">
        <v>90</v>
      </c>
      <c r="C35" s="42" t="s">
        <v>66</v>
      </c>
      <c r="D35" s="48">
        <v>666000</v>
      </c>
      <c r="E35" s="48">
        <v>500000</v>
      </c>
      <c r="F35" s="43" t="s">
        <v>119</v>
      </c>
      <c r="G35" s="41" t="s">
        <v>94</v>
      </c>
      <c r="H35" s="41" t="s">
        <v>93</v>
      </c>
      <c r="I35" s="41" t="s">
        <v>94</v>
      </c>
      <c r="J35" s="41" t="s">
        <v>116</v>
      </c>
      <c r="K35" s="41" t="s">
        <v>94</v>
      </c>
      <c r="L35" s="40">
        <v>34</v>
      </c>
      <c r="M35" s="40">
        <v>12</v>
      </c>
      <c r="N35" s="40">
        <v>12</v>
      </c>
      <c r="O35" s="40">
        <v>5</v>
      </c>
      <c r="P35" s="40">
        <v>9</v>
      </c>
      <c r="Q35" s="40">
        <v>8</v>
      </c>
      <c r="R35" s="40">
        <v>2</v>
      </c>
      <c r="S35" s="40">
        <f t="shared" si="0"/>
        <v>82</v>
      </c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</row>
    <row r="36" spans="1:67" ht="12" x14ac:dyDescent="0.3">
      <c r="D36" s="49">
        <f>SUM(D10:D35)</f>
        <v>22543660</v>
      </c>
      <c r="E36" s="49">
        <f>SUM(E10:E35)</f>
        <v>11694000</v>
      </c>
      <c r="F36" s="46"/>
    </row>
    <row r="37" spans="1:67" ht="12" x14ac:dyDescent="0.3">
      <c r="E37" s="46"/>
      <c r="F37" s="46"/>
      <c r="G37" s="46"/>
      <c r="H37" s="46"/>
    </row>
  </sheetData>
  <mergeCells count="22">
    <mergeCell ref="P7:P8"/>
    <mergeCell ref="Q7:Q8"/>
    <mergeCell ref="R7:R8"/>
    <mergeCell ref="S7:S8"/>
    <mergeCell ref="H7:I8"/>
    <mergeCell ref="J7:K8"/>
    <mergeCell ref="L7:L8"/>
    <mergeCell ref="M7:M8"/>
    <mergeCell ref="N7:N8"/>
    <mergeCell ref="O7:O8"/>
    <mergeCell ref="A7:A9"/>
    <mergeCell ref="B7:B9"/>
    <mergeCell ref="C7:C9"/>
    <mergeCell ref="D7:D9"/>
    <mergeCell ref="E7:E9"/>
    <mergeCell ref="F7:G8"/>
    <mergeCell ref="A2:C2"/>
    <mergeCell ref="A3:C3"/>
    <mergeCell ref="D3:K3"/>
    <mergeCell ref="A4:C4"/>
    <mergeCell ref="D4:K4"/>
    <mergeCell ref="D5:K5"/>
  </mergeCells>
  <dataValidations count="4">
    <dataValidation type="decimal" operator="lessThanOrEqual" allowBlank="1" showInputMessage="1" showErrorMessage="1" error="max. 40" sqref="L10:L35" xr:uid="{9C21B7A8-6FE9-43B8-B19D-731BA151F06A}">
      <formula1>40</formula1>
    </dataValidation>
    <dataValidation type="decimal" operator="lessThanOrEqual" allowBlank="1" showInputMessage="1" showErrorMessage="1" error="max. 15" sqref="M10:N35" xr:uid="{EA5823AC-7E4A-489E-8770-ACCF59C6320A}">
      <formula1>15</formula1>
    </dataValidation>
    <dataValidation type="decimal" operator="lessThanOrEqual" allowBlank="1" showInputMessage="1" showErrorMessage="1" error="max. 10" sqref="P10:Q35" xr:uid="{CADCEB82-1F0C-4797-8781-74B67322F127}">
      <formula1>10</formula1>
    </dataValidation>
    <dataValidation type="decimal" operator="lessThanOrEqual" allowBlank="1" showInputMessage="1" showErrorMessage="1" error="max. 5" sqref="O10:O35 R10:R35" xr:uid="{FD4DEB37-87A9-4036-8AE8-D17A18BB6FCB}">
      <formula1>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EFA0F-9E33-4926-97E0-B22FBB2DE82A}">
  <dimension ref="A1:BO37"/>
  <sheetViews>
    <sheetView zoomScale="75" zoomScaleNormal="75" workbookViewId="0"/>
  </sheetViews>
  <sheetFormatPr defaultColWidth="9.109375" defaultRowHeight="14.4" x14ac:dyDescent="0.3"/>
  <cols>
    <col min="1" max="1" width="11.6640625" style="34" customWidth="1"/>
    <col min="2" max="2" width="30" style="34" bestFit="1" customWidth="1"/>
    <col min="3" max="3" width="43.6640625" style="34" customWidth="1"/>
    <col min="4" max="4" width="15.5546875" style="34" customWidth="1"/>
    <col min="5" max="5" width="15" style="34" customWidth="1"/>
    <col min="6" max="6" width="18.88671875" style="34" customWidth="1"/>
    <col min="7" max="7" width="5.6640625" style="35" customWidth="1"/>
    <col min="8" max="8" width="18.6640625" style="35" customWidth="1"/>
    <col min="9" max="9" width="5.6640625" style="34" customWidth="1"/>
    <col min="10" max="10" width="21" style="34" customWidth="1"/>
    <col min="11" max="11" width="5.6640625" style="34" customWidth="1"/>
    <col min="12" max="12" width="9.6640625" style="34" customWidth="1"/>
    <col min="13" max="19" width="9.33203125" style="34" customWidth="1"/>
    <col min="20" max="16384" width="9.109375" style="34"/>
  </cols>
  <sheetData>
    <row r="1" spans="1:67" ht="38.25" customHeight="1" x14ac:dyDescent="0.3">
      <c r="A1" s="33" t="s">
        <v>34</v>
      </c>
    </row>
    <row r="2" spans="1:67" ht="12.6" x14ac:dyDescent="0.3">
      <c r="A2" s="30" t="s">
        <v>40</v>
      </c>
      <c r="B2" s="31"/>
      <c r="C2" s="31"/>
      <c r="D2" s="36" t="s">
        <v>24</v>
      </c>
    </row>
    <row r="3" spans="1:67" ht="14.4" customHeight="1" x14ac:dyDescent="0.3">
      <c r="A3" s="31" t="s">
        <v>38</v>
      </c>
      <c r="B3" s="31"/>
      <c r="C3" s="31"/>
      <c r="D3" s="23" t="s">
        <v>35</v>
      </c>
      <c r="E3" s="23"/>
      <c r="F3" s="23"/>
      <c r="G3" s="23"/>
      <c r="H3" s="23"/>
      <c r="I3" s="23"/>
      <c r="J3" s="23"/>
      <c r="K3" s="23"/>
    </row>
    <row r="4" spans="1:67" ht="51.75" customHeight="1" x14ac:dyDescent="0.3">
      <c r="A4" s="30" t="s">
        <v>39</v>
      </c>
      <c r="B4" s="31"/>
      <c r="C4" s="31"/>
      <c r="D4" s="23" t="s">
        <v>36</v>
      </c>
      <c r="E4" s="23"/>
      <c r="F4" s="23"/>
      <c r="G4" s="23"/>
      <c r="H4" s="23"/>
      <c r="I4" s="23"/>
      <c r="J4" s="23"/>
      <c r="K4" s="23"/>
    </row>
    <row r="5" spans="1:67" ht="50.25" customHeight="1" x14ac:dyDescent="0.3">
      <c r="A5" s="47"/>
      <c r="D5" s="23" t="s">
        <v>37</v>
      </c>
      <c r="E5" s="23"/>
      <c r="F5" s="23"/>
      <c r="G5" s="23"/>
      <c r="H5" s="23"/>
      <c r="I5" s="23"/>
      <c r="J5" s="23"/>
      <c r="K5" s="23"/>
    </row>
    <row r="6" spans="1:67" ht="12.6" x14ac:dyDescent="0.3">
      <c r="A6" s="36"/>
    </row>
    <row r="7" spans="1:67" ht="26.4" customHeight="1" x14ac:dyDescent="0.3">
      <c r="A7" s="24" t="s">
        <v>0</v>
      </c>
      <c r="B7" s="24" t="s">
        <v>1</v>
      </c>
      <c r="C7" s="24" t="s">
        <v>19</v>
      </c>
      <c r="D7" s="24" t="s">
        <v>13</v>
      </c>
      <c r="E7" s="27" t="s">
        <v>2</v>
      </c>
      <c r="F7" s="24" t="s">
        <v>31</v>
      </c>
      <c r="G7" s="24"/>
      <c r="H7" s="24" t="s">
        <v>32</v>
      </c>
      <c r="I7" s="24"/>
      <c r="J7" s="24" t="s">
        <v>33</v>
      </c>
      <c r="K7" s="24"/>
      <c r="L7" s="24" t="s">
        <v>15</v>
      </c>
      <c r="M7" s="24" t="s">
        <v>14</v>
      </c>
      <c r="N7" s="24" t="s">
        <v>16</v>
      </c>
      <c r="O7" s="24" t="s">
        <v>28</v>
      </c>
      <c r="P7" s="24" t="s">
        <v>29</v>
      </c>
      <c r="Q7" s="24" t="s">
        <v>30</v>
      </c>
      <c r="R7" s="24" t="s">
        <v>3</v>
      </c>
      <c r="S7" s="24" t="s">
        <v>4</v>
      </c>
    </row>
    <row r="8" spans="1:67" ht="59.25" customHeight="1" x14ac:dyDescent="0.3">
      <c r="A8" s="25"/>
      <c r="B8" s="25"/>
      <c r="C8" s="25"/>
      <c r="D8" s="25"/>
      <c r="E8" s="28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</row>
    <row r="9" spans="1:67" ht="28.5" customHeight="1" x14ac:dyDescent="0.3">
      <c r="A9" s="26"/>
      <c r="B9" s="26"/>
      <c r="C9" s="26"/>
      <c r="D9" s="26"/>
      <c r="E9" s="29"/>
      <c r="F9" s="37" t="s">
        <v>25</v>
      </c>
      <c r="G9" s="38" t="s">
        <v>26</v>
      </c>
      <c r="H9" s="38" t="s">
        <v>25</v>
      </c>
      <c r="I9" s="38" t="s">
        <v>26</v>
      </c>
      <c r="J9" s="38" t="s">
        <v>25</v>
      </c>
      <c r="K9" s="38" t="s">
        <v>26</v>
      </c>
      <c r="L9" s="38" t="s">
        <v>27</v>
      </c>
      <c r="M9" s="38" t="s">
        <v>21</v>
      </c>
      <c r="N9" s="38" t="s">
        <v>21</v>
      </c>
      <c r="O9" s="38" t="s">
        <v>22</v>
      </c>
      <c r="P9" s="38" t="s">
        <v>23</v>
      </c>
      <c r="Q9" s="38" t="s">
        <v>23</v>
      </c>
      <c r="R9" s="38" t="s">
        <v>22</v>
      </c>
      <c r="S9" s="38"/>
    </row>
    <row r="10" spans="1:67" s="39" customFormat="1" ht="12.75" customHeight="1" x14ac:dyDescent="0.2">
      <c r="A10" s="42" t="s">
        <v>125</v>
      </c>
      <c r="B10" s="42" t="s">
        <v>67</v>
      </c>
      <c r="C10" s="42" t="s">
        <v>41</v>
      </c>
      <c r="D10" s="48">
        <v>998340</v>
      </c>
      <c r="E10" s="48">
        <v>500000</v>
      </c>
      <c r="F10" s="43" t="s">
        <v>91</v>
      </c>
      <c r="G10" s="41" t="s">
        <v>92</v>
      </c>
      <c r="H10" s="41" t="s">
        <v>93</v>
      </c>
      <c r="I10" s="41" t="s">
        <v>94</v>
      </c>
      <c r="J10" s="41" t="s">
        <v>95</v>
      </c>
      <c r="K10" s="41" t="s">
        <v>94</v>
      </c>
      <c r="L10" s="40">
        <v>32</v>
      </c>
      <c r="M10" s="40">
        <v>13</v>
      </c>
      <c r="N10" s="40">
        <v>13</v>
      </c>
      <c r="O10" s="40">
        <v>5</v>
      </c>
      <c r="P10" s="40">
        <v>9</v>
      </c>
      <c r="Q10" s="40">
        <v>9</v>
      </c>
      <c r="R10" s="40">
        <v>5</v>
      </c>
      <c r="S10" s="40">
        <f>SUM(L10:R10)</f>
        <v>86</v>
      </c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</row>
    <row r="11" spans="1:67" s="39" customFormat="1" ht="12.75" customHeight="1" x14ac:dyDescent="0.2">
      <c r="A11" s="42" t="s">
        <v>126</v>
      </c>
      <c r="B11" s="42" t="s">
        <v>68</v>
      </c>
      <c r="C11" s="42" t="s">
        <v>42</v>
      </c>
      <c r="D11" s="48">
        <v>561500</v>
      </c>
      <c r="E11" s="48">
        <v>280000</v>
      </c>
      <c r="F11" s="43" t="s">
        <v>96</v>
      </c>
      <c r="G11" s="41" t="s">
        <v>97</v>
      </c>
      <c r="H11" s="41" t="s">
        <v>98</v>
      </c>
      <c r="I11" s="41" t="s">
        <v>94</v>
      </c>
      <c r="J11" s="41" t="s">
        <v>99</v>
      </c>
      <c r="K11" s="41" t="s">
        <v>94</v>
      </c>
      <c r="L11" s="40">
        <v>26</v>
      </c>
      <c r="M11" s="40">
        <v>12</v>
      </c>
      <c r="N11" s="40">
        <v>8</v>
      </c>
      <c r="O11" s="40">
        <v>4</v>
      </c>
      <c r="P11" s="40">
        <v>7</v>
      </c>
      <c r="Q11" s="40">
        <v>7</v>
      </c>
      <c r="R11" s="40">
        <v>4</v>
      </c>
      <c r="S11" s="40">
        <f t="shared" ref="S11:S35" si="0">SUM(L11:R11)</f>
        <v>68</v>
      </c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</row>
    <row r="12" spans="1:67" s="39" customFormat="1" ht="12.75" customHeight="1" x14ac:dyDescent="0.2">
      <c r="A12" s="42" t="s">
        <v>127</v>
      </c>
      <c r="B12" s="42" t="s">
        <v>69</v>
      </c>
      <c r="C12" s="42" t="s">
        <v>43</v>
      </c>
      <c r="D12" s="48">
        <v>555000</v>
      </c>
      <c r="E12" s="48">
        <v>370000</v>
      </c>
      <c r="F12" s="43" t="s">
        <v>100</v>
      </c>
      <c r="G12" s="41" t="s">
        <v>94</v>
      </c>
      <c r="H12" s="41" t="s">
        <v>101</v>
      </c>
      <c r="I12" s="41" t="s">
        <v>94</v>
      </c>
      <c r="J12" s="41" t="s">
        <v>102</v>
      </c>
      <c r="K12" s="41" t="s">
        <v>97</v>
      </c>
      <c r="L12" s="40">
        <v>31</v>
      </c>
      <c r="M12" s="40">
        <v>11</v>
      </c>
      <c r="N12" s="40">
        <v>10</v>
      </c>
      <c r="O12" s="40">
        <v>4</v>
      </c>
      <c r="P12" s="40">
        <v>7</v>
      </c>
      <c r="Q12" s="40">
        <v>7</v>
      </c>
      <c r="R12" s="40">
        <v>3</v>
      </c>
      <c r="S12" s="40">
        <f t="shared" si="0"/>
        <v>73</v>
      </c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</row>
    <row r="13" spans="1:67" s="39" customFormat="1" ht="12.75" customHeight="1" x14ac:dyDescent="0.2">
      <c r="A13" s="42" t="s">
        <v>128</v>
      </c>
      <c r="B13" s="42" t="s">
        <v>70</v>
      </c>
      <c r="C13" s="42" t="s">
        <v>44</v>
      </c>
      <c r="D13" s="48">
        <v>926700</v>
      </c>
      <c r="E13" s="48">
        <v>460000</v>
      </c>
      <c r="F13" s="43" t="s">
        <v>103</v>
      </c>
      <c r="G13" s="41" t="s">
        <v>94</v>
      </c>
      <c r="H13" s="41" t="s">
        <v>104</v>
      </c>
      <c r="I13" s="41" t="s">
        <v>94</v>
      </c>
      <c r="J13" s="41" t="s">
        <v>105</v>
      </c>
      <c r="K13" s="41" t="s">
        <v>94</v>
      </c>
      <c r="L13" s="40">
        <v>31</v>
      </c>
      <c r="M13" s="40">
        <v>14</v>
      </c>
      <c r="N13" s="40">
        <v>11</v>
      </c>
      <c r="O13" s="40">
        <v>5</v>
      </c>
      <c r="P13" s="40">
        <v>7</v>
      </c>
      <c r="Q13" s="40">
        <v>8</v>
      </c>
      <c r="R13" s="40">
        <v>5</v>
      </c>
      <c r="S13" s="40">
        <f t="shared" si="0"/>
        <v>81</v>
      </c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</row>
    <row r="14" spans="1:67" s="39" customFormat="1" ht="12.75" customHeight="1" x14ac:dyDescent="0.2">
      <c r="A14" s="42" t="s">
        <v>129</v>
      </c>
      <c r="B14" s="42" t="s">
        <v>69</v>
      </c>
      <c r="C14" s="42" t="s">
        <v>45</v>
      </c>
      <c r="D14" s="48">
        <v>740000</v>
      </c>
      <c r="E14" s="48">
        <v>470000</v>
      </c>
      <c r="F14" s="43" t="s">
        <v>106</v>
      </c>
      <c r="G14" s="41" t="s">
        <v>94</v>
      </c>
      <c r="H14" s="41" t="s">
        <v>103</v>
      </c>
      <c r="I14" s="41" t="s">
        <v>94</v>
      </c>
      <c r="J14" s="41" t="s">
        <v>107</v>
      </c>
      <c r="K14" s="41" t="s">
        <v>94</v>
      </c>
      <c r="L14" s="40">
        <v>32</v>
      </c>
      <c r="M14" s="40">
        <v>11</v>
      </c>
      <c r="N14" s="40">
        <v>13</v>
      </c>
      <c r="O14" s="40">
        <v>5</v>
      </c>
      <c r="P14" s="40">
        <v>9</v>
      </c>
      <c r="Q14" s="40">
        <v>8</v>
      </c>
      <c r="R14" s="40">
        <v>3</v>
      </c>
      <c r="S14" s="40">
        <f t="shared" si="0"/>
        <v>81</v>
      </c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</row>
    <row r="15" spans="1:67" s="39" customFormat="1" ht="12.75" customHeight="1" x14ac:dyDescent="0.2">
      <c r="A15" s="42" t="s">
        <v>130</v>
      </c>
      <c r="B15" s="42" t="s">
        <v>71</v>
      </c>
      <c r="C15" s="42" t="s">
        <v>46</v>
      </c>
      <c r="D15" s="48">
        <v>289000</v>
      </c>
      <c r="E15" s="48">
        <v>214000</v>
      </c>
      <c r="F15" s="43" t="s">
        <v>108</v>
      </c>
      <c r="G15" s="41" t="s">
        <v>94</v>
      </c>
      <c r="H15" s="41" t="s">
        <v>91</v>
      </c>
      <c r="I15" s="41" t="s">
        <v>92</v>
      </c>
      <c r="J15" s="41" t="s">
        <v>109</v>
      </c>
      <c r="K15" s="41" t="s">
        <v>97</v>
      </c>
      <c r="L15" s="40">
        <v>22</v>
      </c>
      <c r="M15" s="40">
        <v>11</v>
      </c>
      <c r="N15" s="40">
        <v>8</v>
      </c>
      <c r="O15" s="40">
        <v>4</v>
      </c>
      <c r="P15" s="40">
        <v>7</v>
      </c>
      <c r="Q15" s="40">
        <v>5</v>
      </c>
      <c r="R15" s="40">
        <v>4</v>
      </c>
      <c r="S15" s="40">
        <f t="shared" si="0"/>
        <v>61</v>
      </c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</row>
    <row r="16" spans="1:67" s="39" customFormat="1" ht="12.75" customHeight="1" x14ac:dyDescent="0.2">
      <c r="A16" s="42" t="s">
        <v>131</v>
      </c>
      <c r="B16" s="42" t="s">
        <v>72</v>
      </c>
      <c r="C16" s="42" t="s">
        <v>47</v>
      </c>
      <c r="D16" s="48">
        <v>1340000</v>
      </c>
      <c r="E16" s="48">
        <v>550000</v>
      </c>
      <c r="F16" s="43" t="s">
        <v>92</v>
      </c>
      <c r="G16" s="41" t="s">
        <v>92</v>
      </c>
      <c r="H16" s="41" t="s">
        <v>110</v>
      </c>
      <c r="I16" s="41" t="s">
        <v>97</v>
      </c>
      <c r="J16" s="41" t="s">
        <v>111</v>
      </c>
      <c r="K16" s="41" t="s">
        <v>94</v>
      </c>
      <c r="L16" s="40">
        <v>28</v>
      </c>
      <c r="M16" s="40">
        <v>11</v>
      </c>
      <c r="N16" s="40">
        <v>12</v>
      </c>
      <c r="O16" s="40">
        <v>5</v>
      </c>
      <c r="P16" s="40">
        <v>9</v>
      </c>
      <c r="Q16" s="40">
        <v>7</v>
      </c>
      <c r="R16" s="40">
        <v>2</v>
      </c>
      <c r="S16" s="40">
        <f t="shared" si="0"/>
        <v>74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</row>
    <row r="17" spans="1:67" s="39" customFormat="1" ht="12.75" customHeight="1" x14ac:dyDescent="0.2">
      <c r="A17" s="42" t="s">
        <v>132</v>
      </c>
      <c r="B17" s="42" t="s">
        <v>73</v>
      </c>
      <c r="C17" s="42" t="s">
        <v>48</v>
      </c>
      <c r="D17" s="48">
        <v>591000</v>
      </c>
      <c r="E17" s="48">
        <v>400000</v>
      </c>
      <c r="F17" s="43" t="s">
        <v>112</v>
      </c>
      <c r="G17" s="41" t="s">
        <v>94</v>
      </c>
      <c r="H17" s="41" t="s">
        <v>113</v>
      </c>
      <c r="I17" s="41" t="s">
        <v>94</v>
      </c>
      <c r="J17" s="41" t="s">
        <v>114</v>
      </c>
      <c r="K17" s="41" t="s">
        <v>94</v>
      </c>
      <c r="L17" s="40">
        <v>33</v>
      </c>
      <c r="M17" s="40">
        <v>11</v>
      </c>
      <c r="N17" s="40">
        <v>13</v>
      </c>
      <c r="O17" s="40">
        <v>5</v>
      </c>
      <c r="P17" s="40">
        <v>7</v>
      </c>
      <c r="Q17" s="40">
        <v>9</v>
      </c>
      <c r="R17" s="40">
        <v>4</v>
      </c>
      <c r="S17" s="40">
        <f t="shared" si="0"/>
        <v>82</v>
      </c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</row>
    <row r="18" spans="1:67" s="39" customFormat="1" ht="12.75" customHeight="1" x14ac:dyDescent="0.2">
      <c r="A18" s="42" t="s">
        <v>133</v>
      </c>
      <c r="B18" s="42" t="s">
        <v>74</v>
      </c>
      <c r="C18" s="42" t="s">
        <v>49</v>
      </c>
      <c r="D18" s="48">
        <v>620000</v>
      </c>
      <c r="E18" s="48">
        <v>450000</v>
      </c>
      <c r="F18" s="43" t="s">
        <v>104</v>
      </c>
      <c r="G18" s="41" t="s">
        <v>97</v>
      </c>
      <c r="H18" s="41" t="s">
        <v>115</v>
      </c>
      <c r="I18" s="41" t="s">
        <v>94</v>
      </c>
      <c r="J18" s="41" t="s">
        <v>116</v>
      </c>
      <c r="K18" s="41" t="s">
        <v>94</v>
      </c>
      <c r="L18" s="40">
        <v>13</v>
      </c>
      <c r="M18" s="40">
        <v>11</v>
      </c>
      <c r="N18" s="40">
        <v>6</v>
      </c>
      <c r="O18" s="40">
        <v>4</v>
      </c>
      <c r="P18" s="40">
        <v>7</v>
      </c>
      <c r="Q18" s="40">
        <v>5</v>
      </c>
      <c r="R18" s="40">
        <v>4</v>
      </c>
      <c r="S18" s="40">
        <f t="shared" si="0"/>
        <v>50</v>
      </c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</row>
    <row r="19" spans="1:67" s="39" customFormat="1" ht="12.75" customHeight="1" x14ac:dyDescent="0.2">
      <c r="A19" s="42" t="s">
        <v>134</v>
      </c>
      <c r="B19" s="42" t="s">
        <v>75</v>
      </c>
      <c r="C19" s="42" t="s">
        <v>50</v>
      </c>
      <c r="D19" s="48">
        <v>1100000</v>
      </c>
      <c r="E19" s="48">
        <v>400000</v>
      </c>
      <c r="F19" s="43" t="s">
        <v>117</v>
      </c>
      <c r="G19" s="41" t="s">
        <v>97</v>
      </c>
      <c r="H19" s="41" t="s">
        <v>92</v>
      </c>
      <c r="I19" s="41" t="s">
        <v>92</v>
      </c>
      <c r="J19" s="41" t="s">
        <v>118</v>
      </c>
      <c r="K19" s="41" t="s">
        <v>97</v>
      </c>
      <c r="L19" s="40">
        <v>17</v>
      </c>
      <c r="M19" s="40">
        <v>10</v>
      </c>
      <c r="N19" s="40">
        <v>9</v>
      </c>
      <c r="O19" s="40">
        <v>4</v>
      </c>
      <c r="P19" s="40">
        <v>7</v>
      </c>
      <c r="Q19" s="40">
        <v>7</v>
      </c>
      <c r="R19" s="40">
        <v>2</v>
      </c>
      <c r="S19" s="40">
        <f t="shared" si="0"/>
        <v>56</v>
      </c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</row>
    <row r="20" spans="1:67" s="39" customFormat="1" ht="12.75" customHeight="1" x14ac:dyDescent="0.2">
      <c r="A20" s="42" t="s">
        <v>135</v>
      </c>
      <c r="B20" s="42" t="s">
        <v>76</v>
      </c>
      <c r="C20" s="42" t="s">
        <v>51</v>
      </c>
      <c r="D20" s="48">
        <v>1185000</v>
      </c>
      <c r="E20" s="48">
        <v>385000</v>
      </c>
      <c r="F20" s="43" t="s">
        <v>115</v>
      </c>
      <c r="G20" s="41" t="s">
        <v>94</v>
      </c>
      <c r="H20" s="41" t="s">
        <v>96</v>
      </c>
      <c r="I20" s="41" t="s">
        <v>94</v>
      </c>
      <c r="J20" s="41" t="s">
        <v>95</v>
      </c>
      <c r="K20" s="41" t="s">
        <v>94</v>
      </c>
      <c r="L20" s="40">
        <v>24</v>
      </c>
      <c r="M20" s="40">
        <v>10</v>
      </c>
      <c r="N20" s="40">
        <v>8</v>
      </c>
      <c r="O20" s="40">
        <v>3</v>
      </c>
      <c r="P20" s="40">
        <v>6</v>
      </c>
      <c r="Q20" s="40">
        <v>7</v>
      </c>
      <c r="R20" s="40">
        <v>2</v>
      </c>
      <c r="S20" s="40">
        <f t="shared" si="0"/>
        <v>60</v>
      </c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</row>
    <row r="21" spans="1:67" s="39" customFormat="1" ht="12.75" customHeight="1" x14ac:dyDescent="0.2">
      <c r="A21" s="42" t="s">
        <v>136</v>
      </c>
      <c r="B21" s="42" t="s">
        <v>77</v>
      </c>
      <c r="C21" s="42" t="s">
        <v>52</v>
      </c>
      <c r="D21" s="48">
        <v>1450000</v>
      </c>
      <c r="E21" s="48">
        <v>550000</v>
      </c>
      <c r="F21" s="43" t="s">
        <v>92</v>
      </c>
      <c r="G21" s="41" t="s">
        <v>92</v>
      </c>
      <c r="H21" s="41" t="s">
        <v>119</v>
      </c>
      <c r="I21" s="41" t="s">
        <v>94</v>
      </c>
      <c r="J21" s="41" t="s">
        <v>99</v>
      </c>
      <c r="K21" s="41" t="s">
        <v>94</v>
      </c>
      <c r="L21" s="40">
        <v>36</v>
      </c>
      <c r="M21" s="40">
        <v>14</v>
      </c>
      <c r="N21" s="40">
        <v>14</v>
      </c>
      <c r="O21" s="40">
        <v>5</v>
      </c>
      <c r="P21" s="40">
        <v>9</v>
      </c>
      <c r="Q21" s="40">
        <v>8</v>
      </c>
      <c r="R21" s="40">
        <v>4</v>
      </c>
      <c r="S21" s="40">
        <f t="shared" si="0"/>
        <v>90</v>
      </c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</row>
    <row r="22" spans="1:67" s="39" customFormat="1" ht="12.75" customHeight="1" x14ac:dyDescent="0.2">
      <c r="A22" s="42" t="s">
        <v>137</v>
      </c>
      <c r="B22" s="42" t="s">
        <v>78</v>
      </c>
      <c r="C22" s="42" t="s">
        <v>53</v>
      </c>
      <c r="D22" s="48">
        <v>555800</v>
      </c>
      <c r="E22" s="48">
        <v>295000</v>
      </c>
      <c r="F22" s="43" t="s">
        <v>120</v>
      </c>
      <c r="G22" s="41" t="s">
        <v>94</v>
      </c>
      <c r="H22" s="41" t="s">
        <v>121</v>
      </c>
      <c r="I22" s="41" t="s">
        <v>94</v>
      </c>
      <c r="J22" s="41" t="s">
        <v>102</v>
      </c>
      <c r="K22" s="41" t="s">
        <v>94</v>
      </c>
      <c r="L22" s="40">
        <v>32</v>
      </c>
      <c r="M22" s="40">
        <v>10</v>
      </c>
      <c r="N22" s="40">
        <v>13</v>
      </c>
      <c r="O22" s="40">
        <v>5</v>
      </c>
      <c r="P22" s="40">
        <v>9</v>
      </c>
      <c r="Q22" s="40">
        <v>8</v>
      </c>
      <c r="R22" s="40">
        <v>3</v>
      </c>
      <c r="S22" s="40">
        <f t="shared" si="0"/>
        <v>80</v>
      </c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</row>
    <row r="23" spans="1:67" s="39" customFormat="1" ht="12.75" customHeight="1" x14ac:dyDescent="0.2">
      <c r="A23" s="42" t="s">
        <v>138</v>
      </c>
      <c r="B23" s="42" t="s">
        <v>79</v>
      </c>
      <c r="C23" s="42" t="s">
        <v>54</v>
      </c>
      <c r="D23" s="48">
        <v>999000</v>
      </c>
      <c r="E23" s="48">
        <v>635000</v>
      </c>
      <c r="F23" s="43" t="s">
        <v>101</v>
      </c>
      <c r="G23" s="41" t="s">
        <v>94</v>
      </c>
      <c r="H23" s="41" t="s">
        <v>122</v>
      </c>
      <c r="I23" s="41" t="s">
        <v>94</v>
      </c>
      <c r="J23" s="41" t="s">
        <v>105</v>
      </c>
      <c r="K23" s="41" t="s">
        <v>94</v>
      </c>
      <c r="L23" s="40">
        <v>32</v>
      </c>
      <c r="M23" s="40">
        <v>12</v>
      </c>
      <c r="N23" s="40">
        <v>12</v>
      </c>
      <c r="O23" s="40">
        <v>5</v>
      </c>
      <c r="P23" s="40">
        <v>7</v>
      </c>
      <c r="Q23" s="40">
        <v>8</v>
      </c>
      <c r="R23" s="40">
        <v>4</v>
      </c>
      <c r="S23" s="40">
        <f t="shared" si="0"/>
        <v>80</v>
      </c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</row>
    <row r="24" spans="1:67" s="39" customFormat="1" ht="12.75" customHeight="1" x14ac:dyDescent="0.2">
      <c r="A24" s="42" t="s">
        <v>139</v>
      </c>
      <c r="B24" s="42" t="s">
        <v>80</v>
      </c>
      <c r="C24" s="42" t="s">
        <v>55</v>
      </c>
      <c r="D24" s="48">
        <v>585000</v>
      </c>
      <c r="E24" s="48">
        <v>400000</v>
      </c>
      <c r="F24" s="43" t="s">
        <v>92</v>
      </c>
      <c r="G24" s="41" t="s">
        <v>92</v>
      </c>
      <c r="H24" s="41" t="s">
        <v>92</v>
      </c>
      <c r="I24" s="41" t="s">
        <v>92</v>
      </c>
      <c r="J24" s="41" t="s">
        <v>107</v>
      </c>
      <c r="K24" s="41" t="s">
        <v>97</v>
      </c>
      <c r="L24" s="40">
        <v>30</v>
      </c>
      <c r="M24" s="40">
        <v>11</v>
      </c>
      <c r="N24" s="40">
        <v>10</v>
      </c>
      <c r="O24" s="40">
        <v>4</v>
      </c>
      <c r="P24" s="40">
        <v>7</v>
      </c>
      <c r="Q24" s="40">
        <v>7</v>
      </c>
      <c r="R24" s="40">
        <v>2</v>
      </c>
      <c r="S24" s="40">
        <f t="shared" si="0"/>
        <v>71</v>
      </c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</row>
    <row r="25" spans="1:67" s="39" customFormat="1" ht="12.75" customHeight="1" x14ac:dyDescent="0.2">
      <c r="A25" s="42" t="s">
        <v>140</v>
      </c>
      <c r="B25" s="42" t="s">
        <v>81</v>
      </c>
      <c r="C25" s="42" t="s">
        <v>56</v>
      </c>
      <c r="D25" s="48">
        <v>1069000</v>
      </c>
      <c r="E25" s="48">
        <v>650000</v>
      </c>
      <c r="F25" s="43" t="s">
        <v>123</v>
      </c>
      <c r="G25" s="41" t="s">
        <v>94</v>
      </c>
      <c r="H25" s="41" t="s">
        <v>117</v>
      </c>
      <c r="I25" s="41" t="s">
        <v>94</v>
      </c>
      <c r="J25" s="41" t="s">
        <v>109</v>
      </c>
      <c r="K25" s="41" t="s">
        <v>94</v>
      </c>
      <c r="L25" s="40">
        <v>32</v>
      </c>
      <c r="M25" s="40">
        <v>12</v>
      </c>
      <c r="N25" s="40">
        <v>12</v>
      </c>
      <c r="O25" s="40">
        <v>5</v>
      </c>
      <c r="P25" s="40">
        <v>7</v>
      </c>
      <c r="Q25" s="40">
        <v>8</v>
      </c>
      <c r="R25" s="40">
        <v>4</v>
      </c>
      <c r="S25" s="40">
        <f t="shared" si="0"/>
        <v>80</v>
      </c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</row>
    <row r="26" spans="1:67" s="39" customFormat="1" ht="12.75" customHeight="1" x14ac:dyDescent="0.2">
      <c r="A26" s="42" t="s">
        <v>141</v>
      </c>
      <c r="B26" s="42" t="s">
        <v>82</v>
      </c>
      <c r="C26" s="42" t="s">
        <v>57</v>
      </c>
      <c r="D26" s="48">
        <v>795420</v>
      </c>
      <c r="E26" s="48">
        <v>350000</v>
      </c>
      <c r="F26" s="43" t="s">
        <v>113</v>
      </c>
      <c r="G26" s="41" t="s">
        <v>94</v>
      </c>
      <c r="H26" s="41" t="s">
        <v>112</v>
      </c>
      <c r="I26" s="41" t="s">
        <v>94</v>
      </c>
      <c r="J26" s="41" t="s">
        <v>111</v>
      </c>
      <c r="K26" s="41" t="s">
        <v>97</v>
      </c>
      <c r="L26" s="40">
        <v>23</v>
      </c>
      <c r="M26" s="40">
        <v>10</v>
      </c>
      <c r="N26" s="40">
        <v>7</v>
      </c>
      <c r="O26" s="40">
        <v>5</v>
      </c>
      <c r="P26" s="40">
        <v>7</v>
      </c>
      <c r="Q26" s="40">
        <v>5</v>
      </c>
      <c r="R26" s="40">
        <v>5</v>
      </c>
      <c r="S26" s="40">
        <f t="shared" si="0"/>
        <v>62</v>
      </c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</row>
    <row r="27" spans="1:67" s="39" customFormat="1" ht="12.75" customHeight="1" x14ac:dyDescent="0.2">
      <c r="A27" s="42" t="s">
        <v>142</v>
      </c>
      <c r="B27" s="42" t="s">
        <v>83</v>
      </c>
      <c r="C27" s="42" t="s">
        <v>58</v>
      </c>
      <c r="D27" s="48">
        <v>992600</v>
      </c>
      <c r="E27" s="48">
        <v>450000</v>
      </c>
      <c r="F27" s="43" t="s">
        <v>122</v>
      </c>
      <c r="G27" s="41" t="s">
        <v>94</v>
      </c>
      <c r="H27" s="41" t="s">
        <v>106</v>
      </c>
      <c r="I27" s="41" t="s">
        <v>94</v>
      </c>
      <c r="J27" s="41" t="s">
        <v>114</v>
      </c>
      <c r="K27" s="41" t="s">
        <v>97</v>
      </c>
      <c r="L27" s="40">
        <v>27</v>
      </c>
      <c r="M27" s="40">
        <v>10</v>
      </c>
      <c r="N27" s="40">
        <v>10</v>
      </c>
      <c r="O27" s="40">
        <v>5</v>
      </c>
      <c r="P27" s="40">
        <v>7</v>
      </c>
      <c r="Q27" s="40">
        <v>6</v>
      </c>
      <c r="R27" s="40">
        <v>4</v>
      </c>
      <c r="S27" s="40">
        <f t="shared" si="0"/>
        <v>69</v>
      </c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</row>
    <row r="28" spans="1:67" s="39" customFormat="1" ht="12.75" customHeight="1" x14ac:dyDescent="0.2">
      <c r="A28" s="42" t="s">
        <v>143</v>
      </c>
      <c r="B28" s="42" t="s">
        <v>84</v>
      </c>
      <c r="C28" s="42" t="s">
        <v>59</v>
      </c>
      <c r="D28" s="48">
        <v>377500</v>
      </c>
      <c r="E28" s="48">
        <v>320000</v>
      </c>
      <c r="F28" s="43" t="s">
        <v>98</v>
      </c>
      <c r="G28" s="41" t="s">
        <v>94</v>
      </c>
      <c r="H28" s="41" t="s">
        <v>100</v>
      </c>
      <c r="I28" s="41" t="s">
        <v>97</v>
      </c>
      <c r="J28" s="41" t="s">
        <v>99</v>
      </c>
      <c r="K28" s="41" t="s">
        <v>94</v>
      </c>
      <c r="L28" s="40">
        <v>25</v>
      </c>
      <c r="M28" s="40">
        <v>12</v>
      </c>
      <c r="N28" s="40">
        <v>7</v>
      </c>
      <c r="O28" s="40">
        <v>4</v>
      </c>
      <c r="P28" s="40">
        <v>5</v>
      </c>
      <c r="Q28" s="40">
        <v>5</v>
      </c>
      <c r="R28" s="40">
        <v>4</v>
      </c>
      <c r="S28" s="40">
        <f t="shared" si="0"/>
        <v>62</v>
      </c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</row>
    <row r="29" spans="1:67" s="39" customFormat="1" ht="12.75" customHeight="1" x14ac:dyDescent="0.2">
      <c r="A29" s="42" t="s">
        <v>144</v>
      </c>
      <c r="B29" s="42" t="s">
        <v>85</v>
      </c>
      <c r="C29" s="42" t="s">
        <v>60</v>
      </c>
      <c r="D29" s="48">
        <v>835000</v>
      </c>
      <c r="E29" s="48">
        <v>500000</v>
      </c>
      <c r="F29" s="43" t="s">
        <v>124</v>
      </c>
      <c r="G29" s="41" t="s">
        <v>94</v>
      </c>
      <c r="H29" s="41" t="s">
        <v>108</v>
      </c>
      <c r="I29" s="41" t="s">
        <v>97</v>
      </c>
      <c r="J29" s="41" t="s">
        <v>102</v>
      </c>
      <c r="K29" s="41" t="s">
        <v>97</v>
      </c>
      <c r="L29" s="40">
        <v>24</v>
      </c>
      <c r="M29" s="40">
        <v>10</v>
      </c>
      <c r="N29" s="40">
        <v>7</v>
      </c>
      <c r="O29" s="40">
        <v>4</v>
      </c>
      <c r="P29" s="40">
        <v>5</v>
      </c>
      <c r="Q29" s="40">
        <v>5</v>
      </c>
      <c r="R29" s="40">
        <v>3</v>
      </c>
      <c r="S29" s="40">
        <f t="shared" si="0"/>
        <v>58</v>
      </c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</row>
    <row r="30" spans="1:67" s="39" customFormat="1" ht="12.75" customHeight="1" x14ac:dyDescent="0.2">
      <c r="A30" s="42" t="s">
        <v>145</v>
      </c>
      <c r="B30" s="42" t="s">
        <v>86</v>
      </c>
      <c r="C30" s="42" t="s">
        <v>61</v>
      </c>
      <c r="D30" s="48">
        <v>1563300</v>
      </c>
      <c r="E30" s="48">
        <v>515000</v>
      </c>
      <c r="F30" s="43" t="s">
        <v>121</v>
      </c>
      <c r="G30" s="41" t="s">
        <v>94</v>
      </c>
      <c r="H30" s="41" t="s">
        <v>120</v>
      </c>
      <c r="I30" s="41" t="s">
        <v>97</v>
      </c>
      <c r="J30" s="41" t="s">
        <v>105</v>
      </c>
      <c r="K30" s="41" t="s">
        <v>94</v>
      </c>
      <c r="L30" s="40">
        <v>20</v>
      </c>
      <c r="M30" s="40">
        <v>11</v>
      </c>
      <c r="N30" s="40">
        <v>5</v>
      </c>
      <c r="O30" s="40">
        <v>3</v>
      </c>
      <c r="P30" s="40">
        <v>5</v>
      </c>
      <c r="Q30" s="40">
        <v>5</v>
      </c>
      <c r="R30" s="40">
        <v>2</v>
      </c>
      <c r="S30" s="40">
        <f t="shared" si="0"/>
        <v>51</v>
      </c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</row>
    <row r="31" spans="1:67" s="39" customFormat="1" ht="12.75" customHeight="1" x14ac:dyDescent="0.2">
      <c r="A31" s="42" t="s">
        <v>146</v>
      </c>
      <c r="B31" s="42" t="s">
        <v>87</v>
      </c>
      <c r="C31" s="42" t="s">
        <v>62</v>
      </c>
      <c r="D31" s="48">
        <v>460000</v>
      </c>
      <c r="E31" s="48">
        <v>300000</v>
      </c>
      <c r="F31" s="43" t="s">
        <v>110</v>
      </c>
      <c r="G31" s="41" t="s">
        <v>94</v>
      </c>
      <c r="H31" s="41" t="s">
        <v>123</v>
      </c>
      <c r="I31" s="41" t="s">
        <v>97</v>
      </c>
      <c r="J31" s="41" t="s">
        <v>107</v>
      </c>
      <c r="K31" s="41" t="s">
        <v>94</v>
      </c>
      <c r="L31" s="40">
        <v>23</v>
      </c>
      <c r="M31" s="40">
        <v>11</v>
      </c>
      <c r="N31" s="40">
        <v>7</v>
      </c>
      <c r="O31" s="40">
        <v>4</v>
      </c>
      <c r="P31" s="40">
        <v>7</v>
      </c>
      <c r="Q31" s="40">
        <v>7</v>
      </c>
      <c r="R31" s="40">
        <v>3</v>
      </c>
      <c r="S31" s="40">
        <f t="shared" si="0"/>
        <v>62</v>
      </c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</row>
    <row r="32" spans="1:67" s="39" customFormat="1" ht="12.75" customHeight="1" x14ac:dyDescent="0.2">
      <c r="A32" s="42" t="s">
        <v>147</v>
      </c>
      <c r="B32" s="42" t="s">
        <v>88</v>
      </c>
      <c r="C32" s="42" t="s">
        <v>63</v>
      </c>
      <c r="D32" s="48">
        <v>789500</v>
      </c>
      <c r="E32" s="48">
        <v>600000</v>
      </c>
      <c r="F32" s="43" t="s">
        <v>93</v>
      </c>
      <c r="G32" s="41" t="s">
        <v>97</v>
      </c>
      <c r="H32" s="41" t="s">
        <v>124</v>
      </c>
      <c r="I32" s="41" t="s">
        <v>94</v>
      </c>
      <c r="J32" s="41" t="s">
        <v>109</v>
      </c>
      <c r="K32" s="41" t="s">
        <v>94</v>
      </c>
      <c r="L32" s="40">
        <v>31</v>
      </c>
      <c r="M32" s="40">
        <v>13</v>
      </c>
      <c r="N32" s="40">
        <v>13</v>
      </c>
      <c r="O32" s="40">
        <v>5</v>
      </c>
      <c r="P32" s="40">
        <v>6</v>
      </c>
      <c r="Q32" s="40">
        <v>8</v>
      </c>
      <c r="R32" s="40">
        <v>4</v>
      </c>
      <c r="S32" s="40">
        <f t="shared" si="0"/>
        <v>80</v>
      </c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</row>
    <row r="33" spans="1:67" s="39" customFormat="1" ht="12.75" customHeight="1" x14ac:dyDescent="0.2">
      <c r="A33" s="42" t="s">
        <v>148</v>
      </c>
      <c r="B33" s="42" t="s">
        <v>89</v>
      </c>
      <c r="C33" s="42" t="s">
        <v>64</v>
      </c>
      <c r="D33" s="48">
        <v>1533000</v>
      </c>
      <c r="E33" s="48">
        <v>600000</v>
      </c>
      <c r="F33" s="43" t="s">
        <v>92</v>
      </c>
      <c r="G33" s="41" t="s">
        <v>92</v>
      </c>
      <c r="H33" s="41" t="s">
        <v>123</v>
      </c>
      <c r="I33" s="41" t="s">
        <v>94</v>
      </c>
      <c r="J33" s="41" t="s">
        <v>111</v>
      </c>
      <c r="K33" s="41" t="s">
        <v>94</v>
      </c>
      <c r="L33" s="40">
        <v>32</v>
      </c>
      <c r="M33" s="40">
        <v>12</v>
      </c>
      <c r="N33" s="40">
        <v>13</v>
      </c>
      <c r="O33" s="40">
        <v>5</v>
      </c>
      <c r="P33" s="40">
        <v>7</v>
      </c>
      <c r="Q33" s="40">
        <v>8</v>
      </c>
      <c r="R33" s="40">
        <v>5</v>
      </c>
      <c r="S33" s="40">
        <f t="shared" si="0"/>
        <v>82</v>
      </c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</row>
    <row r="34" spans="1:67" s="39" customFormat="1" ht="12.75" customHeight="1" x14ac:dyDescent="0.2">
      <c r="A34" s="42" t="s">
        <v>149</v>
      </c>
      <c r="B34" s="42" t="s">
        <v>89</v>
      </c>
      <c r="C34" s="42" t="s">
        <v>65</v>
      </c>
      <c r="D34" s="48">
        <v>966000</v>
      </c>
      <c r="E34" s="48">
        <v>550000</v>
      </c>
      <c r="F34" s="43" t="s">
        <v>93</v>
      </c>
      <c r="G34" s="41" t="s">
        <v>94</v>
      </c>
      <c r="H34" s="41" t="s">
        <v>124</v>
      </c>
      <c r="I34" s="41" t="s">
        <v>94</v>
      </c>
      <c r="J34" s="41" t="s">
        <v>114</v>
      </c>
      <c r="K34" s="41" t="s">
        <v>94</v>
      </c>
      <c r="L34" s="40">
        <v>29</v>
      </c>
      <c r="M34" s="40">
        <v>10</v>
      </c>
      <c r="N34" s="40">
        <v>9</v>
      </c>
      <c r="O34" s="40">
        <v>5</v>
      </c>
      <c r="P34" s="40">
        <v>7</v>
      </c>
      <c r="Q34" s="40">
        <v>7</v>
      </c>
      <c r="R34" s="40">
        <v>5</v>
      </c>
      <c r="S34" s="40">
        <f t="shared" si="0"/>
        <v>72</v>
      </c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</row>
    <row r="35" spans="1:67" s="39" customFormat="1" ht="12.75" customHeight="1" x14ac:dyDescent="0.2">
      <c r="A35" s="42" t="s">
        <v>150</v>
      </c>
      <c r="B35" s="42" t="s">
        <v>90</v>
      </c>
      <c r="C35" s="42" t="s">
        <v>66</v>
      </c>
      <c r="D35" s="48">
        <v>666000</v>
      </c>
      <c r="E35" s="48">
        <v>500000</v>
      </c>
      <c r="F35" s="43" t="s">
        <v>119</v>
      </c>
      <c r="G35" s="41" t="s">
        <v>94</v>
      </c>
      <c r="H35" s="41" t="s">
        <v>93</v>
      </c>
      <c r="I35" s="41" t="s">
        <v>94</v>
      </c>
      <c r="J35" s="41" t="s">
        <v>116</v>
      </c>
      <c r="K35" s="41" t="s">
        <v>94</v>
      </c>
      <c r="L35" s="40">
        <v>33</v>
      </c>
      <c r="M35" s="40">
        <v>12</v>
      </c>
      <c r="N35" s="40">
        <v>12</v>
      </c>
      <c r="O35" s="40">
        <v>5</v>
      </c>
      <c r="P35" s="40">
        <v>9</v>
      </c>
      <c r="Q35" s="40">
        <v>8</v>
      </c>
      <c r="R35" s="40">
        <v>2</v>
      </c>
      <c r="S35" s="40">
        <f t="shared" si="0"/>
        <v>81</v>
      </c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</row>
    <row r="36" spans="1:67" ht="12" x14ac:dyDescent="0.3">
      <c r="D36" s="49">
        <f>SUM(D10:D35)</f>
        <v>22543660</v>
      </c>
      <c r="E36" s="49">
        <f>SUM(E10:E35)</f>
        <v>11694000</v>
      </c>
      <c r="F36" s="46"/>
    </row>
    <row r="37" spans="1:67" ht="12" x14ac:dyDescent="0.3">
      <c r="E37" s="46"/>
      <c r="F37" s="46"/>
      <c r="G37" s="46"/>
      <c r="H37" s="46"/>
    </row>
  </sheetData>
  <mergeCells count="22">
    <mergeCell ref="P7:P8"/>
    <mergeCell ref="Q7:Q8"/>
    <mergeCell ref="R7:R8"/>
    <mergeCell ref="S7:S8"/>
    <mergeCell ref="H7:I8"/>
    <mergeCell ref="J7:K8"/>
    <mergeCell ref="L7:L8"/>
    <mergeCell ref="M7:M8"/>
    <mergeCell ref="N7:N8"/>
    <mergeCell ref="O7:O8"/>
    <mergeCell ref="A7:A9"/>
    <mergeCell ref="B7:B9"/>
    <mergeCell ref="C7:C9"/>
    <mergeCell ref="D7:D9"/>
    <mergeCell ref="E7:E9"/>
    <mergeCell ref="F7:G8"/>
    <mergeCell ref="A2:C2"/>
    <mergeCell ref="A3:C3"/>
    <mergeCell ref="D3:K3"/>
    <mergeCell ref="A4:C4"/>
    <mergeCell ref="D4:K4"/>
    <mergeCell ref="D5:K5"/>
  </mergeCells>
  <dataValidations count="4">
    <dataValidation type="decimal" operator="lessThanOrEqual" allowBlank="1" showInputMessage="1" showErrorMessage="1" error="max. 40" sqref="L10:L35" xr:uid="{B4F8D142-B3C9-44D7-8C91-2ABA4887D9D5}">
      <formula1>40</formula1>
    </dataValidation>
    <dataValidation type="decimal" operator="lessThanOrEqual" allowBlank="1" showInputMessage="1" showErrorMessage="1" error="max. 15" sqref="M10:N35" xr:uid="{89FF8812-DC99-4379-B69E-2DB42CD9EB8A}">
      <formula1>15</formula1>
    </dataValidation>
    <dataValidation type="decimal" operator="lessThanOrEqual" allowBlank="1" showInputMessage="1" showErrorMessage="1" error="max. 10" sqref="P10:Q35" xr:uid="{6C1CED38-C744-4D97-9C9A-3C9D6C2D35D7}">
      <formula1>10</formula1>
    </dataValidation>
    <dataValidation type="decimal" operator="lessThanOrEqual" allowBlank="1" showInputMessage="1" showErrorMessage="1" error="max. 5" sqref="O10:O35 R10:R35" xr:uid="{62DCA9C9-B432-4872-865E-C0821654FF0F}">
      <formula1>5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A296E-737B-4DB4-B962-E5661A3D68D3}">
  <dimension ref="A1:BO37"/>
  <sheetViews>
    <sheetView zoomScale="75" zoomScaleNormal="75" workbookViewId="0"/>
  </sheetViews>
  <sheetFormatPr defaultColWidth="9.109375" defaultRowHeight="14.4" x14ac:dyDescent="0.3"/>
  <cols>
    <col min="1" max="1" width="11.6640625" style="34" customWidth="1"/>
    <col min="2" max="2" width="30" style="34" bestFit="1" customWidth="1"/>
    <col min="3" max="3" width="43.6640625" style="34" customWidth="1"/>
    <col min="4" max="4" width="15.5546875" style="34" customWidth="1"/>
    <col min="5" max="5" width="15" style="34" customWidth="1"/>
    <col min="6" max="6" width="18.88671875" style="34" customWidth="1"/>
    <col min="7" max="7" width="5.6640625" style="35" customWidth="1"/>
    <col min="8" max="8" width="18.6640625" style="35" customWidth="1"/>
    <col min="9" max="9" width="5.6640625" style="34" customWidth="1"/>
    <col min="10" max="10" width="21" style="34" customWidth="1"/>
    <col min="11" max="11" width="5.6640625" style="34" customWidth="1"/>
    <col min="12" max="12" width="9.6640625" style="34" customWidth="1"/>
    <col min="13" max="19" width="9.33203125" style="34" customWidth="1"/>
    <col min="20" max="16384" width="9.109375" style="34"/>
  </cols>
  <sheetData>
    <row r="1" spans="1:67" ht="38.25" customHeight="1" x14ac:dyDescent="0.3">
      <c r="A1" s="33" t="s">
        <v>34</v>
      </c>
    </row>
    <row r="2" spans="1:67" ht="12.6" x14ac:dyDescent="0.3">
      <c r="A2" s="30" t="s">
        <v>40</v>
      </c>
      <c r="B2" s="31"/>
      <c r="C2" s="31"/>
      <c r="D2" s="36" t="s">
        <v>24</v>
      </c>
    </row>
    <row r="3" spans="1:67" ht="14.4" customHeight="1" x14ac:dyDescent="0.3">
      <c r="A3" s="31" t="s">
        <v>38</v>
      </c>
      <c r="B3" s="31"/>
      <c r="C3" s="31"/>
      <c r="D3" s="23" t="s">
        <v>35</v>
      </c>
      <c r="E3" s="23"/>
      <c r="F3" s="23"/>
      <c r="G3" s="23"/>
      <c r="H3" s="23"/>
      <c r="I3" s="23"/>
      <c r="J3" s="23"/>
      <c r="K3" s="23"/>
    </row>
    <row r="4" spans="1:67" ht="51.75" customHeight="1" x14ac:dyDescent="0.3">
      <c r="A4" s="30" t="s">
        <v>39</v>
      </c>
      <c r="B4" s="31"/>
      <c r="C4" s="31"/>
      <c r="D4" s="23" t="s">
        <v>36</v>
      </c>
      <c r="E4" s="23"/>
      <c r="F4" s="23"/>
      <c r="G4" s="23"/>
      <c r="H4" s="23"/>
      <c r="I4" s="23"/>
      <c r="J4" s="23"/>
      <c r="K4" s="23"/>
    </row>
    <row r="5" spans="1:67" ht="50.25" customHeight="1" x14ac:dyDescent="0.3">
      <c r="A5" s="47"/>
      <c r="D5" s="23" t="s">
        <v>37</v>
      </c>
      <c r="E5" s="23"/>
      <c r="F5" s="23"/>
      <c r="G5" s="23"/>
      <c r="H5" s="23"/>
      <c r="I5" s="23"/>
      <c r="J5" s="23"/>
      <c r="K5" s="23"/>
    </row>
    <row r="6" spans="1:67" ht="12.6" x14ac:dyDescent="0.3">
      <c r="A6" s="36"/>
    </row>
    <row r="7" spans="1:67" ht="26.4" customHeight="1" x14ac:dyDescent="0.3">
      <c r="A7" s="24" t="s">
        <v>0</v>
      </c>
      <c r="B7" s="24" t="s">
        <v>1</v>
      </c>
      <c r="C7" s="24" t="s">
        <v>19</v>
      </c>
      <c r="D7" s="24" t="s">
        <v>13</v>
      </c>
      <c r="E7" s="27" t="s">
        <v>2</v>
      </c>
      <c r="F7" s="24" t="s">
        <v>31</v>
      </c>
      <c r="G7" s="24"/>
      <c r="H7" s="24" t="s">
        <v>32</v>
      </c>
      <c r="I7" s="24"/>
      <c r="J7" s="24" t="s">
        <v>33</v>
      </c>
      <c r="K7" s="24"/>
      <c r="L7" s="24" t="s">
        <v>15</v>
      </c>
      <c r="M7" s="24" t="s">
        <v>14</v>
      </c>
      <c r="N7" s="24" t="s">
        <v>16</v>
      </c>
      <c r="O7" s="24" t="s">
        <v>28</v>
      </c>
      <c r="P7" s="24" t="s">
        <v>29</v>
      </c>
      <c r="Q7" s="24" t="s">
        <v>30</v>
      </c>
      <c r="R7" s="24" t="s">
        <v>3</v>
      </c>
      <c r="S7" s="24" t="s">
        <v>4</v>
      </c>
    </row>
    <row r="8" spans="1:67" ht="59.25" customHeight="1" x14ac:dyDescent="0.3">
      <c r="A8" s="25"/>
      <c r="B8" s="25"/>
      <c r="C8" s="25"/>
      <c r="D8" s="25"/>
      <c r="E8" s="28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</row>
    <row r="9" spans="1:67" ht="28.5" customHeight="1" x14ac:dyDescent="0.3">
      <c r="A9" s="26"/>
      <c r="B9" s="26"/>
      <c r="C9" s="26"/>
      <c r="D9" s="26"/>
      <c r="E9" s="29"/>
      <c r="F9" s="37" t="s">
        <v>25</v>
      </c>
      <c r="G9" s="38" t="s">
        <v>26</v>
      </c>
      <c r="H9" s="38" t="s">
        <v>25</v>
      </c>
      <c r="I9" s="38" t="s">
        <v>26</v>
      </c>
      <c r="J9" s="38" t="s">
        <v>25</v>
      </c>
      <c r="K9" s="38" t="s">
        <v>26</v>
      </c>
      <c r="L9" s="38" t="s">
        <v>27</v>
      </c>
      <c r="M9" s="38" t="s">
        <v>21</v>
      </c>
      <c r="N9" s="38" t="s">
        <v>21</v>
      </c>
      <c r="O9" s="38" t="s">
        <v>22</v>
      </c>
      <c r="P9" s="38" t="s">
        <v>23</v>
      </c>
      <c r="Q9" s="38" t="s">
        <v>23</v>
      </c>
      <c r="R9" s="38" t="s">
        <v>22</v>
      </c>
      <c r="S9" s="38"/>
    </row>
    <row r="10" spans="1:67" s="39" customFormat="1" ht="12.75" customHeight="1" x14ac:dyDescent="0.2">
      <c r="A10" s="42" t="s">
        <v>125</v>
      </c>
      <c r="B10" s="42" t="s">
        <v>67</v>
      </c>
      <c r="C10" s="42" t="s">
        <v>41</v>
      </c>
      <c r="D10" s="48">
        <v>998340</v>
      </c>
      <c r="E10" s="48">
        <v>500000</v>
      </c>
      <c r="F10" s="43" t="s">
        <v>91</v>
      </c>
      <c r="G10" s="41" t="s">
        <v>92</v>
      </c>
      <c r="H10" s="41" t="s">
        <v>93</v>
      </c>
      <c r="I10" s="41" t="s">
        <v>94</v>
      </c>
      <c r="J10" s="41" t="s">
        <v>95</v>
      </c>
      <c r="K10" s="41" t="s">
        <v>94</v>
      </c>
      <c r="L10" s="40">
        <v>33</v>
      </c>
      <c r="M10" s="40">
        <v>12</v>
      </c>
      <c r="N10" s="40">
        <v>12</v>
      </c>
      <c r="O10" s="40">
        <v>5</v>
      </c>
      <c r="P10" s="40">
        <v>7</v>
      </c>
      <c r="Q10" s="40">
        <v>7</v>
      </c>
      <c r="R10" s="40">
        <v>4</v>
      </c>
      <c r="S10" s="40">
        <f>SUM(L10:R10)</f>
        <v>80</v>
      </c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</row>
    <row r="11" spans="1:67" s="39" customFormat="1" ht="12.75" customHeight="1" x14ac:dyDescent="0.2">
      <c r="A11" s="42" t="s">
        <v>126</v>
      </c>
      <c r="B11" s="42" t="s">
        <v>68</v>
      </c>
      <c r="C11" s="42" t="s">
        <v>42</v>
      </c>
      <c r="D11" s="48">
        <v>561500</v>
      </c>
      <c r="E11" s="48">
        <v>280000</v>
      </c>
      <c r="F11" s="43" t="s">
        <v>96</v>
      </c>
      <c r="G11" s="41" t="s">
        <v>97</v>
      </c>
      <c r="H11" s="41" t="s">
        <v>98</v>
      </c>
      <c r="I11" s="41" t="s">
        <v>94</v>
      </c>
      <c r="J11" s="41" t="s">
        <v>99</v>
      </c>
      <c r="K11" s="41" t="s">
        <v>94</v>
      </c>
      <c r="L11" s="40">
        <v>25</v>
      </c>
      <c r="M11" s="40">
        <v>10</v>
      </c>
      <c r="N11" s="40">
        <v>8</v>
      </c>
      <c r="O11" s="40">
        <v>5</v>
      </c>
      <c r="P11" s="40">
        <v>8</v>
      </c>
      <c r="Q11" s="40">
        <v>8</v>
      </c>
      <c r="R11" s="40">
        <v>3</v>
      </c>
      <c r="S11" s="40">
        <f t="shared" ref="S11:S35" si="0">SUM(L11:R11)</f>
        <v>67</v>
      </c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</row>
    <row r="12" spans="1:67" s="39" customFormat="1" ht="12.75" customHeight="1" x14ac:dyDescent="0.2">
      <c r="A12" s="42" t="s">
        <v>127</v>
      </c>
      <c r="B12" s="42" t="s">
        <v>69</v>
      </c>
      <c r="C12" s="42" t="s">
        <v>43</v>
      </c>
      <c r="D12" s="48">
        <v>555000</v>
      </c>
      <c r="E12" s="48">
        <v>370000</v>
      </c>
      <c r="F12" s="43" t="s">
        <v>100</v>
      </c>
      <c r="G12" s="41" t="s">
        <v>94</v>
      </c>
      <c r="H12" s="41" t="s">
        <v>101</v>
      </c>
      <c r="I12" s="41" t="s">
        <v>94</v>
      </c>
      <c r="J12" s="41" t="s">
        <v>102</v>
      </c>
      <c r="K12" s="41" t="s">
        <v>97</v>
      </c>
      <c r="L12" s="40">
        <v>33</v>
      </c>
      <c r="M12" s="40">
        <v>10</v>
      </c>
      <c r="N12" s="40">
        <v>12</v>
      </c>
      <c r="O12" s="40">
        <v>5</v>
      </c>
      <c r="P12" s="40">
        <v>8</v>
      </c>
      <c r="Q12" s="40">
        <v>8</v>
      </c>
      <c r="R12" s="40">
        <v>3</v>
      </c>
      <c r="S12" s="40">
        <f t="shared" si="0"/>
        <v>79</v>
      </c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</row>
    <row r="13" spans="1:67" s="39" customFormat="1" ht="12.75" customHeight="1" x14ac:dyDescent="0.2">
      <c r="A13" s="42" t="s">
        <v>128</v>
      </c>
      <c r="B13" s="42" t="s">
        <v>70</v>
      </c>
      <c r="C13" s="42" t="s">
        <v>44</v>
      </c>
      <c r="D13" s="48">
        <v>926700</v>
      </c>
      <c r="E13" s="48">
        <v>460000</v>
      </c>
      <c r="F13" s="43" t="s">
        <v>103</v>
      </c>
      <c r="G13" s="41" t="s">
        <v>94</v>
      </c>
      <c r="H13" s="41" t="s">
        <v>104</v>
      </c>
      <c r="I13" s="41" t="s">
        <v>94</v>
      </c>
      <c r="J13" s="41" t="s">
        <v>105</v>
      </c>
      <c r="K13" s="41" t="s">
        <v>94</v>
      </c>
      <c r="L13" s="40">
        <v>33</v>
      </c>
      <c r="M13" s="40">
        <v>13</v>
      </c>
      <c r="N13" s="40">
        <v>13</v>
      </c>
      <c r="O13" s="40">
        <v>5</v>
      </c>
      <c r="P13" s="40">
        <v>8</v>
      </c>
      <c r="Q13" s="40">
        <v>9</v>
      </c>
      <c r="R13" s="40">
        <v>5</v>
      </c>
      <c r="S13" s="40">
        <f t="shared" si="0"/>
        <v>86</v>
      </c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</row>
    <row r="14" spans="1:67" s="39" customFormat="1" ht="12.75" customHeight="1" x14ac:dyDescent="0.2">
      <c r="A14" s="42" t="s">
        <v>129</v>
      </c>
      <c r="B14" s="42" t="s">
        <v>69</v>
      </c>
      <c r="C14" s="42" t="s">
        <v>45</v>
      </c>
      <c r="D14" s="48">
        <v>740000</v>
      </c>
      <c r="E14" s="48">
        <v>470000</v>
      </c>
      <c r="F14" s="43" t="s">
        <v>106</v>
      </c>
      <c r="G14" s="41" t="s">
        <v>94</v>
      </c>
      <c r="H14" s="41" t="s">
        <v>103</v>
      </c>
      <c r="I14" s="41" t="s">
        <v>94</v>
      </c>
      <c r="J14" s="41" t="s">
        <v>107</v>
      </c>
      <c r="K14" s="41" t="s">
        <v>94</v>
      </c>
      <c r="L14" s="40">
        <v>32</v>
      </c>
      <c r="M14" s="40">
        <v>11</v>
      </c>
      <c r="N14" s="40">
        <v>11</v>
      </c>
      <c r="O14" s="40">
        <v>5</v>
      </c>
      <c r="P14" s="40">
        <v>8</v>
      </c>
      <c r="Q14" s="40">
        <v>8</v>
      </c>
      <c r="R14" s="40">
        <v>3</v>
      </c>
      <c r="S14" s="40">
        <f t="shared" si="0"/>
        <v>78</v>
      </c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</row>
    <row r="15" spans="1:67" s="39" customFormat="1" ht="12.75" customHeight="1" x14ac:dyDescent="0.2">
      <c r="A15" s="42" t="s">
        <v>130</v>
      </c>
      <c r="B15" s="42" t="s">
        <v>71</v>
      </c>
      <c r="C15" s="42" t="s">
        <v>46</v>
      </c>
      <c r="D15" s="48">
        <v>289000</v>
      </c>
      <c r="E15" s="48">
        <v>214000</v>
      </c>
      <c r="F15" s="43" t="s">
        <v>108</v>
      </c>
      <c r="G15" s="41" t="s">
        <v>94</v>
      </c>
      <c r="H15" s="41" t="s">
        <v>91</v>
      </c>
      <c r="I15" s="41" t="s">
        <v>92</v>
      </c>
      <c r="J15" s="41" t="s">
        <v>109</v>
      </c>
      <c r="K15" s="41" t="s">
        <v>97</v>
      </c>
      <c r="L15" s="40">
        <v>25</v>
      </c>
      <c r="M15" s="40">
        <v>11</v>
      </c>
      <c r="N15" s="40">
        <v>10</v>
      </c>
      <c r="O15" s="40">
        <v>5</v>
      </c>
      <c r="P15" s="40">
        <v>7</v>
      </c>
      <c r="Q15" s="40">
        <v>7</v>
      </c>
      <c r="R15" s="40">
        <v>3</v>
      </c>
      <c r="S15" s="40">
        <f t="shared" si="0"/>
        <v>68</v>
      </c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</row>
    <row r="16" spans="1:67" s="39" customFormat="1" ht="12.75" customHeight="1" x14ac:dyDescent="0.2">
      <c r="A16" s="42" t="s">
        <v>131</v>
      </c>
      <c r="B16" s="42" t="s">
        <v>72</v>
      </c>
      <c r="C16" s="42" t="s">
        <v>47</v>
      </c>
      <c r="D16" s="48">
        <v>1340000</v>
      </c>
      <c r="E16" s="48">
        <v>550000</v>
      </c>
      <c r="F16" s="43" t="s">
        <v>92</v>
      </c>
      <c r="G16" s="41" t="s">
        <v>92</v>
      </c>
      <c r="H16" s="41" t="s">
        <v>110</v>
      </c>
      <c r="I16" s="41" t="s">
        <v>97</v>
      </c>
      <c r="J16" s="41" t="s">
        <v>111</v>
      </c>
      <c r="K16" s="41" t="s">
        <v>94</v>
      </c>
      <c r="L16" s="40">
        <v>28</v>
      </c>
      <c r="M16" s="40">
        <v>11</v>
      </c>
      <c r="N16" s="40">
        <v>11</v>
      </c>
      <c r="O16" s="40">
        <v>5</v>
      </c>
      <c r="P16" s="40">
        <v>7</v>
      </c>
      <c r="Q16" s="40">
        <v>7</v>
      </c>
      <c r="R16" s="40">
        <v>3</v>
      </c>
      <c r="S16" s="40">
        <f t="shared" si="0"/>
        <v>72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</row>
    <row r="17" spans="1:67" s="39" customFormat="1" ht="12.75" customHeight="1" x14ac:dyDescent="0.2">
      <c r="A17" s="42" t="s">
        <v>132</v>
      </c>
      <c r="B17" s="42" t="s">
        <v>73</v>
      </c>
      <c r="C17" s="42" t="s">
        <v>48</v>
      </c>
      <c r="D17" s="48">
        <v>591000</v>
      </c>
      <c r="E17" s="48">
        <v>400000</v>
      </c>
      <c r="F17" s="43" t="s">
        <v>112</v>
      </c>
      <c r="G17" s="41" t="s">
        <v>94</v>
      </c>
      <c r="H17" s="41" t="s">
        <v>113</v>
      </c>
      <c r="I17" s="41" t="s">
        <v>94</v>
      </c>
      <c r="J17" s="41" t="s">
        <v>114</v>
      </c>
      <c r="K17" s="41" t="s">
        <v>94</v>
      </c>
      <c r="L17" s="40">
        <v>30</v>
      </c>
      <c r="M17" s="40">
        <v>12</v>
      </c>
      <c r="N17" s="40">
        <v>12</v>
      </c>
      <c r="O17" s="40">
        <v>5</v>
      </c>
      <c r="P17" s="40">
        <v>7</v>
      </c>
      <c r="Q17" s="40">
        <v>8</v>
      </c>
      <c r="R17" s="40">
        <v>4</v>
      </c>
      <c r="S17" s="40">
        <f t="shared" si="0"/>
        <v>78</v>
      </c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</row>
    <row r="18" spans="1:67" s="39" customFormat="1" ht="12.75" customHeight="1" x14ac:dyDescent="0.2">
      <c r="A18" s="42" t="s">
        <v>133</v>
      </c>
      <c r="B18" s="42" t="s">
        <v>74</v>
      </c>
      <c r="C18" s="42" t="s">
        <v>49</v>
      </c>
      <c r="D18" s="48">
        <v>620000</v>
      </c>
      <c r="E18" s="48">
        <v>450000</v>
      </c>
      <c r="F18" s="43" t="s">
        <v>104</v>
      </c>
      <c r="G18" s="41" t="s">
        <v>97</v>
      </c>
      <c r="H18" s="41" t="s">
        <v>115</v>
      </c>
      <c r="I18" s="41" t="s">
        <v>94</v>
      </c>
      <c r="J18" s="41" t="s">
        <v>116</v>
      </c>
      <c r="K18" s="41" t="s">
        <v>94</v>
      </c>
      <c r="L18" s="40">
        <v>20</v>
      </c>
      <c r="M18" s="40">
        <v>11</v>
      </c>
      <c r="N18" s="40">
        <v>9</v>
      </c>
      <c r="O18" s="40">
        <v>5</v>
      </c>
      <c r="P18" s="40">
        <v>7</v>
      </c>
      <c r="Q18" s="40">
        <v>7</v>
      </c>
      <c r="R18" s="40">
        <v>5</v>
      </c>
      <c r="S18" s="40">
        <f t="shared" si="0"/>
        <v>64</v>
      </c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</row>
    <row r="19" spans="1:67" s="39" customFormat="1" ht="12.75" customHeight="1" x14ac:dyDescent="0.2">
      <c r="A19" s="42" t="s">
        <v>134</v>
      </c>
      <c r="B19" s="42" t="s">
        <v>75</v>
      </c>
      <c r="C19" s="42" t="s">
        <v>50</v>
      </c>
      <c r="D19" s="48">
        <v>1100000</v>
      </c>
      <c r="E19" s="48">
        <v>400000</v>
      </c>
      <c r="F19" s="43" t="s">
        <v>117</v>
      </c>
      <c r="G19" s="41" t="s">
        <v>97</v>
      </c>
      <c r="H19" s="41" t="s">
        <v>92</v>
      </c>
      <c r="I19" s="41" t="s">
        <v>92</v>
      </c>
      <c r="J19" s="41" t="s">
        <v>118</v>
      </c>
      <c r="K19" s="41" t="s">
        <v>97</v>
      </c>
      <c r="L19" s="40">
        <v>18</v>
      </c>
      <c r="M19" s="40">
        <v>10</v>
      </c>
      <c r="N19" s="40">
        <v>7</v>
      </c>
      <c r="O19" s="40">
        <v>5</v>
      </c>
      <c r="P19" s="40">
        <v>5</v>
      </c>
      <c r="Q19" s="40">
        <v>5</v>
      </c>
      <c r="R19" s="40">
        <v>3</v>
      </c>
      <c r="S19" s="40">
        <f t="shared" si="0"/>
        <v>53</v>
      </c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</row>
    <row r="20" spans="1:67" s="39" customFormat="1" ht="12.75" customHeight="1" x14ac:dyDescent="0.2">
      <c r="A20" s="42" t="s">
        <v>135</v>
      </c>
      <c r="B20" s="42" t="s">
        <v>76</v>
      </c>
      <c r="C20" s="42" t="s">
        <v>51</v>
      </c>
      <c r="D20" s="48">
        <v>1185000</v>
      </c>
      <c r="E20" s="48">
        <v>385000</v>
      </c>
      <c r="F20" s="43" t="s">
        <v>115</v>
      </c>
      <c r="G20" s="41" t="s">
        <v>94</v>
      </c>
      <c r="H20" s="41" t="s">
        <v>96</v>
      </c>
      <c r="I20" s="41" t="s">
        <v>94</v>
      </c>
      <c r="J20" s="41" t="s">
        <v>95</v>
      </c>
      <c r="K20" s="41" t="s">
        <v>94</v>
      </c>
      <c r="L20" s="40">
        <v>30</v>
      </c>
      <c r="M20" s="40">
        <v>10</v>
      </c>
      <c r="N20" s="40">
        <v>11</v>
      </c>
      <c r="O20" s="40">
        <v>5</v>
      </c>
      <c r="P20" s="40">
        <v>7</v>
      </c>
      <c r="Q20" s="40">
        <v>6</v>
      </c>
      <c r="R20" s="40">
        <v>2</v>
      </c>
      <c r="S20" s="40">
        <f t="shared" si="0"/>
        <v>71</v>
      </c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</row>
    <row r="21" spans="1:67" s="39" customFormat="1" ht="12.75" customHeight="1" x14ac:dyDescent="0.2">
      <c r="A21" s="42" t="s">
        <v>136</v>
      </c>
      <c r="B21" s="42" t="s">
        <v>77</v>
      </c>
      <c r="C21" s="42" t="s">
        <v>52</v>
      </c>
      <c r="D21" s="48">
        <v>1450000</v>
      </c>
      <c r="E21" s="48">
        <v>550000</v>
      </c>
      <c r="F21" s="43" t="s">
        <v>92</v>
      </c>
      <c r="G21" s="41" t="s">
        <v>92</v>
      </c>
      <c r="H21" s="41" t="s">
        <v>119</v>
      </c>
      <c r="I21" s="41" t="s">
        <v>94</v>
      </c>
      <c r="J21" s="41" t="s">
        <v>99</v>
      </c>
      <c r="K21" s="41" t="s">
        <v>94</v>
      </c>
      <c r="L21" s="40">
        <v>35</v>
      </c>
      <c r="M21" s="40">
        <v>14</v>
      </c>
      <c r="N21" s="40">
        <v>13</v>
      </c>
      <c r="O21" s="40">
        <v>5</v>
      </c>
      <c r="P21" s="40">
        <v>8</v>
      </c>
      <c r="Q21" s="40">
        <v>9</v>
      </c>
      <c r="R21" s="40">
        <v>4</v>
      </c>
      <c r="S21" s="40">
        <f t="shared" si="0"/>
        <v>88</v>
      </c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</row>
    <row r="22" spans="1:67" s="39" customFormat="1" ht="12.75" customHeight="1" x14ac:dyDescent="0.2">
      <c r="A22" s="42" t="s">
        <v>137</v>
      </c>
      <c r="B22" s="42" t="s">
        <v>78</v>
      </c>
      <c r="C22" s="42" t="s">
        <v>53</v>
      </c>
      <c r="D22" s="48">
        <v>555800</v>
      </c>
      <c r="E22" s="48">
        <v>295000</v>
      </c>
      <c r="F22" s="43" t="s">
        <v>120</v>
      </c>
      <c r="G22" s="41" t="s">
        <v>94</v>
      </c>
      <c r="H22" s="41" t="s">
        <v>121</v>
      </c>
      <c r="I22" s="41" t="s">
        <v>94</v>
      </c>
      <c r="J22" s="41" t="s">
        <v>102</v>
      </c>
      <c r="K22" s="41" t="s">
        <v>94</v>
      </c>
      <c r="L22" s="40">
        <v>32</v>
      </c>
      <c r="M22" s="40">
        <v>12</v>
      </c>
      <c r="N22" s="40">
        <v>12</v>
      </c>
      <c r="O22" s="40">
        <v>5</v>
      </c>
      <c r="P22" s="40">
        <v>8</v>
      </c>
      <c r="Q22" s="40">
        <v>8</v>
      </c>
      <c r="R22" s="40">
        <v>3</v>
      </c>
      <c r="S22" s="40">
        <f t="shared" si="0"/>
        <v>80</v>
      </c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</row>
    <row r="23" spans="1:67" s="39" customFormat="1" ht="12.75" customHeight="1" x14ac:dyDescent="0.2">
      <c r="A23" s="42" t="s">
        <v>138</v>
      </c>
      <c r="B23" s="42" t="s">
        <v>79</v>
      </c>
      <c r="C23" s="42" t="s">
        <v>54</v>
      </c>
      <c r="D23" s="48">
        <v>999000</v>
      </c>
      <c r="E23" s="48">
        <v>635000</v>
      </c>
      <c r="F23" s="43" t="s">
        <v>101</v>
      </c>
      <c r="G23" s="41" t="s">
        <v>94</v>
      </c>
      <c r="H23" s="41" t="s">
        <v>122</v>
      </c>
      <c r="I23" s="41" t="s">
        <v>94</v>
      </c>
      <c r="J23" s="41" t="s">
        <v>105</v>
      </c>
      <c r="K23" s="41" t="s">
        <v>94</v>
      </c>
      <c r="L23" s="40">
        <v>34</v>
      </c>
      <c r="M23" s="40">
        <v>13</v>
      </c>
      <c r="N23" s="40">
        <v>10</v>
      </c>
      <c r="O23" s="40">
        <v>5</v>
      </c>
      <c r="P23" s="40">
        <v>7</v>
      </c>
      <c r="Q23" s="40">
        <v>7</v>
      </c>
      <c r="R23" s="40">
        <v>4</v>
      </c>
      <c r="S23" s="40">
        <f t="shared" si="0"/>
        <v>80</v>
      </c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</row>
    <row r="24" spans="1:67" s="39" customFormat="1" ht="12.75" customHeight="1" x14ac:dyDescent="0.2">
      <c r="A24" s="42" t="s">
        <v>139</v>
      </c>
      <c r="B24" s="42" t="s">
        <v>80</v>
      </c>
      <c r="C24" s="42" t="s">
        <v>55</v>
      </c>
      <c r="D24" s="48">
        <v>585000</v>
      </c>
      <c r="E24" s="48">
        <v>400000</v>
      </c>
      <c r="F24" s="43" t="s">
        <v>92</v>
      </c>
      <c r="G24" s="41" t="s">
        <v>92</v>
      </c>
      <c r="H24" s="41" t="s">
        <v>92</v>
      </c>
      <c r="I24" s="41" t="s">
        <v>92</v>
      </c>
      <c r="J24" s="41" t="s">
        <v>107</v>
      </c>
      <c r="K24" s="41" t="s">
        <v>97</v>
      </c>
      <c r="L24" s="40">
        <v>29</v>
      </c>
      <c r="M24" s="40">
        <v>12</v>
      </c>
      <c r="N24" s="40">
        <v>10</v>
      </c>
      <c r="O24" s="40">
        <v>4</v>
      </c>
      <c r="P24" s="40">
        <v>7</v>
      </c>
      <c r="Q24" s="40">
        <v>7</v>
      </c>
      <c r="R24" s="40">
        <v>2</v>
      </c>
      <c r="S24" s="40">
        <f t="shared" si="0"/>
        <v>71</v>
      </c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</row>
    <row r="25" spans="1:67" s="39" customFormat="1" ht="12.75" customHeight="1" x14ac:dyDescent="0.2">
      <c r="A25" s="42" t="s">
        <v>140</v>
      </c>
      <c r="B25" s="42" t="s">
        <v>81</v>
      </c>
      <c r="C25" s="42" t="s">
        <v>56</v>
      </c>
      <c r="D25" s="48">
        <v>1069000</v>
      </c>
      <c r="E25" s="48">
        <v>650000</v>
      </c>
      <c r="F25" s="43" t="s">
        <v>123</v>
      </c>
      <c r="G25" s="41" t="s">
        <v>94</v>
      </c>
      <c r="H25" s="41" t="s">
        <v>117</v>
      </c>
      <c r="I25" s="41" t="s">
        <v>94</v>
      </c>
      <c r="J25" s="41" t="s">
        <v>109</v>
      </c>
      <c r="K25" s="41" t="s">
        <v>94</v>
      </c>
      <c r="L25" s="40">
        <v>25</v>
      </c>
      <c r="M25" s="40">
        <v>9</v>
      </c>
      <c r="N25" s="40">
        <v>11</v>
      </c>
      <c r="O25" s="40">
        <v>4</v>
      </c>
      <c r="P25" s="40">
        <v>6</v>
      </c>
      <c r="Q25" s="40">
        <v>6</v>
      </c>
      <c r="R25" s="40">
        <v>5</v>
      </c>
      <c r="S25" s="40">
        <f t="shared" si="0"/>
        <v>66</v>
      </c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</row>
    <row r="26" spans="1:67" s="39" customFormat="1" ht="12.75" customHeight="1" x14ac:dyDescent="0.2">
      <c r="A26" s="42" t="s">
        <v>141</v>
      </c>
      <c r="B26" s="42" t="s">
        <v>82</v>
      </c>
      <c r="C26" s="42" t="s">
        <v>57</v>
      </c>
      <c r="D26" s="48">
        <v>795420</v>
      </c>
      <c r="E26" s="48">
        <v>350000</v>
      </c>
      <c r="F26" s="43" t="s">
        <v>113</v>
      </c>
      <c r="G26" s="41" t="s">
        <v>94</v>
      </c>
      <c r="H26" s="41" t="s">
        <v>112</v>
      </c>
      <c r="I26" s="41" t="s">
        <v>94</v>
      </c>
      <c r="J26" s="41" t="s">
        <v>111</v>
      </c>
      <c r="K26" s="41" t="s">
        <v>97</v>
      </c>
      <c r="L26" s="40">
        <v>28</v>
      </c>
      <c r="M26" s="40">
        <v>10</v>
      </c>
      <c r="N26" s="40">
        <v>10</v>
      </c>
      <c r="O26" s="40">
        <v>5</v>
      </c>
      <c r="P26" s="40">
        <v>7</v>
      </c>
      <c r="Q26" s="40">
        <v>7</v>
      </c>
      <c r="R26" s="40">
        <v>4</v>
      </c>
      <c r="S26" s="40">
        <f t="shared" si="0"/>
        <v>71</v>
      </c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</row>
    <row r="27" spans="1:67" s="39" customFormat="1" ht="12.75" customHeight="1" x14ac:dyDescent="0.2">
      <c r="A27" s="42" t="s">
        <v>142</v>
      </c>
      <c r="B27" s="42" t="s">
        <v>83</v>
      </c>
      <c r="C27" s="42" t="s">
        <v>58</v>
      </c>
      <c r="D27" s="48">
        <v>992600</v>
      </c>
      <c r="E27" s="48">
        <v>450000</v>
      </c>
      <c r="F27" s="43" t="s">
        <v>122</v>
      </c>
      <c r="G27" s="41" t="s">
        <v>94</v>
      </c>
      <c r="H27" s="41" t="s">
        <v>106</v>
      </c>
      <c r="I27" s="41" t="s">
        <v>94</v>
      </c>
      <c r="J27" s="41" t="s">
        <v>114</v>
      </c>
      <c r="K27" s="41" t="s">
        <v>97</v>
      </c>
      <c r="L27" s="40">
        <v>25</v>
      </c>
      <c r="M27" s="40">
        <v>10</v>
      </c>
      <c r="N27" s="40">
        <v>10</v>
      </c>
      <c r="O27" s="40">
        <v>5</v>
      </c>
      <c r="P27" s="40">
        <v>6</v>
      </c>
      <c r="Q27" s="40">
        <v>6</v>
      </c>
      <c r="R27" s="40">
        <v>3</v>
      </c>
      <c r="S27" s="40">
        <f t="shared" si="0"/>
        <v>65</v>
      </c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</row>
    <row r="28" spans="1:67" s="39" customFormat="1" ht="12.75" customHeight="1" x14ac:dyDescent="0.2">
      <c r="A28" s="42" t="s">
        <v>143</v>
      </c>
      <c r="B28" s="42" t="s">
        <v>84</v>
      </c>
      <c r="C28" s="42" t="s">
        <v>59</v>
      </c>
      <c r="D28" s="48">
        <v>377500</v>
      </c>
      <c r="E28" s="48">
        <v>320000</v>
      </c>
      <c r="F28" s="43" t="s">
        <v>98</v>
      </c>
      <c r="G28" s="41" t="s">
        <v>94</v>
      </c>
      <c r="H28" s="41" t="s">
        <v>100</v>
      </c>
      <c r="I28" s="41" t="s">
        <v>97</v>
      </c>
      <c r="J28" s="41" t="s">
        <v>99</v>
      </c>
      <c r="K28" s="41" t="s">
        <v>94</v>
      </c>
      <c r="L28" s="40">
        <v>30</v>
      </c>
      <c r="M28" s="40">
        <v>11</v>
      </c>
      <c r="N28" s="40">
        <v>11</v>
      </c>
      <c r="O28" s="40">
        <v>3</v>
      </c>
      <c r="P28" s="40">
        <v>7</v>
      </c>
      <c r="Q28" s="40">
        <v>5</v>
      </c>
      <c r="R28" s="40">
        <v>4</v>
      </c>
      <c r="S28" s="40">
        <f t="shared" si="0"/>
        <v>71</v>
      </c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</row>
    <row r="29" spans="1:67" s="39" customFormat="1" ht="12.75" customHeight="1" x14ac:dyDescent="0.2">
      <c r="A29" s="42" t="s">
        <v>144</v>
      </c>
      <c r="B29" s="42" t="s">
        <v>85</v>
      </c>
      <c r="C29" s="42" t="s">
        <v>60</v>
      </c>
      <c r="D29" s="48">
        <v>835000</v>
      </c>
      <c r="E29" s="48">
        <v>500000</v>
      </c>
      <c r="F29" s="43" t="s">
        <v>124</v>
      </c>
      <c r="G29" s="41" t="s">
        <v>94</v>
      </c>
      <c r="H29" s="41" t="s">
        <v>108</v>
      </c>
      <c r="I29" s="41" t="s">
        <v>97</v>
      </c>
      <c r="J29" s="41" t="s">
        <v>102</v>
      </c>
      <c r="K29" s="41" t="s">
        <v>97</v>
      </c>
      <c r="L29" s="40">
        <v>22</v>
      </c>
      <c r="M29" s="40">
        <v>10</v>
      </c>
      <c r="N29" s="40">
        <v>9</v>
      </c>
      <c r="O29" s="40">
        <v>5</v>
      </c>
      <c r="P29" s="40">
        <v>7</v>
      </c>
      <c r="Q29" s="40">
        <v>7</v>
      </c>
      <c r="R29" s="40">
        <v>3</v>
      </c>
      <c r="S29" s="40">
        <f t="shared" si="0"/>
        <v>63</v>
      </c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</row>
    <row r="30" spans="1:67" s="39" customFormat="1" ht="12.75" customHeight="1" x14ac:dyDescent="0.2">
      <c r="A30" s="42" t="s">
        <v>145</v>
      </c>
      <c r="B30" s="42" t="s">
        <v>86</v>
      </c>
      <c r="C30" s="42" t="s">
        <v>61</v>
      </c>
      <c r="D30" s="48">
        <v>1563300</v>
      </c>
      <c r="E30" s="48">
        <v>515000</v>
      </c>
      <c r="F30" s="43" t="s">
        <v>121</v>
      </c>
      <c r="G30" s="41" t="s">
        <v>94</v>
      </c>
      <c r="H30" s="41" t="s">
        <v>120</v>
      </c>
      <c r="I30" s="41" t="s">
        <v>97</v>
      </c>
      <c r="J30" s="41" t="s">
        <v>105</v>
      </c>
      <c r="K30" s="41" t="s">
        <v>94</v>
      </c>
      <c r="L30" s="40">
        <v>20</v>
      </c>
      <c r="M30" s="40">
        <v>10</v>
      </c>
      <c r="N30" s="40">
        <v>7</v>
      </c>
      <c r="O30" s="40">
        <v>5</v>
      </c>
      <c r="P30" s="40">
        <v>6</v>
      </c>
      <c r="Q30" s="40">
        <v>6</v>
      </c>
      <c r="R30" s="40">
        <v>2</v>
      </c>
      <c r="S30" s="40">
        <f t="shared" si="0"/>
        <v>56</v>
      </c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</row>
    <row r="31" spans="1:67" s="39" customFormat="1" ht="12.75" customHeight="1" x14ac:dyDescent="0.2">
      <c r="A31" s="42" t="s">
        <v>146</v>
      </c>
      <c r="B31" s="42" t="s">
        <v>87</v>
      </c>
      <c r="C31" s="42" t="s">
        <v>62</v>
      </c>
      <c r="D31" s="48">
        <v>460000</v>
      </c>
      <c r="E31" s="48">
        <v>300000</v>
      </c>
      <c r="F31" s="43" t="s">
        <v>110</v>
      </c>
      <c r="G31" s="41" t="s">
        <v>94</v>
      </c>
      <c r="H31" s="41" t="s">
        <v>123</v>
      </c>
      <c r="I31" s="41" t="s">
        <v>97</v>
      </c>
      <c r="J31" s="41" t="s">
        <v>107</v>
      </c>
      <c r="K31" s="41" t="s">
        <v>94</v>
      </c>
      <c r="L31" s="40">
        <v>28</v>
      </c>
      <c r="M31" s="40">
        <v>12</v>
      </c>
      <c r="N31" s="40">
        <v>11</v>
      </c>
      <c r="O31" s="40">
        <v>5</v>
      </c>
      <c r="P31" s="40">
        <v>8</v>
      </c>
      <c r="Q31" s="40">
        <v>7</v>
      </c>
      <c r="R31" s="40">
        <v>2</v>
      </c>
      <c r="S31" s="40">
        <f t="shared" si="0"/>
        <v>73</v>
      </c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</row>
    <row r="32" spans="1:67" s="39" customFormat="1" ht="12.75" customHeight="1" x14ac:dyDescent="0.2">
      <c r="A32" s="42" t="s">
        <v>147</v>
      </c>
      <c r="B32" s="42" t="s">
        <v>88</v>
      </c>
      <c r="C32" s="42" t="s">
        <v>63</v>
      </c>
      <c r="D32" s="48">
        <v>789500</v>
      </c>
      <c r="E32" s="48">
        <v>600000</v>
      </c>
      <c r="F32" s="43" t="s">
        <v>93</v>
      </c>
      <c r="G32" s="41" t="s">
        <v>97</v>
      </c>
      <c r="H32" s="41" t="s">
        <v>124</v>
      </c>
      <c r="I32" s="41" t="s">
        <v>94</v>
      </c>
      <c r="J32" s="41" t="s">
        <v>109</v>
      </c>
      <c r="K32" s="41" t="s">
        <v>94</v>
      </c>
      <c r="L32" s="40">
        <v>34</v>
      </c>
      <c r="M32" s="40">
        <v>13</v>
      </c>
      <c r="N32" s="40">
        <v>14</v>
      </c>
      <c r="O32" s="40">
        <v>5</v>
      </c>
      <c r="P32" s="40">
        <v>8</v>
      </c>
      <c r="Q32" s="40">
        <v>8</v>
      </c>
      <c r="R32" s="40">
        <v>4</v>
      </c>
      <c r="S32" s="40">
        <f t="shared" si="0"/>
        <v>86</v>
      </c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</row>
    <row r="33" spans="1:67" s="39" customFormat="1" ht="12.75" customHeight="1" x14ac:dyDescent="0.2">
      <c r="A33" s="42" t="s">
        <v>148</v>
      </c>
      <c r="B33" s="42" t="s">
        <v>89</v>
      </c>
      <c r="C33" s="42" t="s">
        <v>64</v>
      </c>
      <c r="D33" s="48">
        <v>1533000</v>
      </c>
      <c r="E33" s="48">
        <v>600000</v>
      </c>
      <c r="F33" s="43" t="s">
        <v>92</v>
      </c>
      <c r="G33" s="41" t="s">
        <v>92</v>
      </c>
      <c r="H33" s="41" t="s">
        <v>123</v>
      </c>
      <c r="I33" s="41" t="s">
        <v>94</v>
      </c>
      <c r="J33" s="41" t="s">
        <v>111</v>
      </c>
      <c r="K33" s="41" t="s">
        <v>94</v>
      </c>
      <c r="L33" s="40">
        <v>35</v>
      </c>
      <c r="M33" s="40">
        <v>13</v>
      </c>
      <c r="N33" s="40">
        <v>14</v>
      </c>
      <c r="O33" s="40">
        <v>5</v>
      </c>
      <c r="P33" s="40">
        <v>8</v>
      </c>
      <c r="Q33" s="40">
        <v>8</v>
      </c>
      <c r="R33" s="40">
        <v>5</v>
      </c>
      <c r="S33" s="40">
        <f t="shared" si="0"/>
        <v>88</v>
      </c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</row>
    <row r="34" spans="1:67" s="39" customFormat="1" ht="12.75" customHeight="1" x14ac:dyDescent="0.2">
      <c r="A34" s="42" t="s">
        <v>149</v>
      </c>
      <c r="B34" s="42" t="s">
        <v>89</v>
      </c>
      <c r="C34" s="42" t="s">
        <v>65</v>
      </c>
      <c r="D34" s="48">
        <v>966000</v>
      </c>
      <c r="E34" s="48">
        <v>550000</v>
      </c>
      <c r="F34" s="43" t="s">
        <v>93</v>
      </c>
      <c r="G34" s="41" t="s">
        <v>94</v>
      </c>
      <c r="H34" s="41" t="s">
        <v>124</v>
      </c>
      <c r="I34" s="41" t="s">
        <v>94</v>
      </c>
      <c r="J34" s="41" t="s">
        <v>114</v>
      </c>
      <c r="K34" s="41" t="s">
        <v>94</v>
      </c>
      <c r="L34" s="40">
        <v>25</v>
      </c>
      <c r="M34" s="40">
        <v>12</v>
      </c>
      <c r="N34" s="40">
        <v>6</v>
      </c>
      <c r="O34" s="40">
        <v>5</v>
      </c>
      <c r="P34" s="40">
        <v>8</v>
      </c>
      <c r="Q34" s="40">
        <v>9</v>
      </c>
      <c r="R34" s="40">
        <v>5</v>
      </c>
      <c r="S34" s="40">
        <f t="shared" si="0"/>
        <v>70</v>
      </c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</row>
    <row r="35" spans="1:67" s="39" customFormat="1" ht="12.75" customHeight="1" x14ac:dyDescent="0.2">
      <c r="A35" s="42" t="s">
        <v>150</v>
      </c>
      <c r="B35" s="42" t="s">
        <v>90</v>
      </c>
      <c r="C35" s="42" t="s">
        <v>66</v>
      </c>
      <c r="D35" s="48">
        <v>666000</v>
      </c>
      <c r="E35" s="48">
        <v>500000</v>
      </c>
      <c r="F35" s="43" t="s">
        <v>119</v>
      </c>
      <c r="G35" s="41" t="s">
        <v>94</v>
      </c>
      <c r="H35" s="41" t="s">
        <v>93</v>
      </c>
      <c r="I35" s="41" t="s">
        <v>94</v>
      </c>
      <c r="J35" s="41" t="s">
        <v>116</v>
      </c>
      <c r="K35" s="41" t="s">
        <v>94</v>
      </c>
      <c r="L35" s="40">
        <v>33</v>
      </c>
      <c r="M35" s="40">
        <v>12</v>
      </c>
      <c r="N35" s="40">
        <v>12</v>
      </c>
      <c r="O35" s="40">
        <v>5</v>
      </c>
      <c r="P35" s="40">
        <v>8</v>
      </c>
      <c r="Q35" s="40">
        <v>8</v>
      </c>
      <c r="R35" s="40">
        <v>3</v>
      </c>
      <c r="S35" s="40">
        <f t="shared" si="0"/>
        <v>81</v>
      </c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</row>
    <row r="36" spans="1:67" ht="12" x14ac:dyDescent="0.3">
      <c r="D36" s="49">
        <f>SUM(D10:D35)</f>
        <v>22543660</v>
      </c>
      <c r="E36" s="49">
        <f>SUM(E10:E35)</f>
        <v>11694000</v>
      </c>
      <c r="F36" s="46"/>
    </row>
    <row r="37" spans="1:67" ht="12" x14ac:dyDescent="0.3">
      <c r="E37" s="46"/>
      <c r="F37" s="46"/>
      <c r="G37" s="46"/>
      <c r="H37" s="46"/>
    </row>
  </sheetData>
  <mergeCells count="22">
    <mergeCell ref="P7:P8"/>
    <mergeCell ref="Q7:Q8"/>
    <mergeCell ref="R7:R8"/>
    <mergeCell ref="S7:S8"/>
    <mergeCell ref="H7:I8"/>
    <mergeCell ref="J7:K8"/>
    <mergeCell ref="L7:L8"/>
    <mergeCell ref="M7:M8"/>
    <mergeCell ref="N7:N8"/>
    <mergeCell ref="O7:O8"/>
    <mergeCell ref="A7:A9"/>
    <mergeCell ref="B7:B9"/>
    <mergeCell ref="C7:C9"/>
    <mergeCell ref="D7:D9"/>
    <mergeCell ref="E7:E9"/>
    <mergeCell ref="F7:G8"/>
    <mergeCell ref="A2:C2"/>
    <mergeCell ref="A3:C3"/>
    <mergeCell ref="D3:K3"/>
    <mergeCell ref="A4:C4"/>
    <mergeCell ref="D4:K4"/>
    <mergeCell ref="D5:K5"/>
  </mergeCells>
  <dataValidations count="4">
    <dataValidation type="decimal" operator="lessThanOrEqual" allowBlank="1" showInputMessage="1" showErrorMessage="1" error="max. 40" sqref="L10:L35" xr:uid="{95BB9CFB-998D-4A50-9C16-B7F6C6CD6DFC}">
      <formula1>40</formula1>
    </dataValidation>
    <dataValidation type="decimal" operator="lessThanOrEqual" allowBlank="1" showInputMessage="1" showErrorMessage="1" error="max. 15" sqref="M10:N35" xr:uid="{6AEF92C9-ED8A-412A-8A70-6B613EF4ADF3}">
      <formula1>15</formula1>
    </dataValidation>
    <dataValidation type="decimal" operator="lessThanOrEqual" allowBlank="1" showInputMessage="1" showErrorMessage="1" error="max. 10" sqref="P10:Q35" xr:uid="{F22A05F7-1812-401C-887D-1D4B66C65962}">
      <formula1>10</formula1>
    </dataValidation>
    <dataValidation type="decimal" operator="lessThanOrEqual" allowBlank="1" showInputMessage="1" showErrorMessage="1" error="max. 5" sqref="O10:O35 R10:R35" xr:uid="{C95E82A0-3919-4EBF-A232-A5575F815F7A}">
      <formula1>5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E6DFF-9747-418E-98AF-4A9E5EE62186}">
  <dimension ref="A1:BO37"/>
  <sheetViews>
    <sheetView zoomScale="75" zoomScaleNormal="75" workbookViewId="0"/>
  </sheetViews>
  <sheetFormatPr defaultColWidth="9.109375" defaultRowHeight="14.4" x14ac:dyDescent="0.3"/>
  <cols>
    <col min="1" max="1" width="11.6640625" style="34" customWidth="1"/>
    <col min="2" max="2" width="30" style="34" bestFit="1" customWidth="1"/>
    <col min="3" max="3" width="43.6640625" style="34" customWidth="1"/>
    <col min="4" max="4" width="15.5546875" style="34" customWidth="1"/>
    <col min="5" max="5" width="15" style="34" customWidth="1"/>
    <col min="6" max="6" width="18.88671875" style="34" customWidth="1"/>
    <col min="7" max="7" width="5.6640625" style="35" customWidth="1"/>
    <col min="8" max="8" width="18.6640625" style="35" customWidth="1"/>
    <col min="9" max="9" width="5.6640625" style="34" customWidth="1"/>
    <col min="10" max="10" width="21" style="34" customWidth="1"/>
    <col min="11" max="11" width="5.6640625" style="34" customWidth="1"/>
    <col min="12" max="12" width="9.6640625" style="34" customWidth="1"/>
    <col min="13" max="19" width="9.33203125" style="34" customWidth="1"/>
    <col min="20" max="16384" width="9.109375" style="34"/>
  </cols>
  <sheetData>
    <row r="1" spans="1:67" ht="38.25" customHeight="1" x14ac:dyDescent="0.3">
      <c r="A1" s="33" t="s">
        <v>34</v>
      </c>
    </row>
    <row r="2" spans="1:67" ht="12.6" x14ac:dyDescent="0.3">
      <c r="A2" s="30" t="s">
        <v>40</v>
      </c>
      <c r="B2" s="31"/>
      <c r="C2" s="31"/>
      <c r="D2" s="36" t="s">
        <v>24</v>
      </c>
    </row>
    <row r="3" spans="1:67" ht="14.4" customHeight="1" x14ac:dyDescent="0.3">
      <c r="A3" s="31" t="s">
        <v>38</v>
      </c>
      <c r="B3" s="31"/>
      <c r="C3" s="31"/>
      <c r="D3" s="23" t="s">
        <v>35</v>
      </c>
      <c r="E3" s="23"/>
      <c r="F3" s="23"/>
      <c r="G3" s="23"/>
      <c r="H3" s="23"/>
      <c r="I3" s="23"/>
      <c r="J3" s="23"/>
      <c r="K3" s="23"/>
    </row>
    <row r="4" spans="1:67" ht="51.75" customHeight="1" x14ac:dyDescent="0.3">
      <c r="A4" s="30" t="s">
        <v>39</v>
      </c>
      <c r="B4" s="31"/>
      <c r="C4" s="31"/>
      <c r="D4" s="23" t="s">
        <v>36</v>
      </c>
      <c r="E4" s="23"/>
      <c r="F4" s="23"/>
      <c r="G4" s="23"/>
      <c r="H4" s="23"/>
      <c r="I4" s="23"/>
      <c r="J4" s="23"/>
      <c r="K4" s="23"/>
    </row>
    <row r="5" spans="1:67" ht="50.25" customHeight="1" x14ac:dyDescent="0.3">
      <c r="A5" s="47"/>
      <c r="D5" s="23" t="s">
        <v>37</v>
      </c>
      <c r="E5" s="23"/>
      <c r="F5" s="23"/>
      <c r="G5" s="23"/>
      <c r="H5" s="23"/>
      <c r="I5" s="23"/>
      <c r="J5" s="23"/>
      <c r="K5" s="23"/>
    </row>
    <row r="6" spans="1:67" ht="12.6" x14ac:dyDescent="0.3">
      <c r="A6" s="36"/>
    </row>
    <row r="7" spans="1:67" ht="26.4" customHeight="1" x14ac:dyDescent="0.3">
      <c r="A7" s="24" t="s">
        <v>0</v>
      </c>
      <c r="B7" s="24" t="s">
        <v>1</v>
      </c>
      <c r="C7" s="24" t="s">
        <v>19</v>
      </c>
      <c r="D7" s="24" t="s">
        <v>13</v>
      </c>
      <c r="E7" s="27" t="s">
        <v>2</v>
      </c>
      <c r="F7" s="24" t="s">
        <v>31</v>
      </c>
      <c r="G7" s="24"/>
      <c r="H7" s="24" t="s">
        <v>32</v>
      </c>
      <c r="I7" s="24"/>
      <c r="J7" s="24" t="s">
        <v>33</v>
      </c>
      <c r="K7" s="24"/>
      <c r="L7" s="24" t="s">
        <v>15</v>
      </c>
      <c r="M7" s="24" t="s">
        <v>14</v>
      </c>
      <c r="N7" s="24" t="s">
        <v>16</v>
      </c>
      <c r="O7" s="24" t="s">
        <v>28</v>
      </c>
      <c r="P7" s="24" t="s">
        <v>29</v>
      </c>
      <c r="Q7" s="24" t="s">
        <v>30</v>
      </c>
      <c r="R7" s="24" t="s">
        <v>3</v>
      </c>
      <c r="S7" s="24" t="s">
        <v>4</v>
      </c>
    </row>
    <row r="8" spans="1:67" ht="59.25" customHeight="1" x14ac:dyDescent="0.3">
      <c r="A8" s="25"/>
      <c r="B8" s="25"/>
      <c r="C8" s="25"/>
      <c r="D8" s="25"/>
      <c r="E8" s="28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</row>
    <row r="9" spans="1:67" ht="28.5" customHeight="1" x14ac:dyDescent="0.3">
      <c r="A9" s="26"/>
      <c r="B9" s="26"/>
      <c r="C9" s="26"/>
      <c r="D9" s="26"/>
      <c r="E9" s="29"/>
      <c r="F9" s="37" t="s">
        <v>25</v>
      </c>
      <c r="G9" s="38" t="s">
        <v>26</v>
      </c>
      <c r="H9" s="38" t="s">
        <v>25</v>
      </c>
      <c r="I9" s="38" t="s">
        <v>26</v>
      </c>
      <c r="J9" s="38" t="s">
        <v>25</v>
      </c>
      <c r="K9" s="38" t="s">
        <v>26</v>
      </c>
      <c r="L9" s="38" t="s">
        <v>27</v>
      </c>
      <c r="M9" s="38" t="s">
        <v>21</v>
      </c>
      <c r="N9" s="38" t="s">
        <v>21</v>
      </c>
      <c r="O9" s="38" t="s">
        <v>22</v>
      </c>
      <c r="P9" s="38" t="s">
        <v>23</v>
      </c>
      <c r="Q9" s="38" t="s">
        <v>23</v>
      </c>
      <c r="R9" s="38" t="s">
        <v>22</v>
      </c>
      <c r="S9" s="38"/>
    </row>
    <row r="10" spans="1:67" s="39" customFormat="1" ht="12.75" customHeight="1" x14ac:dyDescent="0.2">
      <c r="A10" s="42" t="s">
        <v>125</v>
      </c>
      <c r="B10" s="42" t="s">
        <v>67</v>
      </c>
      <c r="C10" s="42" t="s">
        <v>41</v>
      </c>
      <c r="D10" s="48">
        <v>998340</v>
      </c>
      <c r="E10" s="48">
        <v>500000</v>
      </c>
      <c r="F10" s="43" t="s">
        <v>91</v>
      </c>
      <c r="G10" s="41" t="s">
        <v>92</v>
      </c>
      <c r="H10" s="41" t="s">
        <v>93</v>
      </c>
      <c r="I10" s="41" t="s">
        <v>94</v>
      </c>
      <c r="J10" s="41" t="s">
        <v>95</v>
      </c>
      <c r="K10" s="41" t="s">
        <v>94</v>
      </c>
      <c r="L10" s="40">
        <v>30</v>
      </c>
      <c r="M10" s="40">
        <v>12</v>
      </c>
      <c r="N10" s="40">
        <v>12</v>
      </c>
      <c r="O10" s="40">
        <v>5</v>
      </c>
      <c r="P10" s="40">
        <v>9</v>
      </c>
      <c r="Q10" s="40">
        <v>9</v>
      </c>
      <c r="R10" s="40">
        <v>5</v>
      </c>
      <c r="S10" s="40">
        <f>SUM(L10:R10)</f>
        <v>82</v>
      </c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</row>
    <row r="11" spans="1:67" s="39" customFormat="1" ht="12.75" customHeight="1" x14ac:dyDescent="0.2">
      <c r="A11" s="42" t="s">
        <v>126</v>
      </c>
      <c r="B11" s="42" t="s">
        <v>68</v>
      </c>
      <c r="C11" s="42" t="s">
        <v>42</v>
      </c>
      <c r="D11" s="48">
        <v>561500</v>
      </c>
      <c r="E11" s="48">
        <v>280000</v>
      </c>
      <c r="F11" s="43" t="s">
        <v>96</v>
      </c>
      <c r="G11" s="41" t="s">
        <v>97</v>
      </c>
      <c r="H11" s="41" t="s">
        <v>98</v>
      </c>
      <c r="I11" s="41" t="s">
        <v>94</v>
      </c>
      <c r="J11" s="41" t="s">
        <v>99</v>
      </c>
      <c r="K11" s="41" t="s">
        <v>94</v>
      </c>
      <c r="L11" s="40">
        <v>20</v>
      </c>
      <c r="M11" s="40">
        <v>11</v>
      </c>
      <c r="N11" s="40">
        <v>9</v>
      </c>
      <c r="O11" s="40">
        <v>4</v>
      </c>
      <c r="P11" s="40">
        <v>9</v>
      </c>
      <c r="Q11" s="40">
        <v>9</v>
      </c>
      <c r="R11" s="40">
        <v>5</v>
      </c>
      <c r="S11" s="40">
        <f t="shared" ref="S11:S35" si="0">SUM(L11:R11)</f>
        <v>67</v>
      </c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</row>
    <row r="12" spans="1:67" s="39" customFormat="1" ht="12.75" customHeight="1" x14ac:dyDescent="0.2">
      <c r="A12" s="42" t="s">
        <v>127</v>
      </c>
      <c r="B12" s="42" t="s">
        <v>69</v>
      </c>
      <c r="C12" s="42" t="s">
        <v>43</v>
      </c>
      <c r="D12" s="48">
        <v>555000</v>
      </c>
      <c r="E12" s="48">
        <v>370000</v>
      </c>
      <c r="F12" s="43" t="s">
        <v>100</v>
      </c>
      <c r="G12" s="41" t="s">
        <v>94</v>
      </c>
      <c r="H12" s="41" t="s">
        <v>101</v>
      </c>
      <c r="I12" s="41" t="s">
        <v>94</v>
      </c>
      <c r="J12" s="41" t="s">
        <v>102</v>
      </c>
      <c r="K12" s="41" t="s">
        <v>97</v>
      </c>
      <c r="L12" s="40">
        <v>32</v>
      </c>
      <c r="M12" s="40">
        <v>11</v>
      </c>
      <c r="N12" s="40">
        <v>12</v>
      </c>
      <c r="O12" s="40">
        <v>4</v>
      </c>
      <c r="P12" s="40">
        <v>8</v>
      </c>
      <c r="Q12" s="40">
        <v>8</v>
      </c>
      <c r="R12" s="40">
        <v>4</v>
      </c>
      <c r="S12" s="40">
        <f t="shared" si="0"/>
        <v>79</v>
      </c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</row>
    <row r="13" spans="1:67" s="39" customFormat="1" ht="12.75" customHeight="1" x14ac:dyDescent="0.2">
      <c r="A13" s="42" t="s">
        <v>128</v>
      </c>
      <c r="B13" s="42" t="s">
        <v>70</v>
      </c>
      <c r="C13" s="42" t="s">
        <v>44</v>
      </c>
      <c r="D13" s="48">
        <v>926700</v>
      </c>
      <c r="E13" s="48">
        <v>460000</v>
      </c>
      <c r="F13" s="43" t="s">
        <v>103</v>
      </c>
      <c r="G13" s="41" t="s">
        <v>94</v>
      </c>
      <c r="H13" s="41" t="s">
        <v>104</v>
      </c>
      <c r="I13" s="41" t="s">
        <v>94</v>
      </c>
      <c r="J13" s="41" t="s">
        <v>105</v>
      </c>
      <c r="K13" s="41" t="s">
        <v>94</v>
      </c>
      <c r="L13" s="40">
        <v>32</v>
      </c>
      <c r="M13" s="40">
        <v>13</v>
      </c>
      <c r="N13" s="40">
        <v>13</v>
      </c>
      <c r="O13" s="40">
        <v>4</v>
      </c>
      <c r="P13" s="40">
        <v>7</v>
      </c>
      <c r="Q13" s="40">
        <v>9</v>
      </c>
      <c r="R13" s="40">
        <v>5</v>
      </c>
      <c r="S13" s="40">
        <f t="shared" si="0"/>
        <v>83</v>
      </c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</row>
    <row r="14" spans="1:67" s="39" customFormat="1" ht="12.75" customHeight="1" x14ac:dyDescent="0.2">
      <c r="A14" s="42" t="s">
        <v>129</v>
      </c>
      <c r="B14" s="42" t="s">
        <v>69</v>
      </c>
      <c r="C14" s="42" t="s">
        <v>45</v>
      </c>
      <c r="D14" s="48">
        <v>740000</v>
      </c>
      <c r="E14" s="48">
        <v>470000</v>
      </c>
      <c r="F14" s="43" t="s">
        <v>106</v>
      </c>
      <c r="G14" s="41" t="s">
        <v>94</v>
      </c>
      <c r="H14" s="41" t="s">
        <v>103</v>
      </c>
      <c r="I14" s="41" t="s">
        <v>94</v>
      </c>
      <c r="J14" s="41" t="s">
        <v>107</v>
      </c>
      <c r="K14" s="41" t="s">
        <v>94</v>
      </c>
      <c r="L14" s="40">
        <v>34</v>
      </c>
      <c r="M14" s="40">
        <v>11</v>
      </c>
      <c r="N14" s="40">
        <v>12</v>
      </c>
      <c r="O14" s="40">
        <v>5</v>
      </c>
      <c r="P14" s="40">
        <v>9</v>
      </c>
      <c r="Q14" s="40">
        <v>8</v>
      </c>
      <c r="R14" s="40">
        <v>4</v>
      </c>
      <c r="S14" s="40">
        <f t="shared" si="0"/>
        <v>83</v>
      </c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</row>
    <row r="15" spans="1:67" s="39" customFormat="1" ht="12.75" customHeight="1" x14ac:dyDescent="0.2">
      <c r="A15" s="42" t="s">
        <v>130</v>
      </c>
      <c r="B15" s="42" t="s">
        <v>71</v>
      </c>
      <c r="C15" s="42" t="s">
        <v>46</v>
      </c>
      <c r="D15" s="48">
        <v>289000</v>
      </c>
      <c r="E15" s="48">
        <v>214000</v>
      </c>
      <c r="F15" s="43" t="s">
        <v>108</v>
      </c>
      <c r="G15" s="41" t="s">
        <v>94</v>
      </c>
      <c r="H15" s="41" t="s">
        <v>91</v>
      </c>
      <c r="I15" s="41" t="s">
        <v>92</v>
      </c>
      <c r="J15" s="41" t="s">
        <v>109</v>
      </c>
      <c r="K15" s="41" t="s">
        <v>97</v>
      </c>
      <c r="L15" s="40">
        <v>20</v>
      </c>
      <c r="M15" s="40">
        <v>11</v>
      </c>
      <c r="N15" s="40">
        <v>9</v>
      </c>
      <c r="O15" s="40">
        <v>4</v>
      </c>
      <c r="P15" s="40">
        <v>8</v>
      </c>
      <c r="Q15" s="40">
        <v>7</v>
      </c>
      <c r="R15" s="40">
        <v>5</v>
      </c>
      <c r="S15" s="40">
        <f t="shared" si="0"/>
        <v>64</v>
      </c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</row>
    <row r="16" spans="1:67" s="39" customFormat="1" ht="12.75" customHeight="1" x14ac:dyDescent="0.2">
      <c r="A16" s="42" t="s">
        <v>131</v>
      </c>
      <c r="B16" s="42" t="s">
        <v>72</v>
      </c>
      <c r="C16" s="42" t="s">
        <v>47</v>
      </c>
      <c r="D16" s="48">
        <v>1340000</v>
      </c>
      <c r="E16" s="48">
        <v>550000</v>
      </c>
      <c r="F16" s="43" t="s">
        <v>92</v>
      </c>
      <c r="G16" s="41" t="s">
        <v>92</v>
      </c>
      <c r="H16" s="41" t="s">
        <v>110</v>
      </c>
      <c r="I16" s="41" t="s">
        <v>97</v>
      </c>
      <c r="J16" s="41" t="s">
        <v>111</v>
      </c>
      <c r="K16" s="41" t="s">
        <v>94</v>
      </c>
      <c r="L16" s="40">
        <v>25</v>
      </c>
      <c r="M16" s="40">
        <v>11</v>
      </c>
      <c r="N16" s="40">
        <v>11</v>
      </c>
      <c r="O16" s="40">
        <v>4</v>
      </c>
      <c r="P16" s="40">
        <v>9</v>
      </c>
      <c r="Q16" s="40">
        <v>8</v>
      </c>
      <c r="R16" s="40">
        <v>2</v>
      </c>
      <c r="S16" s="40">
        <f t="shared" si="0"/>
        <v>70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</row>
    <row r="17" spans="1:67" s="39" customFormat="1" ht="12.75" customHeight="1" x14ac:dyDescent="0.2">
      <c r="A17" s="42" t="s">
        <v>132</v>
      </c>
      <c r="B17" s="42" t="s">
        <v>73</v>
      </c>
      <c r="C17" s="42" t="s">
        <v>48</v>
      </c>
      <c r="D17" s="48">
        <v>591000</v>
      </c>
      <c r="E17" s="48">
        <v>400000</v>
      </c>
      <c r="F17" s="43" t="s">
        <v>112</v>
      </c>
      <c r="G17" s="41" t="s">
        <v>94</v>
      </c>
      <c r="H17" s="41" t="s">
        <v>113</v>
      </c>
      <c r="I17" s="41" t="s">
        <v>94</v>
      </c>
      <c r="J17" s="41" t="s">
        <v>114</v>
      </c>
      <c r="K17" s="41" t="s">
        <v>94</v>
      </c>
      <c r="L17" s="40">
        <v>36</v>
      </c>
      <c r="M17" s="40">
        <v>11</v>
      </c>
      <c r="N17" s="40">
        <v>12</v>
      </c>
      <c r="O17" s="40">
        <v>5</v>
      </c>
      <c r="P17" s="40">
        <v>7</v>
      </c>
      <c r="Q17" s="40">
        <v>8</v>
      </c>
      <c r="R17" s="40">
        <v>4</v>
      </c>
      <c r="S17" s="40">
        <f t="shared" si="0"/>
        <v>83</v>
      </c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</row>
    <row r="18" spans="1:67" s="39" customFormat="1" ht="12.75" customHeight="1" x14ac:dyDescent="0.2">
      <c r="A18" s="42" t="s">
        <v>133</v>
      </c>
      <c r="B18" s="42" t="s">
        <v>74</v>
      </c>
      <c r="C18" s="42" t="s">
        <v>49</v>
      </c>
      <c r="D18" s="48">
        <v>620000</v>
      </c>
      <c r="E18" s="48">
        <v>450000</v>
      </c>
      <c r="F18" s="43" t="s">
        <v>104</v>
      </c>
      <c r="G18" s="41" t="s">
        <v>97</v>
      </c>
      <c r="H18" s="41" t="s">
        <v>115</v>
      </c>
      <c r="I18" s="41" t="s">
        <v>94</v>
      </c>
      <c r="J18" s="41" t="s">
        <v>116</v>
      </c>
      <c r="K18" s="41" t="s">
        <v>94</v>
      </c>
      <c r="L18" s="40">
        <v>22</v>
      </c>
      <c r="M18" s="40">
        <v>11</v>
      </c>
      <c r="N18" s="40">
        <v>11</v>
      </c>
      <c r="O18" s="40">
        <v>4</v>
      </c>
      <c r="P18" s="40">
        <v>8</v>
      </c>
      <c r="Q18" s="40">
        <v>8</v>
      </c>
      <c r="R18" s="40">
        <v>4</v>
      </c>
      <c r="S18" s="40">
        <f t="shared" si="0"/>
        <v>68</v>
      </c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</row>
    <row r="19" spans="1:67" s="39" customFormat="1" ht="12.75" customHeight="1" x14ac:dyDescent="0.2">
      <c r="A19" s="42" t="s">
        <v>134</v>
      </c>
      <c r="B19" s="42" t="s">
        <v>75</v>
      </c>
      <c r="C19" s="42" t="s">
        <v>50</v>
      </c>
      <c r="D19" s="48">
        <v>1100000</v>
      </c>
      <c r="E19" s="48">
        <v>400000</v>
      </c>
      <c r="F19" s="43" t="s">
        <v>117</v>
      </c>
      <c r="G19" s="41" t="s">
        <v>97</v>
      </c>
      <c r="H19" s="41" t="s">
        <v>92</v>
      </c>
      <c r="I19" s="41" t="s">
        <v>92</v>
      </c>
      <c r="J19" s="41" t="s">
        <v>118</v>
      </c>
      <c r="K19" s="41" t="s">
        <v>97</v>
      </c>
      <c r="L19" s="40">
        <v>18</v>
      </c>
      <c r="M19" s="40">
        <v>11</v>
      </c>
      <c r="N19" s="40">
        <v>10</v>
      </c>
      <c r="O19" s="40">
        <v>3</v>
      </c>
      <c r="P19" s="40">
        <v>8</v>
      </c>
      <c r="Q19" s="40">
        <v>7</v>
      </c>
      <c r="R19" s="40">
        <v>2</v>
      </c>
      <c r="S19" s="40">
        <f t="shared" si="0"/>
        <v>59</v>
      </c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</row>
    <row r="20" spans="1:67" s="39" customFormat="1" ht="12.75" customHeight="1" x14ac:dyDescent="0.2">
      <c r="A20" s="42" t="s">
        <v>135</v>
      </c>
      <c r="B20" s="42" t="s">
        <v>76</v>
      </c>
      <c r="C20" s="42" t="s">
        <v>51</v>
      </c>
      <c r="D20" s="48">
        <v>1185000</v>
      </c>
      <c r="E20" s="48">
        <v>385000</v>
      </c>
      <c r="F20" s="43" t="s">
        <v>115</v>
      </c>
      <c r="G20" s="41" t="s">
        <v>94</v>
      </c>
      <c r="H20" s="41" t="s">
        <v>96</v>
      </c>
      <c r="I20" s="41" t="s">
        <v>94</v>
      </c>
      <c r="J20" s="41" t="s">
        <v>95</v>
      </c>
      <c r="K20" s="41" t="s">
        <v>94</v>
      </c>
      <c r="L20" s="40">
        <v>24</v>
      </c>
      <c r="M20" s="40">
        <v>11</v>
      </c>
      <c r="N20" s="40">
        <v>10</v>
      </c>
      <c r="O20" s="40">
        <v>3</v>
      </c>
      <c r="P20" s="40">
        <v>8</v>
      </c>
      <c r="Q20" s="40">
        <v>6</v>
      </c>
      <c r="R20" s="40">
        <v>2</v>
      </c>
      <c r="S20" s="40">
        <f t="shared" si="0"/>
        <v>64</v>
      </c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</row>
    <row r="21" spans="1:67" s="39" customFormat="1" ht="12.75" customHeight="1" x14ac:dyDescent="0.2">
      <c r="A21" s="42" t="s">
        <v>136</v>
      </c>
      <c r="B21" s="42" t="s">
        <v>77</v>
      </c>
      <c r="C21" s="42" t="s">
        <v>52</v>
      </c>
      <c r="D21" s="48">
        <v>1450000</v>
      </c>
      <c r="E21" s="48">
        <v>550000</v>
      </c>
      <c r="F21" s="43" t="s">
        <v>92</v>
      </c>
      <c r="G21" s="41" t="s">
        <v>92</v>
      </c>
      <c r="H21" s="41" t="s">
        <v>119</v>
      </c>
      <c r="I21" s="41" t="s">
        <v>94</v>
      </c>
      <c r="J21" s="41" t="s">
        <v>99</v>
      </c>
      <c r="K21" s="41" t="s">
        <v>94</v>
      </c>
      <c r="L21" s="40">
        <v>30</v>
      </c>
      <c r="M21" s="40">
        <v>13</v>
      </c>
      <c r="N21" s="40">
        <v>10</v>
      </c>
      <c r="O21" s="40">
        <v>4</v>
      </c>
      <c r="P21" s="40">
        <v>9</v>
      </c>
      <c r="Q21" s="40">
        <v>9</v>
      </c>
      <c r="R21" s="40">
        <v>4</v>
      </c>
      <c r="S21" s="40">
        <f t="shared" si="0"/>
        <v>79</v>
      </c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</row>
    <row r="22" spans="1:67" s="39" customFormat="1" ht="12.75" customHeight="1" x14ac:dyDescent="0.2">
      <c r="A22" s="42" t="s">
        <v>137</v>
      </c>
      <c r="B22" s="42" t="s">
        <v>78</v>
      </c>
      <c r="C22" s="42" t="s">
        <v>53</v>
      </c>
      <c r="D22" s="48">
        <v>555800</v>
      </c>
      <c r="E22" s="48">
        <v>295000</v>
      </c>
      <c r="F22" s="43" t="s">
        <v>120</v>
      </c>
      <c r="G22" s="41" t="s">
        <v>94</v>
      </c>
      <c r="H22" s="41" t="s">
        <v>121</v>
      </c>
      <c r="I22" s="41" t="s">
        <v>94</v>
      </c>
      <c r="J22" s="41" t="s">
        <v>102</v>
      </c>
      <c r="K22" s="41" t="s">
        <v>94</v>
      </c>
      <c r="L22" s="40">
        <v>34</v>
      </c>
      <c r="M22" s="40">
        <v>11</v>
      </c>
      <c r="N22" s="40">
        <v>12</v>
      </c>
      <c r="O22" s="40">
        <v>5</v>
      </c>
      <c r="P22" s="40">
        <v>8</v>
      </c>
      <c r="Q22" s="40">
        <v>8</v>
      </c>
      <c r="R22" s="40">
        <v>4</v>
      </c>
      <c r="S22" s="40">
        <f t="shared" si="0"/>
        <v>82</v>
      </c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</row>
    <row r="23" spans="1:67" s="39" customFormat="1" ht="12.75" customHeight="1" x14ac:dyDescent="0.2">
      <c r="A23" s="42" t="s">
        <v>138</v>
      </c>
      <c r="B23" s="42" t="s">
        <v>79</v>
      </c>
      <c r="C23" s="42" t="s">
        <v>54</v>
      </c>
      <c r="D23" s="48">
        <v>999000</v>
      </c>
      <c r="E23" s="48">
        <v>635000</v>
      </c>
      <c r="F23" s="43" t="s">
        <v>101</v>
      </c>
      <c r="G23" s="41" t="s">
        <v>94</v>
      </c>
      <c r="H23" s="41" t="s">
        <v>122</v>
      </c>
      <c r="I23" s="41" t="s">
        <v>94</v>
      </c>
      <c r="J23" s="41" t="s">
        <v>105</v>
      </c>
      <c r="K23" s="41" t="s">
        <v>94</v>
      </c>
      <c r="L23" s="40">
        <v>35</v>
      </c>
      <c r="M23" s="40">
        <v>12</v>
      </c>
      <c r="N23" s="40">
        <v>12</v>
      </c>
      <c r="O23" s="40">
        <v>4</v>
      </c>
      <c r="P23" s="40">
        <v>7</v>
      </c>
      <c r="Q23" s="40">
        <v>8</v>
      </c>
      <c r="R23" s="40">
        <v>4</v>
      </c>
      <c r="S23" s="40">
        <f t="shared" si="0"/>
        <v>82</v>
      </c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</row>
    <row r="24" spans="1:67" s="39" customFormat="1" ht="12.75" customHeight="1" x14ac:dyDescent="0.2">
      <c r="A24" s="42" t="s">
        <v>139</v>
      </c>
      <c r="B24" s="42" t="s">
        <v>80</v>
      </c>
      <c r="C24" s="42" t="s">
        <v>55</v>
      </c>
      <c r="D24" s="48">
        <v>585000</v>
      </c>
      <c r="E24" s="48">
        <v>400000</v>
      </c>
      <c r="F24" s="43" t="s">
        <v>92</v>
      </c>
      <c r="G24" s="41" t="s">
        <v>92</v>
      </c>
      <c r="H24" s="41" t="s">
        <v>92</v>
      </c>
      <c r="I24" s="41" t="s">
        <v>92</v>
      </c>
      <c r="J24" s="41" t="s">
        <v>107</v>
      </c>
      <c r="K24" s="41" t="s">
        <v>97</v>
      </c>
      <c r="L24" s="40">
        <v>29</v>
      </c>
      <c r="M24" s="40">
        <v>11</v>
      </c>
      <c r="N24" s="40">
        <v>10</v>
      </c>
      <c r="O24" s="40">
        <v>4</v>
      </c>
      <c r="P24" s="40">
        <v>7</v>
      </c>
      <c r="Q24" s="40">
        <v>8</v>
      </c>
      <c r="R24" s="40">
        <v>2</v>
      </c>
      <c r="S24" s="40">
        <f t="shared" si="0"/>
        <v>71</v>
      </c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</row>
    <row r="25" spans="1:67" s="39" customFormat="1" ht="12.75" customHeight="1" x14ac:dyDescent="0.2">
      <c r="A25" s="42" t="s">
        <v>140</v>
      </c>
      <c r="B25" s="42" t="s">
        <v>81</v>
      </c>
      <c r="C25" s="42" t="s">
        <v>56</v>
      </c>
      <c r="D25" s="48">
        <v>1069000</v>
      </c>
      <c r="E25" s="48">
        <v>650000</v>
      </c>
      <c r="F25" s="43" t="s">
        <v>123</v>
      </c>
      <c r="G25" s="41" t="s">
        <v>94</v>
      </c>
      <c r="H25" s="41" t="s">
        <v>117</v>
      </c>
      <c r="I25" s="41" t="s">
        <v>94</v>
      </c>
      <c r="J25" s="41" t="s">
        <v>109</v>
      </c>
      <c r="K25" s="41" t="s">
        <v>94</v>
      </c>
      <c r="L25" s="40">
        <v>33</v>
      </c>
      <c r="M25" s="40">
        <v>12</v>
      </c>
      <c r="N25" s="40">
        <v>12</v>
      </c>
      <c r="O25" s="40">
        <v>3</v>
      </c>
      <c r="P25" s="40">
        <v>7</v>
      </c>
      <c r="Q25" s="40">
        <v>9</v>
      </c>
      <c r="R25" s="40">
        <v>5</v>
      </c>
      <c r="S25" s="40">
        <f t="shared" si="0"/>
        <v>81</v>
      </c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</row>
    <row r="26" spans="1:67" s="39" customFormat="1" ht="12.75" customHeight="1" x14ac:dyDescent="0.2">
      <c r="A26" s="42" t="s">
        <v>141</v>
      </c>
      <c r="B26" s="42" t="s">
        <v>82</v>
      </c>
      <c r="C26" s="42" t="s">
        <v>57</v>
      </c>
      <c r="D26" s="48">
        <v>795420</v>
      </c>
      <c r="E26" s="48">
        <v>350000</v>
      </c>
      <c r="F26" s="43" t="s">
        <v>113</v>
      </c>
      <c r="G26" s="41" t="s">
        <v>94</v>
      </c>
      <c r="H26" s="41" t="s">
        <v>112</v>
      </c>
      <c r="I26" s="41" t="s">
        <v>94</v>
      </c>
      <c r="J26" s="41" t="s">
        <v>111</v>
      </c>
      <c r="K26" s="41" t="s">
        <v>97</v>
      </c>
      <c r="L26" s="40">
        <v>22</v>
      </c>
      <c r="M26" s="40">
        <v>11</v>
      </c>
      <c r="N26" s="40">
        <v>10</v>
      </c>
      <c r="O26" s="40">
        <v>4</v>
      </c>
      <c r="P26" s="40">
        <v>8</v>
      </c>
      <c r="Q26" s="40">
        <v>8</v>
      </c>
      <c r="R26" s="40">
        <v>5</v>
      </c>
      <c r="S26" s="40">
        <f t="shared" si="0"/>
        <v>68</v>
      </c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</row>
    <row r="27" spans="1:67" s="39" customFormat="1" ht="12.75" customHeight="1" x14ac:dyDescent="0.2">
      <c r="A27" s="42" t="s">
        <v>142</v>
      </c>
      <c r="B27" s="42" t="s">
        <v>83</v>
      </c>
      <c r="C27" s="42" t="s">
        <v>58</v>
      </c>
      <c r="D27" s="48">
        <v>992600</v>
      </c>
      <c r="E27" s="48">
        <v>450000</v>
      </c>
      <c r="F27" s="43" t="s">
        <v>122</v>
      </c>
      <c r="G27" s="41" t="s">
        <v>94</v>
      </c>
      <c r="H27" s="41" t="s">
        <v>106</v>
      </c>
      <c r="I27" s="41" t="s">
        <v>94</v>
      </c>
      <c r="J27" s="41" t="s">
        <v>114</v>
      </c>
      <c r="K27" s="41" t="s">
        <v>97</v>
      </c>
      <c r="L27" s="40">
        <v>25</v>
      </c>
      <c r="M27" s="40">
        <v>12</v>
      </c>
      <c r="N27" s="40">
        <v>10</v>
      </c>
      <c r="O27" s="40">
        <v>4</v>
      </c>
      <c r="P27" s="40">
        <v>7</v>
      </c>
      <c r="Q27" s="40">
        <v>8</v>
      </c>
      <c r="R27" s="40">
        <v>3</v>
      </c>
      <c r="S27" s="40">
        <f t="shared" si="0"/>
        <v>69</v>
      </c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</row>
    <row r="28" spans="1:67" s="39" customFormat="1" ht="12.75" customHeight="1" x14ac:dyDescent="0.2">
      <c r="A28" s="42" t="s">
        <v>143</v>
      </c>
      <c r="B28" s="42" t="s">
        <v>84</v>
      </c>
      <c r="C28" s="42" t="s">
        <v>59</v>
      </c>
      <c r="D28" s="48">
        <v>377500</v>
      </c>
      <c r="E28" s="48">
        <v>320000</v>
      </c>
      <c r="F28" s="43" t="s">
        <v>98</v>
      </c>
      <c r="G28" s="41" t="s">
        <v>94</v>
      </c>
      <c r="H28" s="41" t="s">
        <v>100</v>
      </c>
      <c r="I28" s="41" t="s">
        <v>97</v>
      </c>
      <c r="J28" s="41" t="s">
        <v>99</v>
      </c>
      <c r="K28" s="41" t="s">
        <v>94</v>
      </c>
      <c r="L28" s="40">
        <v>30</v>
      </c>
      <c r="M28" s="40">
        <v>12</v>
      </c>
      <c r="N28" s="40">
        <v>11</v>
      </c>
      <c r="O28" s="40">
        <v>3</v>
      </c>
      <c r="P28" s="40">
        <v>4</v>
      </c>
      <c r="Q28" s="40">
        <v>5</v>
      </c>
      <c r="R28" s="40">
        <v>4</v>
      </c>
      <c r="S28" s="40">
        <f t="shared" si="0"/>
        <v>69</v>
      </c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</row>
    <row r="29" spans="1:67" s="39" customFormat="1" ht="12.75" customHeight="1" x14ac:dyDescent="0.2">
      <c r="A29" s="42" t="s">
        <v>144</v>
      </c>
      <c r="B29" s="42" t="s">
        <v>85</v>
      </c>
      <c r="C29" s="42" t="s">
        <v>60</v>
      </c>
      <c r="D29" s="48">
        <v>835000</v>
      </c>
      <c r="E29" s="48">
        <v>500000</v>
      </c>
      <c r="F29" s="43" t="s">
        <v>124</v>
      </c>
      <c r="G29" s="41" t="s">
        <v>94</v>
      </c>
      <c r="H29" s="41" t="s">
        <v>108</v>
      </c>
      <c r="I29" s="41" t="s">
        <v>97</v>
      </c>
      <c r="J29" s="41" t="s">
        <v>102</v>
      </c>
      <c r="K29" s="41" t="s">
        <v>97</v>
      </c>
      <c r="L29" s="40">
        <v>24</v>
      </c>
      <c r="M29" s="40">
        <v>11</v>
      </c>
      <c r="N29" s="40">
        <v>9</v>
      </c>
      <c r="O29" s="40">
        <v>4</v>
      </c>
      <c r="P29" s="40">
        <v>6</v>
      </c>
      <c r="Q29" s="40">
        <v>7</v>
      </c>
      <c r="R29" s="40">
        <v>3</v>
      </c>
      <c r="S29" s="40">
        <f t="shared" si="0"/>
        <v>64</v>
      </c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</row>
    <row r="30" spans="1:67" s="39" customFormat="1" ht="12.75" customHeight="1" x14ac:dyDescent="0.2">
      <c r="A30" s="42" t="s">
        <v>145</v>
      </c>
      <c r="B30" s="42" t="s">
        <v>86</v>
      </c>
      <c r="C30" s="42" t="s">
        <v>61</v>
      </c>
      <c r="D30" s="48">
        <v>1563300</v>
      </c>
      <c r="E30" s="48">
        <v>515000</v>
      </c>
      <c r="F30" s="43" t="s">
        <v>121</v>
      </c>
      <c r="G30" s="41" t="s">
        <v>94</v>
      </c>
      <c r="H30" s="41" t="s">
        <v>120</v>
      </c>
      <c r="I30" s="41" t="s">
        <v>97</v>
      </c>
      <c r="J30" s="41" t="s">
        <v>105</v>
      </c>
      <c r="K30" s="41" t="s">
        <v>94</v>
      </c>
      <c r="L30" s="40">
        <v>26</v>
      </c>
      <c r="M30" s="40">
        <v>12</v>
      </c>
      <c r="N30" s="40">
        <v>10</v>
      </c>
      <c r="O30" s="40">
        <v>4</v>
      </c>
      <c r="P30" s="40">
        <v>6</v>
      </c>
      <c r="Q30" s="40">
        <v>7</v>
      </c>
      <c r="R30" s="40">
        <v>3</v>
      </c>
      <c r="S30" s="40">
        <f t="shared" si="0"/>
        <v>68</v>
      </c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</row>
    <row r="31" spans="1:67" s="39" customFormat="1" ht="12.75" customHeight="1" x14ac:dyDescent="0.2">
      <c r="A31" s="42" t="s">
        <v>146</v>
      </c>
      <c r="B31" s="42" t="s">
        <v>87</v>
      </c>
      <c r="C31" s="42" t="s">
        <v>62</v>
      </c>
      <c r="D31" s="48">
        <v>460000</v>
      </c>
      <c r="E31" s="48">
        <v>300000</v>
      </c>
      <c r="F31" s="43" t="s">
        <v>110</v>
      </c>
      <c r="G31" s="41" t="s">
        <v>94</v>
      </c>
      <c r="H31" s="41" t="s">
        <v>123</v>
      </c>
      <c r="I31" s="41" t="s">
        <v>97</v>
      </c>
      <c r="J31" s="41" t="s">
        <v>107</v>
      </c>
      <c r="K31" s="41" t="s">
        <v>94</v>
      </c>
      <c r="L31" s="40">
        <v>23</v>
      </c>
      <c r="M31" s="40">
        <v>11</v>
      </c>
      <c r="N31" s="40">
        <v>10</v>
      </c>
      <c r="O31" s="40">
        <v>4</v>
      </c>
      <c r="P31" s="40">
        <v>9</v>
      </c>
      <c r="Q31" s="40">
        <v>7</v>
      </c>
      <c r="R31" s="40">
        <v>4</v>
      </c>
      <c r="S31" s="40">
        <f t="shared" si="0"/>
        <v>68</v>
      </c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</row>
    <row r="32" spans="1:67" s="39" customFormat="1" ht="12.75" customHeight="1" x14ac:dyDescent="0.2">
      <c r="A32" s="42" t="s">
        <v>147</v>
      </c>
      <c r="B32" s="42" t="s">
        <v>88</v>
      </c>
      <c r="C32" s="42" t="s">
        <v>63</v>
      </c>
      <c r="D32" s="48">
        <v>789500</v>
      </c>
      <c r="E32" s="48">
        <v>600000</v>
      </c>
      <c r="F32" s="43" t="s">
        <v>93</v>
      </c>
      <c r="G32" s="41" t="s">
        <v>97</v>
      </c>
      <c r="H32" s="41" t="s">
        <v>124</v>
      </c>
      <c r="I32" s="41" t="s">
        <v>94</v>
      </c>
      <c r="J32" s="41" t="s">
        <v>109</v>
      </c>
      <c r="K32" s="41" t="s">
        <v>94</v>
      </c>
      <c r="L32" s="40">
        <v>33</v>
      </c>
      <c r="M32" s="40">
        <v>12</v>
      </c>
      <c r="N32" s="40">
        <v>12</v>
      </c>
      <c r="O32" s="40">
        <v>4</v>
      </c>
      <c r="P32" s="40">
        <v>7</v>
      </c>
      <c r="Q32" s="40">
        <v>9</v>
      </c>
      <c r="R32" s="40">
        <v>4</v>
      </c>
      <c r="S32" s="40">
        <f t="shared" si="0"/>
        <v>81</v>
      </c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</row>
    <row r="33" spans="1:67" s="39" customFormat="1" ht="12.75" customHeight="1" x14ac:dyDescent="0.2">
      <c r="A33" s="42" t="s">
        <v>148</v>
      </c>
      <c r="B33" s="42" t="s">
        <v>89</v>
      </c>
      <c r="C33" s="42" t="s">
        <v>64</v>
      </c>
      <c r="D33" s="48">
        <v>1533000</v>
      </c>
      <c r="E33" s="48">
        <v>600000</v>
      </c>
      <c r="F33" s="43" t="s">
        <v>92</v>
      </c>
      <c r="G33" s="41" t="s">
        <v>92</v>
      </c>
      <c r="H33" s="41" t="s">
        <v>123</v>
      </c>
      <c r="I33" s="41" t="s">
        <v>94</v>
      </c>
      <c r="J33" s="41" t="s">
        <v>111</v>
      </c>
      <c r="K33" s="41" t="s">
        <v>94</v>
      </c>
      <c r="L33" s="40">
        <v>34</v>
      </c>
      <c r="M33" s="40">
        <v>12</v>
      </c>
      <c r="N33" s="40">
        <v>12</v>
      </c>
      <c r="O33" s="40">
        <v>4</v>
      </c>
      <c r="P33" s="40">
        <v>6</v>
      </c>
      <c r="Q33" s="40">
        <v>9</v>
      </c>
      <c r="R33" s="40">
        <v>5</v>
      </c>
      <c r="S33" s="40">
        <f t="shared" si="0"/>
        <v>82</v>
      </c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</row>
    <row r="34" spans="1:67" s="39" customFormat="1" ht="12.75" customHeight="1" x14ac:dyDescent="0.2">
      <c r="A34" s="42" t="s">
        <v>149</v>
      </c>
      <c r="B34" s="42" t="s">
        <v>89</v>
      </c>
      <c r="C34" s="42" t="s">
        <v>65</v>
      </c>
      <c r="D34" s="48">
        <v>966000</v>
      </c>
      <c r="E34" s="48">
        <v>550000</v>
      </c>
      <c r="F34" s="43" t="s">
        <v>93</v>
      </c>
      <c r="G34" s="41" t="s">
        <v>94</v>
      </c>
      <c r="H34" s="41" t="s">
        <v>124</v>
      </c>
      <c r="I34" s="41" t="s">
        <v>94</v>
      </c>
      <c r="J34" s="41" t="s">
        <v>114</v>
      </c>
      <c r="K34" s="41" t="s">
        <v>94</v>
      </c>
      <c r="L34" s="40">
        <v>33</v>
      </c>
      <c r="M34" s="40">
        <v>12</v>
      </c>
      <c r="N34" s="40">
        <v>10</v>
      </c>
      <c r="O34" s="40">
        <v>4</v>
      </c>
      <c r="P34" s="40">
        <v>7</v>
      </c>
      <c r="Q34" s="40">
        <v>8</v>
      </c>
      <c r="R34" s="40">
        <v>5</v>
      </c>
      <c r="S34" s="40">
        <f t="shared" si="0"/>
        <v>79</v>
      </c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</row>
    <row r="35" spans="1:67" s="39" customFormat="1" ht="12.75" customHeight="1" x14ac:dyDescent="0.2">
      <c r="A35" s="42" t="s">
        <v>150</v>
      </c>
      <c r="B35" s="42" t="s">
        <v>90</v>
      </c>
      <c r="C35" s="42" t="s">
        <v>66</v>
      </c>
      <c r="D35" s="48">
        <v>666000</v>
      </c>
      <c r="E35" s="48">
        <v>500000</v>
      </c>
      <c r="F35" s="43" t="s">
        <v>119</v>
      </c>
      <c r="G35" s="41" t="s">
        <v>94</v>
      </c>
      <c r="H35" s="41" t="s">
        <v>93</v>
      </c>
      <c r="I35" s="41" t="s">
        <v>94</v>
      </c>
      <c r="J35" s="41" t="s">
        <v>116</v>
      </c>
      <c r="K35" s="41" t="s">
        <v>94</v>
      </c>
      <c r="L35" s="40">
        <v>36</v>
      </c>
      <c r="M35" s="40">
        <v>12</v>
      </c>
      <c r="N35" s="40">
        <v>12</v>
      </c>
      <c r="O35" s="40">
        <v>4</v>
      </c>
      <c r="P35" s="40">
        <v>7</v>
      </c>
      <c r="Q35" s="40">
        <v>8</v>
      </c>
      <c r="R35" s="40">
        <v>2</v>
      </c>
      <c r="S35" s="40">
        <f t="shared" si="0"/>
        <v>81</v>
      </c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</row>
    <row r="36" spans="1:67" ht="12" x14ac:dyDescent="0.3">
      <c r="D36" s="49">
        <f>SUM(D10:D35)</f>
        <v>22543660</v>
      </c>
      <c r="E36" s="49">
        <f>SUM(E10:E35)</f>
        <v>11694000</v>
      </c>
      <c r="F36" s="46"/>
    </row>
    <row r="37" spans="1:67" ht="12" x14ac:dyDescent="0.3">
      <c r="E37" s="46"/>
      <c r="F37" s="46"/>
      <c r="G37" s="46"/>
      <c r="H37" s="46"/>
    </row>
  </sheetData>
  <mergeCells count="22">
    <mergeCell ref="P7:P8"/>
    <mergeCell ref="Q7:Q8"/>
    <mergeCell ref="R7:R8"/>
    <mergeCell ref="S7:S8"/>
    <mergeCell ref="H7:I8"/>
    <mergeCell ref="J7:K8"/>
    <mergeCell ref="L7:L8"/>
    <mergeCell ref="M7:M8"/>
    <mergeCell ref="N7:N8"/>
    <mergeCell ref="O7:O8"/>
    <mergeCell ref="A7:A9"/>
    <mergeCell ref="B7:B9"/>
    <mergeCell ref="C7:C9"/>
    <mergeCell ref="D7:D9"/>
    <mergeCell ref="E7:E9"/>
    <mergeCell ref="F7:G8"/>
    <mergeCell ref="A2:C2"/>
    <mergeCell ref="A3:C3"/>
    <mergeCell ref="D3:K3"/>
    <mergeCell ref="A4:C4"/>
    <mergeCell ref="D4:K4"/>
    <mergeCell ref="D5:K5"/>
  </mergeCells>
  <dataValidations count="4">
    <dataValidation type="decimal" operator="lessThanOrEqual" allowBlank="1" showInputMessage="1" showErrorMessage="1" error="max. 40" sqref="L10:L35" xr:uid="{0F2F1C05-6E85-439A-A8B4-23B3330D9E5A}">
      <formula1>40</formula1>
    </dataValidation>
    <dataValidation type="decimal" operator="lessThanOrEqual" allowBlank="1" showInputMessage="1" showErrorMessage="1" error="max. 15" sqref="M10:N35" xr:uid="{EA1E9533-EFC0-475A-9D2D-20C4BD5ED73C}">
      <formula1>15</formula1>
    </dataValidation>
    <dataValidation type="decimal" operator="lessThanOrEqual" allowBlank="1" showInputMessage="1" showErrorMessage="1" error="max. 10" sqref="P10:Q35" xr:uid="{29CD3355-3DD9-478F-8644-B0A0DFF1C7B7}">
      <formula1>10</formula1>
    </dataValidation>
    <dataValidation type="decimal" operator="lessThanOrEqual" allowBlank="1" showInputMessage="1" showErrorMessage="1" error="max. 5" sqref="O10:O35 R10:R35" xr:uid="{380F0080-96FE-4A00-9C6B-108D56ABDFB9}">
      <formula1>5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efb4bdac49cf66264dc22ab060fb0e9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395c881e9bd6fc19b51daa017eebb43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76F5410-FF5D-4CD1-AFAF-8A972422BAE2}"/>
</file>

<file path=customXml/itemProps2.xml><?xml version="1.0" encoding="utf-8"?>
<ds:datastoreItem xmlns:ds="http://schemas.openxmlformats.org/officeDocument/2006/customXml" ds:itemID="{18FDED73-A7DF-4856-BD67-5FFAF7E5BFA2}"/>
</file>

<file path=customXml/itemProps3.xml><?xml version="1.0" encoding="utf-8"?>
<ds:datastoreItem xmlns:ds="http://schemas.openxmlformats.org/officeDocument/2006/customXml" ds:itemID="{DDAA1567-A958-43DC-85C1-7B8BA7FDB8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</vt:i4>
      </vt:variant>
    </vt:vector>
  </HeadingPairs>
  <TitlesOfParts>
    <vt:vector size="10" baseType="lpstr">
      <vt:lpstr>Kompletní vývoj dokumentu</vt:lpstr>
      <vt:lpstr>ČK</vt:lpstr>
      <vt:lpstr>JK</vt:lpstr>
      <vt:lpstr>LD</vt:lpstr>
      <vt:lpstr>LC</vt:lpstr>
      <vt:lpstr>MŠ</vt:lpstr>
      <vt:lpstr>NS</vt:lpstr>
      <vt:lpstr>OZ</vt:lpstr>
      <vt:lpstr>TCD</vt:lpstr>
      <vt:lpstr>'Kompletní vývoj dokumentu'!Oblast_tisku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2022-03-09T13:45:56Z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