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9. jednání - září\"/>
    </mc:Choice>
  </mc:AlternateContent>
  <xr:revisionPtr revIDLastSave="0" documentId="13_ncr:1_{060D4C7D-8AB5-413E-9987-2D48EB71D9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film" sheetId="2" r:id="rId1"/>
    <sheet name="BK" sheetId="3" r:id="rId2"/>
    <sheet name="HB" sheetId="5" r:id="rId3"/>
    <sheet name="LC" sheetId="6" r:id="rId4"/>
    <sheet name="LG" sheetId="7" r:id="rId5"/>
    <sheet name="MŠ" sheetId="4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'celovečerní hraný film'!$A$1:$V$48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2" l="1"/>
  <c r="L38" i="2"/>
  <c r="L24" i="2"/>
  <c r="L25" i="2"/>
  <c r="L23" i="2"/>
  <c r="L39" i="2"/>
  <c r="L33" i="2"/>
  <c r="L35" i="2"/>
  <c r="L15" i="2"/>
  <c r="L29" i="2"/>
  <c r="L20" i="2"/>
  <c r="L28" i="2"/>
  <c r="L41" i="2"/>
  <c r="L27" i="2"/>
  <c r="L19" i="2"/>
  <c r="L16" i="2"/>
  <c r="L22" i="2"/>
  <c r="L17" i="2"/>
  <c r="L37" i="2"/>
  <c r="L40" i="2"/>
  <c r="L26" i="2"/>
  <c r="L32" i="2"/>
  <c r="L18" i="2"/>
  <c r="L36" i="2"/>
  <c r="L31" i="2"/>
  <c r="L21" i="2"/>
  <c r="L30" i="2"/>
  <c r="E42" i="11"/>
  <c r="D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42" i="10"/>
  <c r="D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42" i="9"/>
  <c r="D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42" i="8"/>
  <c r="D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42" i="4"/>
  <c r="D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42" i="7"/>
  <c r="D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2" i="6"/>
  <c r="D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42" i="5"/>
  <c r="D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42" i="3"/>
  <c r="D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42" i="2"/>
  <c r="D42" i="2"/>
  <c r="M42" i="2" l="1"/>
  <c r="M43" i="2" s="1"/>
</calcChain>
</file>

<file path=xl/sharedStrings.xml><?xml version="1.0" encoding="utf-8"?>
<sst xmlns="http://schemas.openxmlformats.org/spreadsheetml/2006/main" count="1223" uniqueCount="130">
  <si>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</si>
  <si>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</si>
  <si>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</si>
  <si>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</si>
  <si>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</si>
  <si>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</si>
  <si>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</si>
  <si>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</si>
  <si>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</si>
  <si>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</si>
  <si>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</si>
  <si>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</si>
  <si>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</si>
  <si>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</si>
  <si>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</si>
  <si>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</si>
  <si>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</si>
  <si>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</si>
  <si>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</si>
  <si>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</si>
  <si>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</si>
  <si>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</si>
  <si>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</si>
  <si>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</si>
  <si>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</si>
  <si>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</si>
  <si>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</si>
  <si>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</si>
  <si>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</si>
  <si>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</si>
  <si>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</si>
  <si>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</si>
  <si>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</si>
  <si>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</si>
  <si>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</si>
  <si>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projektu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</si>
  <si>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</si>
  <si>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2023-2-7-20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</si>
  <si>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26. 5.-26. 6. 2023</t>
    </r>
  </si>
  <si>
    <r>
      <t xml:space="preserve">Finanční alokace: </t>
    </r>
    <r>
      <rPr>
        <sz val="9.5"/>
        <rFont val="Arial"/>
        <family val="2"/>
        <charset val="238"/>
      </rPr>
      <t>62 500 000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</si>
  <si>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30. 6. 2026</t>
    </r>
  </si>
  <si>
    <t>Logline Production, s.r.o.</t>
  </si>
  <si>
    <t>Cineart TV Prague s.r.o.</t>
  </si>
  <si>
    <t>IM film s.r.o.</t>
  </si>
  <si>
    <t>8Heads Productions s.r.o.</t>
  </si>
  <si>
    <t>Sirius Films s.r.o.</t>
  </si>
  <si>
    <t>D1 film s.r.o.</t>
  </si>
  <si>
    <t>Bedna Films, s.r.o.</t>
  </si>
  <si>
    <t>Analog Vision s.r.o.</t>
  </si>
  <si>
    <t>nutprodukce s.r.o.</t>
  </si>
  <si>
    <t>endorfilm s.r.o.</t>
  </si>
  <si>
    <t>Beginner’s Mind s.r.o.</t>
  </si>
  <si>
    <t>ALLUVIUM PRODUCTION, s.r.o.</t>
  </si>
  <si>
    <t>BLUE TIME, s.r.o.</t>
  </si>
  <si>
    <t>moloko film s.r.o.</t>
  </si>
  <si>
    <t>Bio Illusion s.r.o</t>
  </si>
  <si>
    <t>LUMINAR Film s.r.o.</t>
  </si>
  <si>
    <t>NOCHI FILM s.r.o.</t>
  </si>
  <si>
    <t>LOVE.FRAME s.r.o.</t>
  </si>
  <si>
    <t>Last Films s.r.o.</t>
  </si>
  <si>
    <t>KOZA Film s.r.o.</t>
  </si>
  <si>
    <t>Helium Film s.r.o.</t>
  </si>
  <si>
    <t>Breathless Films s.r.o.</t>
  </si>
  <si>
    <t>Bratři s.r.o.</t>
  </si>
  <si>
    <t>Bontonfilm Studios s.r.o.</t>
  </si>
  <si>
    <t>Background Films s.r.o.</t>
  </si>
  <si>
    <t>Bionaut s.r.o.</t>
  </si>
  <si>
    <t>Teorie tygra 2</t>
  </si>
  <si>
    <t>Paranoia</t>
  </si>
  <si>
    <t>Líné království</t>
  </si>
  <si>
    <t>GameGirl</t>
  </si>
  <si>
    <t>Panna Sofia</t>
  </si>
  <si>
    <t>Vlasta</t>
  </si>
  <si>
    <t>Ztratit tvář</t>
  </si>
  <si>
    <t xml:space="preserve">Metropolitan </t>
  </si>
  <si>
    <t>Cowgirl</t>
  </si>
  <si>
    <t>Krasosmutnění</t>
  </si>
  <si>
    <t>Mistryně</t>
  </si>
  <si>
    <t>S ledem v srdci</t>
  </si>
  <si>
    <t>Tango pro 3</t>
  </si>
  <si>
    <t>Vzteklá krása</t>
  </si>
  <si>
    <t>Cukrkandl</t>
  </si>
  <si>
    <t>Houpačky</t>
  </si>
  <si>
    <t>Zvíře</t>
  </si>
  <si>
    <t>HANA</t>
  </si>
  <si>
    <t xml:space="preserve">Sestra Hana </t>
  </si>
  <si>
    <t>Amnézie</t>
  </si>
  <si>
    <t>Stroj na krásné počasí</t>
  </si>
  <si>
    <t>Něco s námi je</t>
  </si>
  <si>
    <t>Město otců</t>
  </si>
  <si>
    <t>Matka Noci</t>
  </si>
  <si>
    <t>Lesana</t>
  </si>
  <si>
    <t xml:space="preserve">Divoký hon </t>
  </si>
  <si>
    <t>ne</t>
  </si>
  <si>
    <t>ano</t>
  </si>
  <si>
    <t>Ondrej Nepela</t>
  </si>
  <si>
    <t>5956/2023</t>
  </si>
  <si>
    <t>5964/2023</t>
  </si>
  <si>
    <t>5965/2023</t>
  </si>
  <si>
    <t>5980/2023</t>
  </si>
  <si>
    <t>6002/2023</t>
  </si>
  <si>
    <t>6003/2023</t>
  </si>
  <si>
    <t>6004/2023</t>
  </si>
  <si>
    <t>6005/2023</t>
  </si>
  <si>
    <t>6021/2023</t>
  </si>
  <si>
    <t>6022/2023</t>
  </si>
  <si>
    <t>6023/2023</t>
  </si>
  <si>
    <t>6024/2023</t>
  </si>
  <si>
    <t>6027/2023</t>
  </si>
  <si>
    <t>6028/2023</t>
  </si>
  <si>
    <t>6030/2023</t>
  </si>
  <si>
    <t>6037/2023</t>
  </si>
  <si>
    <t>6041/2023</t>
  </si>
  <si>
    <t>6043/2023</t>
  </si>
  <si>
    <t>6044/2023</t>
  </si>
  <si>
    <t>6045/2023</t>
  </si>
  <si>
    <t>6046/2023</t>
  </si>
  <si>
    <t>6047/2023</t>
  </si>
  <si>
    <t>6048/2023</t>
  </si>
  <si>
    <t>6049/2023</t>
  </si>
  <si>
    <t>6050/2023</t>
  </si>
  <si>
    <t>6051/2023</t>
  </si>
  <si>
    <t>6052/2023</t>
  </si>
  <si>
    <t>Projekty výzvy budou na základě usnesení č. 155/2023 hrazeny ze státní dotace 2023.</t>
  </si>
  <si>
    <t>investiční dotace</t>
  </si>
  <si>
    <t>80%</t>
  </si>
  <si>
    <t>70%</t>
  </si>
  <si>
    <t>75%</t>
  </si>
  <si>
    <t>90%</t>
  </si>
  <si>
    <t>ano - 30%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</si>
</sst>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9" fontId="2" fillId="0" borderId="1" xfId="0" applyNumberFormat="1" applyFont="1" applyBorder="1" applyAlignment="1">
      <alignment horizontal="center"/>
    </xf>
    <xf numFmtId="9" fontId="2" fillId="2" borderId="0" xfId="1" applyFont="1" applyFill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4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6" ht="38.25" customHeight="1" x14ac:dyDescent="0.3">
      <c r="A1" s="1" t="s">
        <v>28</v>
      </c>
    </row>
    <row r="2" spans="1:86" ht="12.6" x14ac:dyDescent="0.3">
      <c r="A2" s="3" t="s">
        <v>37</v>
      </c>
      <c r="D2" s="3" t="s">
        <v>22</v>
      </c>
    </row>
    <row r="3" spans="1:86" ht="12.6" x14ac:dyDescent="0.3">
      <c r="A3" s="3" t="s">
        <v>30</v>
      </c>
      <c r="D3" s="2" t="s">
        <v>25</v>
      </c>
    </row>
    <row r="4" spans="1:86" ht="12.6" x14ac:dyDescent="0.3">
      <c r="A4" s="3" t="s">
        <v>38</v>
      </c>
      <c r="D4" s="2" t="s">
        <v>26</v>
      </c>
    </row>
    <row r="5" spans="1:86" ht="12.6" x14ac:dyDescent="0.3">
      <c r="A5" s="3" t="s">
        <v>39</v>
      </c>
      <c r="D5" s="2" t="s">
        <v>27</v>
      </c>
    </row>
    <row r="6" spans="1:86" ht="12.6" x14ac:dyDescent="0.3">
      <c r="A6" s="2" t="s">
        <v>40</v>
      </c>
    </row>
    <row r="7" spans="1:86" ht="12.6" x14ac:dyDescent="0.3">
      <c r="A7" s="11" t="s">
        <v>31</v>
      </c>
      <c r="D7" s="3" t="s">
        <v>23</v>
      </c>
    </row>
    <row r="8" spans="1:8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86" x14ac:dyDescent="0.3">
      <c r="D9" s="20"/>
      <c r="E9" s="20"/>
    </row>
    <row r="10" spans="1:86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86" ht="12.6" customHeight="1" x14ac:dyDescent="0.3">
      <c r="A11" s="3"/>
    </row>
    <row r="12" spans="1:8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  <c r="M12" s="21" t="s">
        <v>4</v>
      </c>
      <c r="N12" s="21" t="s">
        <v>5</v>
      </c>
      <c r="O12" s="21" t="s">
        <v>6</v>
      </c>
      <c r="P12" s="21" t="s">
        <v>7</v>
      </c>
      <c r="Q12" s="21" t="s">
        <v>16</v>
      </c>
      <c r="R12" s="21" t="s">
        <v>15</v>
      </c>
      <c r="S12" s="21" t="s">
        <v>8</v>
      </c>
      <c r="T12" s="21" t="s">
        <v>9</v>
      </c>
      <c r="U12" s="21" t="s">
        <v>10</v>
      </c>
      <c r="V12" s="21" t="s">
        <v>11</v>
      </c>
    </row>
    <row r="13" spans="1:8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8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4"/>
    </row>
    <row r="15" spans="1:86" s="6" customFormat="1" ht="12.75" customHeight="1" x14ac:dyDescent="0.2">
      <c r="A15" s="15" t="s">
        <v>105</v>
      </c>
      <c r="B15" s="16" t="s">
        <v>49</v>
      </c>
      <c r="C15" s="16" t="s">
        <v>75</v>
      </c>
      <c r="D15" s="17">
        <v>38691752</v>
      </c>
      <c r="E15" s="17">
        <v>7000000</v>
      </c>
      <c r="F15" s="7">
        <v>34</v>
      </c>
      <c r="G15" s="7">
        <v>11.666700000000001</v>
      </c>
      <c r="H15" s="7">
        <v>8.3332999999999995</v>
      </c>
      <c r="I15" s="7">
        <v>22.8889</v>
      </c>
      <c r="J15" s="7">
        <v>4</v>
      </c>
      <c r="K15" s="7">
        <v>4.7778</v>
      </c>
      <c r="L15" s="7">
        <f>SUM(F15:K15)</f>
        <v>85.666700000000006</v>
      </c>
      <c r="M15" s="13">
        <v>7000000</v>
      </c>
      <c r="N15" s="9" t="s">
        <v>124</v>
      </c>
      <c r="O15" s="18" t="s">
        <v>94</v>
      </c>
      <c r="P15" s="18" t="s">
        <v>94</v>
      </c>
      <c r="Q15" s="18" t="s">
        <v>94</v>
      </c>
      <c r="R15" s="18" t="s">
        <v>129</v>
      </c>
      <c r="S15" s="27">
        <v>0.73</v>
      </c>
      <c r="T15" s="29" t="s">
        <v>125</v>
      </c>
      <c r="U15" s="19">
        <v>46113</v>
      </c>
      <c r="V15" s="19">
        <v>46142</v>
      </c>
      <c r="W15" s="28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6" customFormat="1" ht="12.75" customHeight="1" x14ac:dyDescent="0.2">
      <c r="A16" s="15" t="s">
        <v>112</v>
      </c>
      <c r="B16" s="16" t="s">
        <v>56</v>
      </c>
      <c r="C16" s="16" t="s">
        <v>82</v>
      </c>
      <c r="D16" s="17">
        <v>37100000</v>
      </c>
      <c r="E16" s="17">
        <v>12000000</v>
      </c>
      <c r="F16" s="7">
        <v>32.777799999999999</v>
      </c>
      <c r="G16" s="7">
        <v>12.4444</v>
      </c>
      <c r="H16" s="7">
        <v>8.7777999999999992</v>
      </c>
      <c r="I16" s="7">
        <v>20.555599999999998</v>
      </c>
      <c r="J16" s="7">
        <v>4</v>
      </c>
      <c r="K16" s="7">
        <v>4.7778</v>
      </c>
      <c r="L16" s="7">
        <f>SUM(F16:K16)</f>
        <v>83.333399999999997</v>
      </c>
      <c r="M16" s="13">
        <v>10000000</v>
      </c>
      <c r="N16" s="9" t="s">
        <v>124</v>
      </c>
      <c r="O16" s="18" t="s">
        <v>94</v>
      </c>
      <c r="P16" s="18" t="s">
        <v>94</v>
      </c>
      <c r="Q16" s="18" t="s">
        <v>93</v>
      </c>
      <c r="R16" s="18" t="s">
        <v>93</v>
      </c>
      <c r="S16" s="27">
        <v>0.61</v>
      </c>
      <c r="T16" s="29" t="s">
        <v>126</v>
      </c>
      <c r="U16" s="19">
        <v>45747</v>
      </c>
      <c r="V16" s="19">
        <v>45747</v>
      </c>
      <c r="W16" s="28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6" customFormat="1" ht="12.75" customHeight="1" x14ac:dyDescent="0.2">
      <c r="A17" s="15" t="s">
        <v>114</v>
      </c>
      <c r="B17" s="16" t="s">
        <v>58</v>
      </c>
      <c r="C17" s="16" t="s">
        <v>84</v>
      </c>
      <c r="D17" s="17">
        <v>71455000</v>
      </c>
      <c r="E17" s="17">
        <v>10000000</v>
      </c>
      <c r="F17" s="7">
        <v>32.222200000000001</v>
      </c>
      <c r="G17" s="7">
        <v>12.333299999999999</v>
      </c>
      <c r="H17" s="7">
        <v>8.1111000000000004</v>
      </c>
      <c r="I17" s="7">
        <v>22.222200000000001</v>
      </c>
      <c r="J17" s="7">
        <v>3</v>
      </c>
      <c r="K17" s="7">
        <v>4.7778</v>
      </c>
      <c r="L17" s="7">
        <f>SUM(F17:K17)</f>
        <v>82.666600000000003</v>
      </c>
      <c r="M17" s="13">
        <v>10000000</v>
      </c>
      <c r="N17" s="9" t="s">
        <v>124</v>
      </c>
      <c r="O17" s="18" t="s">
        <v>94</v>
      </c>
      <c r="P17" s="18" t="s">
        <v>94</v>
      </c>
      <c r="Q17" s="18" t="s">
        <v>93</v>
      </c>
      <c r="R17" s="18" t="s">
        <v>93</v>
      </c>
      <c r="S17" s="27">
        <v>0.44</v>
      </c>
      <c r="T17" s="29" t="s">
        <v>126</v>
      </c>
      <c r="U17" s="19">
        <v>46021</v>
      </c>
      <c r="V17" s="19">
        <v>46022</v>
      </c>
      <c r="W17" s="28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6" customFormat="1" ht="12.75" customHeight="1" x14ac:dyDescent="0.2">
      <c r="A18" s="15" t="s">
        <v>119</v>
      </c>
      <c r="B18" s="16" t="s">
        <v>63</v>
      </c>
      <c r="C18" s="16" t="s">
        <v>89</v>
      </c>
      <c r="D18" s="17">
        <v>22500000</v>
      </c>
      <c r="E18" s="17">
        <v>7000000</v>
      </c>
      <c r="F18" s="7">
        <v>35.777799999999999</v>
      </c>
      <c r="G18" s="7">
        <v>12.4444</v>
      </c>
      <c r="H18" s="7">
        <v>8.3332999999999995</v>
      </c>
      <c r="I18" s="7">
        <v>19</v>
      </c>
      <c r="J18" s="7">
        <v>3</v>
      </c>
      <c r="K18" s="7">
        <v>3.7778</v>
      </c>
      <c r="L18" s="7">
        <f>SUM(F18:K18)</f>
        <v>82.333299999999994</v>
      </c>
      <c r="M18" s="13">
        <v>7000000</v>
      </c>
      <c r="N18" s="9" t="s">
        <v>124</v>
      </c>
      <c r="O18" s="18" t="s">
        <v>94</v>
      </c>
      <c r="P18" s="18" t="s">
        <v>94</v>
      </c>
      <c r="Q18" s="18" t="s">
        <v>93</v>
      </c>
      <c r="R18" s="18" t="s">
        <v>93</v>
      </c>
      <c r="S18" s="27">
        <v>0.73</v>
      </c>
      <c r="T18" s="29" t="s">
        <v>125</v>
      </c>
      <c r="U18" s="19">
        <v>45839</v>
      </c>
      <c r="V18" s="19">
        <v>45869</v>
      </c>
      <c r="W18" s="28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6" customFormat="1" ht="12.75" customHeight="1" x14ac:dyDescent="0.2">
      <c r="A19" s="15" t="s">
        <v>111</v>
      </c>
      <c r="B19" s="16" t="s">
        <v>55</v>
      </c>
      <c r="C19" s="16" t="s">
        <v>81</v>
      </c>
      <c r="D19" s="17">
        <v>43920600</v>
      </c>
      <c r="E19" s="17">
        <v>7500000</v>
      </c>
      <c r="F19" s="7">
        <v>32.8889</v>
      </c>
      <c r="G19" s="7">
        <v>11.4444</v>
      </c>
      <c r="H19" s="7">
        <v>7.3333000000000004</v>
      </c>
      <c r="I19" s="7">
        <v>21.8889</v>
      </c>
      <c r="J19" s="7">
        <v>3</v>
      </c>
      <c r="K19" s="7">
        <v>4.7778</v>
      </c>
      <c r="L19" s="7">
        <f>SUM(F19:K19)</f>
        <v>81.333299999999994</v>
      </c>
      <c r="M19" s="13">
        <v>7500000</v>
      </c>
      <c r="N19" s="9" t="s">
        <v>124</v>
      </c>
      <c r="O19" s="18" t="s">
        <v>94</v>
      </c>
      <c r="P19" s="18" t="s">
        <v>94</v>
      </c>
      <c r="Q19" s="18" t="s">
        <v>93</v>
      </c>
      <c r="R19" s="18" t="s">
        <v>93</v>
      </c>
      <c r="S19" s="27">
        <v>0.66</v>
      </c>
      <c r="T19" s="29" t="s">
        <v>127</v>
      </c>
      <c r="U19" s="19">
        <v>45777</v>
      </c>
      <c r="V19" s="19">
        <v>45777</v>
      </c>
      <c r="W19" s="28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6" customFormat="1" x14ac:dyDescent="0.2">
      <c r="A20" s="15" t="s">
        <v>107</v>
      </c>
      <c r="B20" s="16" t="s">
        <v>51</v>
      </c>
      <c r="C20" s="16" t="s">
        <v>77</v>
      </c>
      <c r="D20" s="17">
        <v>12250000</v>
      </c>
      <c r="E20" s="17">
        <v>7000000</v>
      </c>
      <c r="F20" s="7">
        <v>34.333300000000001</v>
      </c>
      <c r="G20" s="7">
        <v>11.333299999999999</v>
      </c>
      <c r="H20" s="7">
        <v>8</v>
      </c>
      <c r="I20" s="7">
        <v>21.555599999999998</v>
      </c>
      <c r="J20" s="7">
        <v>1</v>
      </c>
      <c r="K20" s="7">
        <v>4.6666999999999996</v>
      </c>
      <c r="L20" s="7">
        <f>SUM(F20:K20)</f>
        <v>80.888900000000007</v>
      </c>
      <c r="M20" s="13">
        <v>6000000</v>
      </c>
      <c r="N20" s="9" t="s">
        <v>124</v>
      </c>
      <c r="O20" s="18" t="s">
        <v>94</v>
      </c>
      <c r="P20" s="18" t="s">
        <v>94</v>
      </c>
      <c r="Q20" s="18" t="s">
        <v>93</v>
      </c>
      <c r="R20" s="18" t="s">
        <v>93</v>
      </c>
      <c r="S20" s="27">
        <v>0.79</v>
      </c>
      <c r="T20" s="29" t="s">
        <v>128</v>
      </c>
      <c r="U20" s="19">
        <v>46007</v>
      </c>
      <c r="V20" s="19">
        <v>46022</v>
      </c>
      <c r="W20" s="28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6" customFormat="1" ht="12.75" customHeight="1" x14ac:dyDescent="0.2">
      <c r="A21" s="15" t="s">
        <v>122</v>
      </c>
      <c r="B21" s="16" t="s">
        <v>66</v>
      </c>
      <c r="C21" s="16" t="s">
        <v>92</v>
      </c>
      <c r="D21" s="17">
        <v>51596900</v>
      </c>
      <c r="E21" s="17">
        <v>18000000</v>
      </c>
      <c r="F21" s="7">
        <v>34.1111</v>
      </c>
      <c r="G21" s="7">
        <v>11.1111</v>
      </c>
      <c r="H21" s="7">
        <v>8.1111000000000004</v>
      </c>
      <c r="I21" s="7">
        <v>20.666699999999999</v>
      </c>
      <c r="J21" s="7">
        <v>2</v>
      </c>
      <c r="K21" s="7">
        <v>4.8888999999999996</v>
      </c>
      <c r="L21" s="7">
        <f>SUM(F21:K21)</f>
        <v>80.888900000000007</v>
      </c>
      <c r="M21" s="13">
        <v>15000000</v>
      </c>
      <c r="N21" s="9" t="s">
        <v>124</v>
      </c>
      <c r="O21" s="18" t="s">
        <v>94</v>
      </c>
      <c r="P21" s="18" t="s">
        <v>94</v>
      </c>
      <c r="Q21" s="18" t="s">
        <v>94</v>
      </c>
      <c r="R21" s="18" t="s">
        <v>129</v>
      </c>
      <c r="S21" s="27">
        <v>0.77</v>
      </c>
      <c r="T21" s="29" t="s">
        <v>125</v>
      </c>
      <c r="U21" s="19">
        <v>46203</v>
      </c>
      <c r="V21" s="19">
        <v>46203</v>
      </c>
      <c r="W21" s="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6" customFormat="1" ht="12.75" customHeight="1" x14ac:dyDescent="0.2">
      <c r="A22" s="15" t="s">
        <v>113</v>
      </c>
      <c r="B22" s="16" t="s">
        <v>57</v>
      </c>
      <c r="C22" s="16" t="s">
        <v>83</v>
      </c>
      <c r="D22" s="17">
        <v>30276300</v>
      </c>
      <c r="E22" s="17">
        <v>12000000</v>
      </c>
      <c r="F22" s="7">
        <v>29.8889</v>
      </c>
      <c r="G22" s="7">
        <v>12.666700000000001</v>
      </c>
      <c r="H22" s="7">
        <v>6.8888999999999996</v>
      </c>
      <c r="I22" s="7">
        <v>21.555599999999998</v>
      </c>
      <c r="J22" s="7">
        <v>3</v>
      </c>
      <c r="K22" s="7">
        <v>4.7778</v>
      </c>
      <c r="L22" s="7">
        <f>SUM(F22:K22)</f>
        <v>78.777900000000002</v>
      </c>
      <c r="M22" s="13"/>
      <c r="N22" s="9"/>
      <c r="O22" s="18" t="s">
        <v>94</v>
      </c>
      <c r="P22" s="29"/>
      <c r="Q22" s="18" t="s">
        <v>93</v>
      </c>
      <c r="R22" s="29"/>
      <c r="S22" s="27">
        <v>0.67</v>
      </c>
      <c r="T22" s="29"/>
      <c r="U22" s="19">
        <v>46022</v>
      </c>
      <c r="V22" s="30"/>
      <c r="W22" s="28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6" customFormat="1" ht="13.5" customHeight="1" x14ac:dyDescent="0.2">
      <c r="A23" s="15" t="s">
        <v>101</v>
      </c>
      <c r="B23" s="16" t="s">
        <v>42</v>
      </c>
      <c r="C23" s="16" t="s">
        <v>72</v>
      </c>
      <c r="D23" s="17">
        <v>44998950</v>
      </c>
      <c r="E23" s="17">
        <v>17500000</v>
      </c>
      <c r="F23" s="7">
        <v>32</v>
      </c>
      <c r="G23" s="7">
        <v>11.333299999999999</v>
      </c>
      <c r="H23" s="7">
        <v>8.2222000000000008</v>
      </c>
      <c r="I23" s="7">
        <v>18.777799999999999</v>
      </c>
      <c r="J23" s="7">
        <v>4</v>
      </c>
      <c r="K23" s="7">
        <v>4</v>
      </c>
      <c r="L23" s="7">
        <f>SUM(F23:K23)</f>
        <v>78.333300000000008</v>
      </c>
      <c r="M23" s="13"/>
      <c r="N23" s="9"/>
      <c r="O23" s="18" t="s">
        <v>94</v>
      </c>
      <c r="P23" s="29"/>
      <c r="Q23" s="18" t="s">
        <v>93</v>
      </c>
      <c r="R23" s="29"/>
      <c r="S23" s="27">
        <v>0.6</v>
      </c>
      <c r="T23" s="29"/>
      <c r="U23" s="19">
        <v>45838</v>
      </c>
      <c r="V23" s="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6" customFormat="1" ht="12.75" customHeight="1" x14ac:dyDescent="0.2">
      <c r="A24" s="15" t="s">
        <v>99</v>
      </c>
      <c r="B24" s="16" t="s">
        <v>44</v>
      </c>
      <c r="C24" s="16" t="s">
        <v>70</v>
      </c>
      <c r="D24" s="17">
        <v>70696544</v>
      </c>
      <c r="E24" s="17">
        <v>14000000</v>
      </c>
      <c r="F24" s="7">
        <v>28.555599999999998</v>
      </c>
      <c r="G24" s="7">
        <v>11.1111</v>
      </c>
      <c r="H24" s="7">
        <v>8.1111000000000004</v>
      </c>
      <c r="I24" s="7">
        <v>23.666699999999999</v>
      </c>
      <c r="J24" s="7">
        <v>2</v>
      </c>
      <c r="K24" s="7">
        <v>4.7778</v>
      </c>
      <c r="L24" s="7">
        <f>SUM(F24:K24)</f>
        <v>78.222300000000004</v>
      </c>
      <c r="M24" s="13"/>
      <c r="N24" s="9"/>
      <c r="O24" s="18" t="s">
        <v>94</v>
      </c>
      <c r="P24" s="29"/>
      <c r="Q24" s="18" t="s">
        <v>93</v>
      </c>
      <c r="R24" s="29"/>
      <c r="S24" s="27">
        <v>0.68</v>
      </c>
      <c r="T24" s="29"/>
      <c r="U24" s="19">
        <v>46295</v>
      </c>
      <c r="V24" s="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s="6" customFormat="1" ht="12.75" customHeight="1" x14ac:dyDescent="0.2">
      <c r="A25" s="15" t="s">
        <v>100</v>
      </c>
      <c r="B25" s="16" t="s">
        <v>45</v>
      </c>
      <c r="C25" s="16" t="s">
        <v>71</v>
      </c>
      <c r="D25" s="17">
        <v>45000000</v>
      </c>
      <c r="E25" s="17">
        <v>15000000</v>
      </c>
      <c r="F25" s="7">
        <v>31.444400000000002</v>
      </c>
      <c r="G25" s="7">
        <v>12.222200000000001</v>
      </c>
      <c r="H25" s="7">
        <v>8.8888999999999996</v>
      </c>
      <c r="I25" s="7">
        <v>19.444400000000002</v>
      </c>
      <c r="J25" s="7">
        <v>1</v>
      </c>
      <c r="K25" s="7">
        <v>4.6666999999999996</v>
      </c>
      <c r="L25" s="7">
        <f>SUM(F25:K25)</f>
        <v>77.666600000000003</v>
      </c>
      <c r="M25" s="13"/>
      <c r="N25" s="9"/>
      <c r="O25" s="18" t="s">
        <v>94</v>
      </c>
      <c r="P25" s="29"/>
      <c r="Q25" s="18" t="s">
        <v>93</v>
      </c>
      <c r="R25" s="29"/>
      <c r="S25" s="27">
        <v>0.7</v>
      </c>
      <c r="T25" s="29"/>
      <c r="U25" s="19">
        <v>46112</v>
      </c>
      <c r="V25" s="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</row>
    <row r="26" spans="1:86" s="6" customFormat="1" ht="12.75" customHeight="1" x14ac:dyDescent="0.2">
      <c r="A26" s="15" t="s">
        <v>117</v>
      </c>
      <c r="B26" s="16" t="s">
        <v>61</v>
      </c>
      <c r="C26" s="16" t="s">
        <v>87</v>
      </c>
      <c r="D26" s="17">
        <v>66050000</v>
      </c>
      <c r="E26" s="17">
        <v>15000000</v>
      </c>
      <c r="F26" s="7">
        <v>29</v>
      </c>
      <c r="G26" s="7">
        <v>10.666700000000001</v>
      </c>
      <c r="H26" s="7">
        <v>7.1111000000000004</v>
      </c>
      <c r="I26" s="7">
        <v>21.444400000000002</v>
      </c>
      <c r="J26" s="7">
        <v>4</v>
      </c>
      <c r="K26" s="7">
        <v>4.8888999999999996</v>
      </c>
      <c r="L26" s="7">
        <f>SUM(F26:K26)</f>
        <v>77.111099999999993</v>
      </c>
      <c r="M26" s="13"/>
      <c r="N26" s="9"/>
      <c r="O26" s="18" t="s">
        <v>94</v>
      </c>
      <c r="P26" s="29"/>
      <c r="Q26" s="18" t="s">
        <v>93</v>
      </c>
      <c r="R26" s="29"/>
      <c r="S26" s="27">
        <v>0.59</v>
      </c>
      <c r="T26" s="29"/>
      <c r="U26" s="19">
        <v>46203</v>
      </c>
      <c r="V26" s="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</row>
    <row r="27" spans="1:86" s="6" customFormat="1" ht="12.75" customHeight="1" x14ac:dyDescent="0.2">
      <c r="A27" s="15" t="s">
        <v>110</v>
      </c>
      <c r="B27" s="16" t="s">
        <v>54</v>
      </c>
      <c r="C27" s="16" t="s">
        <v>80</v>
      </c>
      <c r="D27" s="17">
        <v>37619427</v>
      </c>
      <c r="E27" s="17">
        <v>11000000</v>
      </c>
      <c r="F27" s="7">
        <v>29.222200000000001</v>
      </c>
      <c r="G27" s="7">
        <v>10.777799999999999</v>
      </c>
      <c r="H27" s="7">
        <v>6.6666999999999996</v>
      </c>
      <c r="I27" s="7">
        <v>19.8889</v>
      </c>
      <c r="J27" s="7">
        <v>5</v>
      </c>
      <c r="K27" s="7">
        <v>4.3333000000000004</v>
      </c>
      <c r="L27" s="7">
        <f>SUM(F27:K27)</f>
        <v>75.888899999999992</v>
      </c>
      <c r="M27" s="13"/>
      <c r="N27" s="9"/>
      <c r="O27" s="18" t="s">
        <v>94</v>
      </c>
      <c r="P27" s="29"/>
      <c r="Q27" s="18" t="s">
        <v>93</v>
      </c>
      <c r="R27" s="29"/>
      <c r="S27" s="27">
        <v>0.71</v>
      </c>
      <c r="T27" s="29"/>
      <c r="U27" s="19">
        <v>46173</v>
      </c>
      <c r="V27" s="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</row>
    <row r="28" spans="1:86" s="6" customFormat="1" x14ac:dyDescent="0.2">
      <c r="A28" s="15" t="s">
        <v>108</v>
      </c>
      <c r="B28" s="16" t="s">
        <v>52</v>
      </c>
      <c r="C28" s="16" t="s">
        <v>78</v>
      </c>
      <c r="D28" s="17">
        <v>97902497</v>
      </c>
      <c r="E28" s="17">
        <v>18000000</v>
      </c>
      <c r="F28" s="7">
        <v>27.777799999999999</v>
      </c>
      <c r="G28" s="7">
        <v>10.4444</v>
      </c>
      <c r="H28" s="7">
        <v>8.5556000000000001</v>
      </c>
      <c r="I28" s="7">
        <v>22.8889</v>
      </c>
      <c r="J28" s="7">
        <v>1</v>
      </c>
      <c r="K28" s="7">
        <v>4.8888999999999996</v>
      </c>
      <c r="L28" s="7">
        <f>SUM(F28:K28)</f>
        <v>75.555599999999998</v>
      </c>
      <c r="M28" s="13"/>
      <c r="N28" s="9"/>
      <c r="O28" s="18" t="s">
        <v>94</v>
      </c>
      <c r="P28" s="29"/>
      <c r="Q28" s="18" t="s">
        <v>94</v>
      </c>
      <c r="R28" s="29"/>
      <c r="S28" s="27">
        <v>0.64</v>
      </c>
      <c r="T28" s="29"/>
      <c r="U28" s="19">
        <v>45962</v>
      </c>
      <c r="V28" s="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</row>
    <row r="29" spans="1:86" s="6" customFormat="1" ht="12.75" customHeight="1" x14ac:dyDescent="0.2">
      <c r="A29" s="15" t="s">
        <v>106</v>
      </c>
      <c r="B29" s="16" t="s">
        <v>50</v>
      </c>
      <c r="C29" s="16" t="s">
        <v>76</v>
      </c>
      <c r="D29" s="17">
        <v>56705400</v>
      </c>
      <c r="E29" s="17">
        <v>18000000</v>
      </c>
      <c r="F29" s="7">
        <v>28.444400000000002</v>
      </c>
      <c r="G29" s="7">
        <v>7.8888999999999996</v>
      </c>
      <c r="H29" s="7">
        <v>8.3332999999999995</v>
      </c>
      <c r="I29" s="7">
        <v>19.777799999999999</v>
      </c>
      <c r="J29" s="7">
        <v>5</v>
      </c>
      <c r="K29" s="7">
        <v>4.2222</v>
      </c>
      <c r="L29" s="7">
        <f>SUM(F29:K29)</f>
        <v>73.666600000000003</v>
      </c>
      <c r="M29" s="13"/>
      <c r="N29" s="9"/>
      <c r="O29" s="18" t="s">
        <v>94</v>
      </c>
      <c r="P29" s="29"/>
      <c r="Q29" s="18" t="s">
        <v>93</v>
      </c>
      <c r="R29" s="29"/>
      <c r="S29" s="27">
        <v>0.76</v>
      </c>
      <c r="T29" s="29"/>
      <c r="U29" s="19">
        <v>45930</v>
      </c>
      <c r="V29" s="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</row>
    <row r="30" spans="1:86" s="6" customFormat="1" ht="12.75" customHeight="1" x14ac:dyDescent="0.2">
      <c r="A30" s="15" t="s">
        <v>96</v>
      </c>
      <c r="B30" s="16" t="s">
        <v>41</v>
      </c>
      <c r="C30" s="16" t="s">
        <v>67</v>
      </c>
      <c r="D30" s="17">
        <v>30178971</v>
      </c>
      <c r="E30" s="17">
        <v>8000000</v>
      </c>
      <c r="F30" s="7">
        <v>29</v>
      </c>
      <c r="G30" s="7">
        <v>10.4444</v>
      </c>
      <c r="H30" s="7">
        <v>8</v>
      </c>
      <c r="I30" s="7">
        <v>19.777799999999999</v>
      </c>
      <c r="J30" s="7">
        <v>1</v>
      </c>
      <c r="K30" s="7">
        <v>4.7778</v>
      </c>
      <c r="L30" s="7">
        <f>SUM(F30:K30)</f>
        <v>73</v>
      </c>
      <c r="M30" s="13"/>
      <c r="N30" s="9"/>
      <c r="O30" s="18" t="s">
        <v>93</v>
      </c>
      <c r="P30" s="29"/>
      <c r="Q30" s="18" t="s">
        <v>93</v>
      </c>
      <c r="R30" s="29"/>
      <c r="S30" s="27">
        <v>0.35</v>
      </c>
      <c r="T30" s="29"/>
      <c r="U30" s="19">
        <v>45412</v>
      </c>
      <c r="V30" s="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</row>
    <row r="31" spans="1:86" s="6" customFormat="1" ht="12.75" customHeight="1" x14ac:dyDescent="0.2">
      <c r="A31" s="15" t="s">
        <v>121</v>
      </c>
      <c r="B31" s="16" t="s">
        <v>65</v>
      </c>
      <c r="C31" s="16" t="s">
        <v>91</v>
      </c>
      <c r="D31" s="17">
        <v>36400000</v>
      </c>
      <c r="E31" s="17">
        <v>13000000</v>
      </c>
      <c r="F31" s="7">
        <v>28.555599999999998</v>
      </c>
      <c r="G31" s="7">
        <v>10.1111</v>
      </c>
      <c r="H31" s="7">
        <v>7.2222</v>
      </c>
      <c r="I31" s="7">
        <v>19.666699999999999</v>
      </c>
      <c r="J31" s="7">
        <v>3</v>
      </c>
      <c r="K31" s="7">
        <v>4.3333000000000004</v>
      </c>
      <c r="L31" s="7">
        <f>SUM(F31:K31)</f>
        <v>72.888899999999992</v>
      </c>
      <c r="M31" s="13"/>
      <c r="N31" s="9"/>
      <c r="O31" s="18" t="s">
        <v>94</v>
      </c>
      <c r="P31" s="29"/>
      <c r="Q31" s="18" t="s">
        <v>93</v>
      </c>
      <c r="R31" s="29"/>
      <c r="S31" s="27">
        <v>0.69</v>
      </c>
      <c r="T31" s="29"/>
      <c r="U31" s="19">
        <v>46203</v>
      </c>
      <c r="V31" s="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</row>
    <row r="32" spans="1:86" s="6" customFormat="1" ht="12.75" customHeight="1" x14ac:dyDescent="0.2">
      <c r="A32" s="15" t="s">
        <v>118</v>
      </c>
      <c r="B32" s="16" t="s">
        <v>62</v>
      </c>
      <c r="C32" s="16" t="s">
        <v>88</v>
      </c>
      <c r="D32" s="17">
        <v>20100000</v>
      </c>
      <c r="E32" s="17">
        <v>10000000</v>
      </c>
      <c r="F32" s="7">
        <v>29.666699999999999</v>
      </c>
      <c r="G32" s="7">
        <v>9.7777999999999992</v>
      </c>
      <c r="H32" s="7">
        <v>6.2222</v>
      </c>
      <c r="I32" s="7">
        <v>20.222200000000001</v>
      </c>
      <c r="J32" s="7">
        <v>2</v>
      </c>
      <c r="K32" s="7">
        <v>4.7778</v>
      </c>
      <c r="L32" s="7">
        <f>SUM(F32:K32)</f>
        <v>72.666700000000006</v>
      </c>
      <c r="M32" s="13"/>
      <c r="N32" s="9"/>
      <c r="O32" s="18" t="s">
        <v>94</v>
      </c>
      <c r="P32" s="29"/>
      <c r="Q32" s="18" t="s">
        <v>93</v>
      </c>
      <c r="R32" s="29"/>
      <c r="S32" s="27">
        <v>0.7</v>
      </c>
      <c r="T32" s="29"/>
      <c r="U32" s="19">
        <v>45748</v>
      </c>
      <c r="V32" s="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</row>
    <row r="33" spans="1:86" s="6" customFormat="1" x14ac:dyDescent="0.2">
      <c r="A33" s="15" t="s">
        <v>103</v>
      </c>
      <c r="B33" s="16" t="s">
        <v>47</v>
      </c>
      <c r="C33" s="8" t="s">
        <v>95</v>
      </c>
      <c r="D33" s="17">
        <v>45240300</v>
      </c>
      <c r="E33" s="17">
        <v>7000000</v>
      </c>
      <c r="F33" s="7">
        <v>23.555599999999998</v>
      </c>
      <c r="G33" s="7">
        <v>9.6667000000000005</v>
      </c>
      <c r="H33" s="7">
        <v>7.6666999999999996</v>
      </c>
      <c r="I33" s="7">
        <v>20</v>
      </c>
      <c r="J33" s="7">
        <v>4</v>
      </c>
      <c r="K33" s="7">
        <v>4.6666999999999996</v>
      </c>
      <c r="L33" s="7">
        <f>SUM(F33:K33)</f>
        <v>69.555700000000002</v>
      </c>
      <c r="M33" s="13"/>
      <c r="N33" s="9"/>
      <c r="O33" s="18" t="s">
        <v>93</v>
      </c>
      <c r="P33" s="29"/>
      <c r="Q33" s="18" t="s">
        <v>93</v>
      </c>
      <c r="R33" s="29"/>
      <c r="S33" s="27">
        <v>0.49</v>
      </c>
      <c r="T33" s="29"/>
      <c r="U33" s="19">
        <v>45657</v>
      </c>
      <c r="V33" s="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</row>
    <row r="34" spans="1:86" s="6" customFormat="1" ht="12.75" customHeight="1" x14ac:dyDescent="0.2">
      <c r="A34" s="15" t="s">
        <v>97</v>
      </c>
      <c r="B34" s="16" t="s">
        <v>42</v>
      </c>
      <c r="C34" s="16" t="s">
        <v>68</v>
      </c>
      <c r="D34" s="17">
        <v>10934210</v>
      </c>
      <c r="E34" s="17">
        <v>6000000</v>
      </c>
      <c r="F34" s="7">
        <v>23.666699999999999</v>
      </c>
      <c r="G34" s="7">
        <v>9.6667000000000005</v>
      </c>
      <c r="H34" s="7">
        <v>8.5556000000000001</v>
      </c>
      <c r="I34" s="7">
        <v>18.555599999999998</v>
      </c>
      <c r="J34" s="7">
        <v>4</v>
      </c>
      <c r="K34" s="7">
        <v>3.8889</v>
      </c>
      <c r="L34" s="7">
        <f>SUM(F34:K34)</f>
        <v>68.333500000000001</v>
      </c>
      <c r="M34" s="13"/>
      <c r="N34" s="9"/>
      <c r="O34" s="18" t="s">
        <v>94</v>
      </c>
      <c r="P34" s="29"/>
      <c r="Q34" s="18" t="s">
        <v>93</v>
      </c>
      <c r="R34" s="29"/>
      <c r="S34" s="27">
        <v>0.59</v>
      </c>
      <c r="T34" s="29"/>
      <c r="U34" s="19">
        <v>45716</v>
      </c>
      <c r="V34" s="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</row>
    <row r="35" spans="1:86" s="6" customFormat="1" ht="12.75" customHeight="1" x14ac:dyDescent="0.2">
      <c r="A35" s="15" t="s">
        <v>104</v>
      </c>
      <c r="B35" s="16" t="s">
        <v>48</v>
      </c>
      <c r="C35" s="16" t="s">
        <v>74</v>
      </c>
      <c r="D35" s="17">
        <v>43953450</v>
      </c>
      <c r="E35" s="17">
        <v>13000000</v>
      </c>
      <c r="F35" s="7">
        <v>24.555599999999998</v>
      </c>
      <c r="G35" s="7">
        <v>9.8888999999999996</v>
      </c>
      <c r="H35" s="7">
        <v>6.5556000000000001</v>
      </c>
      <c r="I35" s="7">
        <v>19.444400000000002</v>
      </c>
      <c r="J35" s="7">
        <v>2</v>
      </c>
      <c r="K35" s="7">
        <v>4.7778</v>
      </c>
      <c r="L35" s="7">
        <f>SUM(F35:K35)</f>
        <v>67.222300000000004</v>
      </c>
      <c r="M35" s="13"/>
      <c r="N35" s="9"/>
      <c r="O35" s="18" t="s">
        <v>94</v>
      </c>
      <c r="P35" s="29"/>
      <c r="Q35" s="18" t="s">
        <v>93</v>
      </c>
      <c r="R35" s="29"/>
      <c r="S35" s="27">
        <v>0.78</v>
      </c>
      <c r="T35" s="29"/>
      <c r="U35" s="19">
        <v>46203</v>
      </c>
      <c r="V35" s="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s="6" customFormat="1" ht="12.75" customHeight="1" x14ac:dyDescent="0.2">
      <c r="A36" s="15" t="s">
        <v>120</v>
      </c>
      <c r="B36" s="16" t="s">
        <v>64</v>
      </c>
      <c r="C36" s="16" t="s">
        <v>90</v>
      </c>
      <c r="D36" s="17">
        <v>32109525</v>
      </c>
      <c r="E36" s="17">
        <v>7000000</v>
      </c>
      <c r="F36" s="7">
        <v>24.8889</v>
      </c>
      <c r="G36" s="7">
        <v>9.1111000000000004</v>
      </c>
      <c r="H36" s="7">
        <v>6.4443999999999999</v>
      </c>
      <c r="I36" s="7">
        <v>19.333300000000001</v>
      </c>
      <c r="J36" s="7">
        <v>2</v>
      </c>
      <c r="K36" s="7">
        <v>4.6666999999999996</v>
      </c>
      <c r="L36" s="7">
        <f>SUM(F36:K36)</f>
        <v>66.444400000000002</v>
      </c>
      <c r="M36" s="13"/>
      <c r="N36" s="9"/>
      <c r="O36" s="18" t="s">
        <v>93</v>
      </c>
      <c r="P36" s="29"/>
      <c r="Q36" s="18" t="s">
        <v>93</v>
      </c>
      <c r="R36" s="29"/>
      <c r="S36" s="27">
        <v>0.71</v>
      </c>
      <c r="T36" s="29"/>
      <c r="U36" s="19">
        <v>45838</v>
      </c>
      <c r="V36" s="30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</row>
    <row r="37" spans="1:86" s="6" customFormat="1" ht="12.75" customHeight="1" x14ac:dyDescent="0.2">
      <c r="A37" s="15" t="s">
        <v>115</v>
      </c>
      <c r="B37" s="16" t="s">
        <v>59</v>
      </c>
      <c r="C37" s="16" t="s">
        <v>85</v>
      </c>
      <c r="D37" s="17">
        <v>28020500</v>
      </c>
      <c r="E37" s="17">
        <v>13000000</v>
      </c>
      <c r="F37" s="7">
        <v>22.666699999999999</v>
      </c>
      <c r="G37" s="7">
        <v>9.5556000000000001</v>
      </c>
      <c r="H37" s="7">
        <v>6.6666999999999996</v>
      </c>
      <c r="I37" s="7">
        <v>19.1111</v>
      </c>
      <c r="J37" s="7">
        <v>2</v>
      </c>
      <c r="K37" s="7">
        <v>4.6666999999999996</v>
      </c>
      <c r="L37" s="7">
        <f>SUM(F37:K37)</f>
        <v>64.666799999999995</v>
      </c>
      <c r="M37" s="14"/>
      <c r="N37" s="9"/>
      <c r="O37" s="18" t="s">
        <v>94</v>
      </c>
      <c r="P37" s="29"/>
      <c r="Q37" s="18" t="s">
        <v>93</v>
      </c>
      <c r="R37" s="29"/>
      <c r="S37" s="27">
        <v>0.7</v>
      </c>
      <c r="T37" s="29"/>
      <c r="U37" s="19">
        <v>46142</v>
      </c>
      <c r="V37" s="3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</row>
    <row r="38" spans="1:86" s="6" customFormat="1" ht="12.75" customHeight="1" x14ac:dyDescent="0.2">
      <c r="A38" s="15" t="s">
        <v>98</v>
      </c>
      <c r="B38" s="16" t="s">
        <v>43</v>
      </c>
      <c r="C38" s="16" t="s">
        <v>69</v>
      </c>
      <c r="D38" s="17">
        <v>42420939</v>
      </c>
      <c r="E38" s="17">
        <v>9620000</v>
      </c>
      <c r="F38" s="7">
        <v>23.333300000000001</v>
      </c>
      <c r="G38" s="7">
        <v>9.5556000000000001</v>
      </c>
      <c r="H38" s="7">
        <v>7.4443999999999999</v>
      </c>
      <c r="I38" s="7">
        <v>16.444400000000002</v>
      </c>
      <c r="J38" s="7">
        <v>1</v>
      </c>
      <c r="K38" s="7">
        <v>4.5556000000000001</v>
      </c>
      <c r="L38" s="7">
        <f>SUM(F38:K38)</f>
        <v>62.333300000000001</v>
      </c>
      <c r="M38" s="13"/>
      <c r="N38" s="9"/>
      <c r="O38" s="18" t="s">
        <v>94</v>
      </c>
      <c r="P38" s="29"/>
      <c r="Q38" s="18" t="s">
        <v>93</v>
      </c>
      <c r="R38" s="29"/>
      <c r="S38" s="27">
        <v>0.31</v>
      </c>
      <c r="T38" s="29"/>
      <c r="U38" s="19">
        <v>45689</v>
      </c>
      <c r="V38" s="30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</row>
    <row r="39" spans="1:86" s="6" customFormat="1" ht="12.75" customHeight="1" x14ac:dyDescent="0.2">
      <c r="A39" s="15" t="s">
        <v>102</v>
      </c>
      <c r="B39" s="16" t="s">
        <v>46</v>
      </c>
      <c r="C39" s="16" t="s">
        <v>73</v>
      </c>
      <c r="D39" s="17">
        <v>11616000</v>
      </c>
      <c r="E39" s="17">
        <v>6300000</v>
      </c>
      <c r="F39" s="7">
        <v>23.333300000000001</v>
      </c>
      <c r="G39" s="7">
        <v>8.5556000000000001</v>
      </c>
      <c r="H39" s="7">
        <v>7.7778</v>
      </c>
      <c r="I39" s="7">
        <v>16.8889</v>
      </c>
      <c r="J39" s="7">
        <v>2</v>
      </c>
      <c r="K39" s="7">
        <v>3.6667000000000001</v>
      </c>
      <c r="L39" s="7">
        <f>SUM(F39:K39)</f>
        <v>62.222299999999997</v>
      </c>
      <c r="M39" s="14"/>
      <c r="N39" s="9"/>
      <c r="O39" s="18" t="s">
        <v>94</v>
      </c>
      <c r="P39" s="29"/>
      <c r="Q39" s="18" t="s">
        <v>94</v>
      </c>
      <c r="R39" s="29"/>
      <c r="S39" s="27">
        <v>0.87</v>
      </c>
      <c r="T39" s="29"/>
      <c r="U39" s="19">
        <v>45716</v>
      </c>
      <c r="V39" s="30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</row>
    <row r="40" spans="1:86" s="6" customFormat="1" ht="12.75" customHeight="1" x14ac:dyDescent="0.2">
      <c r="A40" s="15" t="s">
        <v>116</v>
      </c>
      <c r="B40" s="16" t="s">
        <v>60</v>
      </c>
      <c r="C40" s="16" t="s">
        <v>86</v>
      </c>
      <c r="D40" s="17">
        <v>20400000</v>
      </c>
      <c r="E40" s="17">
        <v>8000000</v>
      </c>
      <c r="F40" s="7">
        <v>22.444400000000002</v>
      </c>
      <c r="G40" s="7">
        <v>8.2222000000000008</v>
      </c>
      <c r="H40" s="7">
        <v>7.7778</v>
      </c>
      <c r="I40" s="7">
        <v>17.666699999999999</v>
      </c>
      <c r="J40" s="7">
        <v>0</v>
      </c>
      <c r="K40" s="7">
        <v>4.4443999999999999</v>
      </c>
      <c r="L40" s="7">
        <f>SUM(F40:K40)</f>
        <v>60.555500000000002</v>
      </c>
      <c r="M40" s="13"/>
      <c r="N40" s="9"/>
      <c r="O40" s="18" t="s">
        <v>94</v>
      </c>
      <c r="P40" s="29"/>
      <c r="Q40" s="18" t="s">
        <v>93</v>
      </c>
      <c r="R40" s="29"/>
      <c r="S40" s="27">
        <v>0.74</v>
      </c>
      <c r="T40" s="29"/>
      <c r="U40" s="19">
        <v>45838</v>
      </c>
      <c r="V40" s="30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</row>
    <row r="41" spans="1:86" s="6" customFormat="1" x14ac:dyDescent="0.2">
      <c r="A41" s="15" t="s">
        <v>109</v>
      </c>
      <c r="B41" s="16" t="s">
        <v>53</v>
      </c>
      <c r="C41" s="16" t="s">
        <v>79</v>
      </c>
      <c r="D41" s="17">
        <v>36494960</v>
      </c>
      <c r="E41" s="17">
        <v>5000000</v>
      </c>
      <c r="F41" s="7">
        <v>20.8889</v>
      </c>
      <c r="G41" s="7">
        <v>6.4443999999999999</v>
      </c>
      <c r="H41" s="7">
        <v>7.1111000000000004</v>
      </c>
      <c r="I41" s="7">
        <v>17.555599999999998</v>
      </c>
      <c r="J41" s="7">
        <v>1</v>
      </c>
      <c r="K41" s="7">
        <v>4.5556000000000001</v>
      </c>
      <c r="L41" s="7">
        <f>SUM(F41:K41)</f>
        <v>57.555599999999998</v>
      </c>
      <c r="M41" s="13"/>
      <c r="N41" s="9"/>
      <c r="O41" s="18" t="s">
        <v>93</v>
      </c>
      <c r="P41" s="29"/>
      <c r="Q41" s="18" t="s">
        <v>93</v>
      </c>
      <c r="R41" s="29"/>
      <c r="S41" s="27">
        <v>0.28999999999999998</v>
      </c>
      <c r="T41" s="29"/>
      <c r="U41" s="19">
        <v>45544</v>
      </c>
      <c r="V41" s="30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</row>
    <row r="42" spans="1:86" x14ac:dyDescent="0.3">
      <c r="D42" s="12">
        <f>SUM(D15:D41)</f>
        <v>1084632225</v>
      </c>
      <c r="E42" s="12">
        <f>SUM(E15:E41)</f>
        <v>294920000</v>
      </c>
      <c r="M42" s="12">
        <f>SUM(M15:M41)</f>
        <v>62500000</v>
      </c>
    </row>
    <row r="43" spans="1:86" x14ac:dyDescent="0.3">
      <c r="E43" s="10"/>
      <c r="L43" s="2" t="s">
        <v>18</v>
      </c>
      <c r="M43" s="12">
        <f>62500000-M42</f>
        <v>0</v>
      </c>
    </row>
  </sheetData>
  <mergeCells count="24">
    <mergeCell ref="D10:L10"/>
    <mergeCell ref="D8:L8"/>
    <mergeCell ref="T12:T13"/>
    <mergeCell ref="U12:U13"/>
    <mergeCell ref="V12:V13"/>
    <mergeCell ref="N12:N13"/>
    <mergeCell ref="O12:O13"/>
    <mergeCell ref="P12:P13"/>
    <mergeCell ref="Q12:Q13"/>
    <mergeCell ref="R12:R13"/>
    <mergeCell ref="G12:G13"/>
    <mergeCell ref="F12:F13"/>
    <mergeCell ref="H12:H13"/>
    <mergeCell ref="S12:S13"/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M12:M13"/>
  </mergeCells>
  <dataValidations count="5">
    <dataValidation type="decimal" operator="lessThanOrEqual" allowBlank="1" showInputMessage="1" showErrorMessage="1" error="max. 40" sqref="F15:F41" xr:uid="{00000000-0002-0000-0000-000000000000}">
      <formula1>40</formula1>
    </dataValidation>
    <dataValidation type="decimal" operator="lessThanOrEqual" allowBlank="1" showInputMessage="1" showErrorMessage="1" error="max. 15" sqref="G15:G41" xr:uid="{00000000-0002-0000-0000-000001000000}">
      <formula1>15</formula1>
    </dataValidation>
    <dataValidation type="decimal" operator="lessThanOrEqual" allowBlank="1" showInputMessage="1" showErrorMessage="1" error="max. 10" sqref="H15:H41" xr:uid="{00000000-0002-0000-0000-000002000000}">
      <formula1>10</formula1>
    </dataValidation>
    <dataValidation type="decimal" operator="lessThanOrEqual" allowBlank="1" showInputMessage="1" showErrorMessage="1" error="max. 5" sqref="J15:K41" xr:uid="{00000000-0002-0000-0000-000003000000}">
      <formula1>5</formula1>
    </dataValidation>
    <dataValidation type="decimal" operator="lessThanOrEqual" allowBlank="1" showInputMessage="1" showErrorMessage="1" error="max. 25" sqref="I15:I41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10AE-7A10-4567-B164-ED40CB3D9987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8</v>
      </c>
      <c r="H15" s="7">
        <v>9</v>
      </c>
      <c r="I15" s="7">
        <v>20</v>
      </c>
      <c r="J15" s="7">
        <v>1</v>
      </c>
      <c r="K15" s="7">
        <v>4</v>
      </c>
      <c r="L15" s="7">
        <f>SUM(F15:K15)</f>
        <v>70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25</v>
      </c>
      <c r="G16" s="7">
        <v>7</v>
      </c>
      <c r="H16" s="7">
        <v>9</v>
      </c>
      <c r="I16" s="7">
        <v>20</v>
      </c>
      <c r="J16" s="7">
        <v>4</v>
      </c>
      <c r="K16" s="7">
        <v>4</v>
      </c>
      <c r="L16" s="7">
        <f t="shared" ref="L16:L41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29</v>
      </c>
      <c r="G17" s="7">
        <v>8</v>
      </c>
      <c r="H17" s="7">
        <v>8</v>
      </c>
      <c r="I17" s="7">
        <v>19</v>
      </c>
      <c r="J17" s="7">
        <v>1</v>
      </c>
      <c r="K17" s="7">
        <v>4</v>
      </c>
      <c r="L17" s="7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32</v>
      </c>
      <c r="G18" s="7">
        <v>9</v>
      </c>
      <c r="H18" s="7">
        <v>8</v>
      </c>
      <c r="I18" s="7">
        <v>20</v>
      </c>
      <c r="J18" s="7">
        <v>2</v>
      </c>
      <c r="K18" s="7">
        <v>4</v>
      </c>
      <c r="L18" s="7">
        <f t="shared" si="0"/>
        <v>75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33</v>
      </c>
      <c r="G19" s="7">
        <v>11</v>
      </c>
      <c r="H19" s="7">
        <v>9</v>
      </c>
      <c r="I19" s="7">
        <v>19</v>
      </c>
      <c r="J19" s="7">
        <v>1</v>
      </c>
      <c r="K19" s="7">
        <v>4</v>
      </c>
      <c r="L19" s="7">
        <f t="shared" si="0"/>
        <v>77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33</v>
      </c>
      <c r="G20" s="7">
        <v>11</v>
      </c>
      <c r="H20" s="7">
        <v>9</v>
      </c>
      <c r="I20" s="7">
        <v>18</v>
      </c>
      <c r="J20" s="7">
        <v>4</v>
      </c>
      <c r="K20" s="7">
        <v>4</v>
      </c>
      <c r="L20" s="7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27</v>
      </c>
      <c r="G21" s="7">
        <v>10</v>
      </c>
      <c r="H21" s="7">
        <v>8</v>
      </c>
      <c r="I21" s="7">
        <v>18</v>
      </c>
      <c r="J21" s="7">
        <v>2</v>
      </c>
      <c r="K21" s="7">
        <v>4</v>
      </c>
      <c r="L21" s="7">
        <f t="shared" si="0"/>
        <v>69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25</v>
      </c>
      <c r="G22" s="7">
        <v>10</v>
      </c>
      <c r="H22" s="7">
        <v>8</v>
      </c>
      <c r="I22" s="7">
        <v>18</v>
      </c>
      <c r="J22" s="7">
        <v>4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27</v>
      </c>
      <c r="G23" s="7">
        <v>9</v>
      </c>
      <c r="H23" s="7">
        <v>8</v>
      </c>
      <c r="I23" s="7">
        <v>19</v>
      </c>
      <c r="J23" s="7">
        <v>2</v>
      </c>
      <c r="K23" s="7">
        <v>4</v>
      </c>
      <c r="L23" s="7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34</v>
      </c>
      <c r="G24" s="7">
        <v>12</v>
      </c>
      <c r="H24" s="7">
        <v>9</v>
      </c>
      <c r="I24" s="7">
        <v>22</v>
      </c>
      <c r="J24" s="7">
        <v>4</v>
      </c>
      <c r="K24" s="7">
        <v>4</v>
      </c>
      <c r="L24" s="7">
        <f t="shared" si="0"/>
        <v>85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27</v>
      </c>
      <c r="G25" s="7">
        <v>9</v>
      </c>
      <c r="H25" s="7">
        <v>9</v>
      </c>
      <c r="I25" s="7">
        <v>20</v>
      </c>
      <c r="J25" s="7">
        <v>5</v>
      </c>
      <c r="K25" s="7">
        <v>4</v>
      </c>
      <c r="L25" s="7">
        <f t="shared" si="0"/>
        <v>74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34</v>
      </c>
      <c r="G26" s="7">
        <v>12</v>
      </c>
      <c r="H26" s="7">
        <v>9</v>
      </c>
      <c r="I26" s="7">
        <v>20</v>
      </c>
      <c r="J26" s="7">
        <v>1</v>
      </c>
      <c r="K26" s="7">
        <v>4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27</v>
      </c>
      <c r="G27" s="7">
        <v>9</v>
      </c>
      <c r="H27" s="7">
        <v>9</v>
      </c>
      <c r="I27" s="7">
        <v>20</v>
      </c>
      <c r="J27" s="7">
        <v>1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27</v>
      </c>
      <c r="G28" s="7">
        <v>9</v>
      </c>
      <c r="H28" s="7">
        <v>8</v>
      </c>
      <c r="I28" s="7">
        <v>19</v>
      </c>
      <c r="J28" s="7">
        <v>1</v>
      </c>
      <c r="K28" s="7">
        <v>4</v>
      </c>
      <c r="L28" s="7">
        <f t="shared" si="0"/>
        <v>68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27</v>
      </c>
      <c r="G29" s="7">
        <v>9</v>
      </c>
      <c r="H29" s="7">
        <v>9</v>
      </c>
      <c r="I29" s="7">
        <v>20</v>
      </c>
      <c r="J29" s="7">
        <v>5</v>
      </c>
      <c r="K29" s="7">
        <v>4</v>
      </c>
      <c r="L29" s="7">
        <f t="shared" si="0"/>
        <v>74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34</v>
      </c>
      <c r="G30" s="7">
        <v>12</v>
      </c>
      <c r="H30" s="7">
        <v>9</v>
      </c>
      <c r="I30" s="7">
        <v>22</v>
      </c>
      <c r="J30" s="7">
        <v>3</v>
      </c>
      <c r="K30" s="7">
        <v>4</v>
      </c>
      <c r="L30" s="7">
        <f t="shared" si="0"/>
        <v>84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34</v>
      </c>
      <c r="G31" s="7">
        <v>13</v>
      </c>
      <c r="H31" s="7">
        <v>10</v>
      </c>
      <c r="I31" s="7">
        <v>22</v>
      </c>
      <c r="J31" s="7">
        <v>4</v>
      </c>
      <c r="K31" s="7">
        <v>4</v>
      </c>
      <c r="L31" s="7">
        <f t="shared" si="0"/>
        <v>87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11</v>
      </c>
      <c r="H32" s="7">
        <v>9</v>
      </c>
      <c r="I32" s="7">
        <v>22</v>
      </c>
      <c r="J32" s="7">
        <v>3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34</v>
      </c>
      <c r="G33" s="7">
        <v>12</v>
      </c>
      <c r="H33" s="7">
        <v>9</v>
      </c>
      <c r="I33" s="7">
        <v>20</v>
      </c>
      <c r="J33" s="7">
        <v>3</v>
      </c>
      <c r="K33" s="7">
        <v>4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25</v>
      </c>
      <c r="G34" s="7">
        <v>10</v>
      </c>
      <c r="H34" s="7">
        <v>8</v>
      </c>
      <c r="I34" s="7">
        <v>20</v>
      </c>
      <c r="J34" s="7">
        <v>2</v>
      </c>
      <c r="K34" s="7">
        <v>4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24</v>
      </c>
      <c r="G35" s="7">
        <v>10</v>
      </c>
      <c r="H35" s="7">
        <v>8</v>
      </c>
      <c r="I35" s="7">
        <v>20</v>
      </c>
      <c r="J35" s="7">
        <v>0</v>
      </c>
      <c r="K35" s="7">
        <v>4</v>
      </c>
      <c r="L35" s="7">
        <f t="shared" si="0"/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30</v>
      </c>
      <c r="G36" s="7">
        <v>10</v>
      </c>
      <c r="H36" s="7">
        <v>9</v>
      </c>
      <c r="I36" s="7">
        <v>20</v>
      </c>
      <c r="J36" s="7">
        <v>4</v>
      </c>
      <c r="K36" s="7">
        <v>4</v>
      </c>
      <c r="L36" s="7">
        <f t="shared" si="0"/>
        <v>77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31</v>
      </c>
      <c r="G37" s="7">
        <v>10</v>
      </c>
      <c r="H37" s="7">
        <v>8</v>
      </c>
      <c r="I37" s="7">
        <v>20</v>
      </c>
      <c r="J37" s="7">
        <v>2</v>
      </c>
      <c r="K37" s="7">
        <v>4</v>
      </c>
      <c r="L37" s="7">
        <f t="shared" si="0"/>
        <v>75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36</v>
      </c>
      <c r="G38" s="7">
        <v>12</v>
      </c>
      <c r="H38" s="7">
        <v>9</v>
      </c>
      <c r="I38" s="7">
        <v>20</v>
      </c>
      <c r="J38" s="7">
        <v>3</v>
      </c>
      <c r="K38" s="7">
        <v>4</v>
      </c>
      <c r="L38" s="7">
        <f t="shared" si="0"/>
        <v>84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23</v>
      </c>
      <c r="G39" s="7">
        <v>11</v>
      </c>
      <c r="H39" s="7">
        <v>8</v>
      </c>
      <c r="I39" s="7">
        <v>18</v>
      </c>
      <c r="J39" s="7">
        <v>2</v>
      </c>
      <c r="K39" s="7">
        <v>4</v>
      </c>
      <c r="L39" s="7">
        <f t="shared" si="0"/>
        <v>66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34</v>
      </c>
      <c r="G40" s="7">
        <v>10</v>
      </c>
      <c r="H40" s="7">
        <v>8</v>
      </c>
      <c r="I40" s="7">
        <v>19</v>
      </c>
      <c r="J40" s="7">
        <v>3</v>
      </c>
      <c r="K40" s="7">
        <v>4</v>
      </c>
      <c r="L40" s="7">
        <f t="shared" si="0"/>
        <v>78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36</v>
      </c>
      <c r="G41" s="7">
        <v>12</v>
      </c>
      <c r="H41" s="7">
        <v>9</v>
      </c>
      <c r="I41" s="7">
        <v>22</v>
      </c>
      <c r="J41" s="7">
        <v>2</v>
      </c>
      <c r="K41" s="7">
        <v>5</v>
      </c>
      <c r="L41" s="7">
        <f t="shared" si="0"/>
        <v>86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01EBDE2E-C67F-49F6-9F95-913821498F42}">
      <formula1>40</formula1>
    </dataValidation>
    <dataValidation type="decimal" operator="lessThanOrEqual" allowBlank="1" showInputMessage="1" showErrorMessage="1" error="max. 15" sqref="G15:G41" xr:uid="{8C78E92C-2680-4389-94D6-C183B63926F3}">
      <formula1>15</formula1>
    </dataValidation>
    <dataValidation type="decimal" operator="lessThanOrEqual" allowBlank="1" showInputMessage="1" showErrorMessage="1" error="max. 10" sqref="H15:H41" xr:uid="{AE329140-82AE-4193-874F-107298000201}">
      <formula1>10</formula1>
    </dataValidation>
    <dataValidation type="decimal" operator="lessThanOrEqual" allowBlank="1" showInputMessage="1" showErrorMessage="1" error="max. 5" sqref="J15:K41" xr:uid="{94086B6E-52F3-44D2-A548-F8856684930E}">
      <formula1>5</formula1>
    </dataValidation>
    <dataValidation type="decimal" operator="lessThanOrEqual" allowBlank="1" showInputMessage="1" showErrorMessage="1" error="max. 25" sqref="I15:I41" xr:uid="{E2430541-11C1-4898-BFF8-523FC00E5DAE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F9ED-6AE8-498F-8411-1DF04B312C58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12</v>
      </c>
      <c r="H15" s="7">
        <v>8</v>
      </c>
      <c r="I15" s="7">
        <v>22</v>
      </c>
      <c r="J15" s="7">
        <v>1</v>
      </c>
      <c r="K15" s="7">
        <v>5</v>
      </c>
      <c r="L15" s="7">
        <f>SUM(F15:K15)</f>
        <v>76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21</v>
      </c>
      <c r="G16" s="7">
        <v>11</v>
      </c>
      <c r="H16" s="7">
        <v>8</v>
      </c>
      <c r="I16" s="7">
        <v>18</v>
      </c>
      <c r="J16" s="7">
        <v>4</v>
      </c>
      <c r="K16" s="7">
        <v>4</v>
      </c>
      <c r="L16" s="7">
        <f t="shared" ref="L16:L41" si="0">SUM(F16:K16)</f>
        <v>66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20</v>
      </c>
      <c r="G17" s="7">
        <v>10</v>
      </c>
      <c r="H17" s="7">
        <v>8</v>
      </c>
      <c r="I17" s="7">
        <v>17</v>
      </c>
      <c r="J17" s="7">
        <v>1</v>
      </c>
      <c r="K17" s="7">
        <v>5</v>
      </c>
      <c r="L17" s="7">
        <f t="shared" si="0"/>
        <v>61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29</v>
      </c>
      <c r="G18" s="7">
        <v>11</v>
      </c>
      <c r="H18" s="7">
        <v>8</v>
      </c>
      <c r="I18" s="7">
        <v>22</v>
      </c>
      <c r="J18" s="7">
        <v>2</v>
      </c>
      <c r="K18" s="7">
        <v>5</v>
      </c>
      <c r="L18" s="7">
        <f t="shared" si="0"/>
        <v>77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38</v>
      </c>
      <c r="G19" s="7">
        <v>14</v>
      </c>
      <c r="H19" s="7">
        <v>9</v>
      </c>
      <c r="I19" s="7">
        <v>23</v>
      </c>
      <c r="J19" s="7">
        <v>1</v>
      </c>
      <c r="K19" s="7">
        <v>5</v>
      </c>
      <c r="L19" s="7">
        <f t="shared" si="0"/>
        <v>90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30</v>
      </c>
      <c r="G20" s="7">
        <v>6</v>
      </c>
      <c r="H20" s="7">
        <v>9</v>
      </c>
      <c r="I20" s="7">
        <v>21</v>
      </c>
      <c r="J20" s="7">
        <v>4</v>
      </c>
      <c r="K20" s="7">
        <v>4</v>
      </c>
      <c r="L20" s="7">
        <f t="shared" si="0"/>
        <v>74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29</v>
      </c>
      <c r="G21" s="7">
        <v>11</v>
      </c>
      <c r="H21" s="7">
        <v>7</v>
      </c>
      <c r="I21" s="7">
        <v>17</v>
      </c>
      <c r="J21" s="7">
        <v>2</v>
      </c>
      <c r="K21" s="7">
        <v>3</v>
      </c>
      <c r="L21" s="7">
        <f t="shared" si="0"/>
        <v>69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28</v>
      </c>
      <c r="G22" s="7">
        <v>5</v>
      </c>
      <c r="H22" s="7">
        <v>8</v>
      </c>
      <c r="I22" s="7">
        <v>19</v>
      </c>
      <c r="J22" s="7">
        <v>4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28</v>
      </c>
      <c r="G23" s="7">
        <v>9</v>
      </c>
      <c r="H23" s="7">
        <v>7</v>
      </c>
      <c r="I23" s="7">
        <v>18</v>
      </c>
      <c r="J23" s="7">
        <v>2</v>
      </c>
      <c r="K23" s="7">
        <v>5</v>
      </c>
      <c r="L23" s="7">
        <f t="shared" si="0"/>
        <v>69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28</v>
      </c>
      <c r="G24" s="7">
        <v>7</v>
      </c>
      <c r="H24" s="7">
        <v>8</v>
      </c>
      <c r="I24" s="7">
        <v>22</v>
      </c>
      <c r="J24" s="7">
        <v>4</v>
      </c>
      <c r="K24" s="7">
        <v>5</v>
      </c>
      <c r="L24" s="7">
        <f t="shared" si="0"/>
        <v>74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30</v>
      </c>
      <c r="G25" s="7">
        <v>6</v>
      </c>
      <c r="H25" s="7">
        <v>8</v>
      </c>
      <c r="I25" s="7">
        <v>20</v>
      </c>
      <c r="J25" s="7">
        <v>5</v>
      </c>
      <c r="K25" s="7">
        <v>4</v>
      </c>
      <c r="L25" s="7">
        <f t="shared" si="0"/>
        <v>73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34</v>
      </c>
      <c r="G26" s="7">
        <v>11</v>
      </c>
      <c r="H26" s="7">
        <v>8</v>
      </c>
      <c r="I26" s="7">
        <v>22</v>
      </c>
      <c r="J26" s="7">
        <v>1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31</v>
      </c>
      <c r="G27" s="7">
        <v>9</v>
      </c>
      <c r="H27" s="7">
        <v>9</v>
      </c>
      <c r="I27" s="7">
        <v>22</v>
      </c>
      <c r="J27" s="7">
        <v>1</v>
      </c>
      <c r="K27" s="7">
        <v>5</v>
      </c>
      <c r="L27" s="7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24</v>
      </c>
      <c r="G28" s="7">
        <v>4</v>
      </c>
      <c r="H28" s="7">
        <v>7</v>
      </c>
      <c r="I28" s="7">
        <v>19</v>
      </c>
      <c r="J28" s="7">
        <v>1</v>
      </c>
      <c r="K28" s="7">
        <v>4</v>
      </c>
      <c r="L28" s="7">
        <f t="shared" si="0"/>
        <v>59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35</v>
      </c>
      <c r="G29" s="7">
        <v>12</v>
      </c>
      <c r="H29" s="7">
        <v>6</v>
      </c>
      <c r="I29" s="7">
        <v>22</v>
      </c>
      <c r="J29" s="7">
        <v>5</v>
      </c>
      <c r="K29" s="7">
        <v>5</v>
      </c>
      <c r="L29" s="7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34</v>
      </c>
      <c r="G30" s="7">
        <v>10</v>
      </c>
      <c r="H30" s="7">
        <v>8</v>
      </c>
      <c r="I30" s="7">
        <v>23</v>
      </c>
      <c r="J30" s="7">
        <v>3</v>
      </c>
      <c r="K30" s="7">
        <v>5</v>
      </c>
      <c r="L30" s="7">
        <f t="shared" si="0"/>
        <v>83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27</v>
      </c>
      <c r="G31" s="7">
        <v>12</v>
      </c>
      <c r="H31" s="7">
        <v>9</v>
      </c>
      <c r="I31" s="7">
        <v>23</v>
      </c>
      <c r="J31" s="7">
        <v>4</v>
      </c>
      <c r="K31" s="7">
        <v>5</v>
      </c>
      <c r="L31" s="7">
        <f t="shared" si="0"/>
        <v>80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12</v>
      </c>
      <c r="H32" s="7">
        <v>6</v>
      </c>
      <c r="I32" s="7">
        <v>22</v>
      </c>
      <c r="J32" s="7">
        <v>3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28</v>
      </c>
      <c r="G33" s="7">
        <v>10</v>
      </c>
      <c r="H33" s="7">
        <v>8</v>
      </c>
      <c r="I33" s="7">
        <v>23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25</v>
      </c>
      <c r="G34" s="7">
        <v>9</v>
      </c>
      <c r="H34" s="7">
        <v>7</v>
      </c>
      <c r="I34" s="7">
        <v>21</v>
      </c>
      <c r="J34" s="7">
        <v>2</v>
      </c>
      <c r="K34" s="7">
        <v>5</v>
      </c>
      <c r="L34" s="7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25</v>
      </c>
      <c r="G35" s="7">
        <v>7</v>
      </c>
      <c r="H35" s="7">
        <v>9</v>
      </c>
      <c r="I35" s="7">
        <v>21</v>
      </c>
      <c r="J35" s="7">
        <v>0</v>
      </c>
      <c r="K35" s="7">
        <v>5</v>
      </c>
      <c r="L35" s="7">
        <f t="shared" si="0"/>
        <v>67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30</v>
      </c>
      <c r="G36" s="7">
        <v>10</v>
      </c>
      <c r="H36" s="7">
        <v>8</v>
      </c>
      <c r="I36" s="7">
        <v>22</v>
      </c>
      <c r="J36" s="7">
        <v>4</v>
      </c>
      <c r="K36" s="7">
        <v>5</v>
      </c>
      <c r="L36" s="7">
        <f t="shared" si="0"/>
        <v>79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28</v>
      </c>
      <c r="G37" s="7">
        <v>9</v>
      </c>
      <c r="H37" s="7">
        <v>5</v>
      </c>
      <c r="I37" s="7">
        <v>20</v>
      </c>
      <c r="J37" s="7">
        <v>2</v>
      </c>
      <c r="K37" s="7">
        <v>5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38</v>
      </c>
      <c r="G38" s="7">
        <v>12</v>
      </c>
      <c r="H38" s="7">
        <v>9</v>
      </c>
      <c r="I38" s="7">
        <v>23</v>
      </c>
      <c r="J38" s="7">
        <v>3</v>
      </c>
      <c r="K38" s="7">
        <v>4</v>
      </c>
      <c r="L38" s="7">
        <f t="shared" si="0"/>
        <v>89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32</v>
      </c>
      <c r="G39" s="7">
        <v>11</v>
      </c>
      <c r="H39" s="7">
        <v>7</v>
      </c>
      <c r="I39" s="7">
        <v>20</v>
      </c>
      <c r="J39" s="7">
        <v>2</v>
      </c>
      <c r="K39" s="7">
        <v>5</v>
      </c>
      <c r="L39" s="7">
        <f t="shared" si="0"/>
        <v>77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31</v>
      </c>
      <c r="G40" s="7">
        <v>10</v>
      </c>
      <c r="H40" s="7">
        <v>8</v>
      </c>
      <c r="I40" s="7">
        <v>22</v>
      </c>
      <c r="J40" s="7">
        <v>3</v>
      </c>
      <c r="K40" s="7">
        <v>4</v>
      </c>
      <c r="L40" s="7">
        <f t="shared" si="0"/>
        <v>78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30</v>
      </c>
      <c r="G41" s="7">
        <v>9</v>
      </c>
      <c r="H41" s="7">
        <v>9</v>
      </c>
      <c r="I41" s="7">
        <v>22</v>
      </c>
      <c r="J41" s="7">
        <v>2</v>
      </c>
      <c r="K41" s="7">
        <v>5</v>
      </c>
      <c r="L41" s="7">
        <f t="shared" si="0"/>
        <v>77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41" xr:uid="{E48F0E16-EDC4-4EDB-9427-32EBFE0B9ABC}">
      <formula1>25</formula1>
    </dataValidation>
    <dataValidation type="decimal" operator="lessThanOrEqual" allowBlank="1" showInputMessage="1" showErrorMessage="1" error="max. 5" sqref="J15:K41" xr:uid="{6688CD4B-2CB5-4531-A633-5BE83897DF12}">
      <formula1>5</formula1>
    </dataValidation>
    <dataValidation type="decimal" operator="lessThanOrEqual" allowBlank="1" showInputMessage="1" showErrorMessage="1" error="max. 10" sqref="H15:H41" xr:uid="{15283387-6300-4CA2-A9EE-5BD4034D24EF}">
      <formula1>10</formula1>
    </dataValidation>
    <dataValidation type="decimal" operator="lessThanOrEqual" allowBlank="1" showInputMessage="1" showErrorMessage="1" error="max. 15" sqref="G15:G41" xr:uid="{32A9D80B-5199-410C-9269-CDE07F26B0DE}">
      <formula1>15</formula1>
    </dataValidation>
    <dataValidation type="decimal" operator="lessThanOrEqual" allowBlank="1" showInputMessage="1" showErrorMessage="1" error="max. 40" sqref="F15:F41" xr:uid="{8C9D95A9-530D-4EE4-8F03-1C256507B956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FD5E-8881-436C-81A2-9B65F092CA58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10</v>
      </c>
      <c r="H15" s="7">
        <v>8</v>
      </c>
      <c r="I15" s="7">
        <v>19</v>
      </c>
      <c r="J15" s="7">
        <v>1</v>
      </c>
      <c r="K15" s="7">
        <v>5</v>
      </c>
      <c r="L15" s="7">
        <f>SUM(F15:K15)</f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20</v>
      </c>
      <c r="G16" s="7">
        <v>9</v>
      </c>
      <c r="H16" s="7">
        <v>8</v>
      </c>
      <c r="I16" s="7">
        <v>18</v>
      </c>
      <c r="J16" s="7">
        <v>4</v>
      </c>
      <c r="K16" s="7">
        <v>4</v>
      </c>
      <c r="L16" s="7">
        <f t="shared" ref="L16:L41" si="0">SUM(F16:K16)</f>
        <v>63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22</v>
      </c>
      <c r="G17" s="7">
        <v>10</v>
      </c>
      <c r="H17" s="7">
        <v>7</v>
      </c>
      <c r="I17" s="7">
        <v>15</v>
      </c>
      <c r="J17" s="7">
        <v>1</v>
      </c>
      <c r="K17" s="7">
        <v>5</v>
      </c>
      <c r="L17" s="7">
        <f t="shared" si="0"/>
        <v>60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26</v>
      </c>
      <c r="G18" s="7">
        <v>12</v>
      </c>
      <c r="H18" s="7">
        <v>8</v>
      </c>
      <c r="I18" s="7">
        <v>25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26</v>
      </c>
      <c r="G19" s="7">
        <v>12</v>
      </c>
      <c r="H19" s="7">
        <v>9</v>
      </c>
      <c r="I19" s="7">
        <v>17</v>
      </c>
      <c r="J19" s="7">
        <v>1</v>
      </c>
      <c r="K19" s="7">
        <v>5</v>
      </c>
      <c r="L19" s="7">
        <f t="shared" si="0"/>
        <v>70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36</v>
      </c>
      <c r="G20" s="7">
        <v>13</v>
      </c>
      <c r="H20" s="7">
        <v>8</v>
      </c>
      <c r="I20" s="7">
        <v>17</v>
      </c>
      <c r="J20" s="7">
        <v>4</v>
      </c>
      <c r="K20" s="7">
        <v>4</v>
      </c>
      <c r="L20" s="7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15</v>
      </c>
      <c r="G21" s="7">
        <v>7</v>
      </c>
      <c r="H21" s="7">
        <v>8</v>
      </c>
      <c r="I21" s="7">
        <v>15</v>
      </c>
      <c r="J21" s="7">
        <v>2</v>
      </c>
      <c r="K21" s="7">
        <v>4</v>
      </c>
      <c r="L21" s="7">
        <f t="shared" si="0"/>
        <v>51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20</v>
      </c>
      <c r="G22" s="7">
        <v>11</v>
      </c>
      <c r="H22" s="7">
        <v>8</v>
      </c>
      <c r="I22" s="7">
        <v>21</v>
      </c>
      <c r="J22" s="7">
        <v>4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19</v>
      </c>
      <c r="G23" s="7">
        <v>11</v>
      </c>
      <c r="H23" s="7">
        <v>6</v>
      </c>
      <c r="I23" s="7">
        <v>19</v>
      </c>
      <c r="J23" s="7">
        <v>2</v>
      </c>
      <c r="K23" s="7">
        <v>5</v>
      </c>
      <c r="L23" s="7">
        <f t="shared" si="0"/>
        <v>62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37</v>
      </c>
      <c r="G24" s="7">
        <v>13</v>
      </c>
      <c r="H24" s="7">
        <v>8</v>
      </c>
      <c r="I24" s="7">
        <v>23</v>
      </c>
      <c r="J24" s="7">
        <v>4</v>
      </c>
      <c r="K24" s="7">
        <v>5</v>
      </c>
      <c r="L24" s="7">
        <f t="shared" si="0"/>
        <v>90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25</v>
      </c>
      <c r="G25" s="7">
        <v>8</v>
      </c>
      <c r="H25" s="7">
        <v>8</v>
      </c>
      <c r="I25" s="7">
        <v>19</v>
      </c>
      <c r="J25" s="7">
        <v>5</v>
      </c>
      <c r="K25" s="7">
        <v>5</v>
      </c>
      <c r="L25" s="7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37</v>
      </c>
      <c r="G26" s="7">
        <v>13</v>
      </c>
      <c r="H26" s="7">
        <v>8</v>
      </c>
      <c r="I26" s="7">
        <v>22</v>
      </c>
      <c r="J26" s="7">
        <v>1</v>
      </c>
      <c r="K26" s="7">
        <v>5</v>
      </c>
      <c r="L26" s="7">
        <f t="shared" si="0"/>
        <v>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25</v>
      </c>
      <c r="G27" s="7">
        <v>11</v>
      </c>
      <c r="H27" s="7">
        <v>8</v>
      </c>
      <c r="I27" s="7">
        <v>23</v>
      </c>
      <c r="J27" s="7">
        <v>1</v>
      </c>
      <c r="K27" s="7">
        <v>5</v>
      </c>
      <c r="L27" s="7">
        <f t="shared" si="0"/>
        <v>73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16</v>
      </c>
      <c r="G28" s="7">
        <v>4</v>
      </c>
      <c r="H28" s="7">
        <v>7</v>
      </c>
      <c r="I28" s="7">
        <v>17</v>
      </c>
      <c r="J28" s="7">
        <v>1</v>
      </c>
      <c r="K28" s="7">
        <v>5</v>
      </c>
      <c r="L28" s="7">
        <f t="shared" si="0"/>
        <v>50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27</v>
      </c>
      <c r="G29" s="7">
        <v>11</v>
      </c>
      <c r="H29" s="7">
        <v>6</v>
      </c>
      <c r="I29" s="7">
        <v>19</v>
      </c>
      <c r="J29" s="7">
        <v>5</v>
      </c>
      <c r="K29" s="7">
        <v>4</v>
      </c>
      <c r="L29" s="7">
        <f t="shared" si="0"/>
        <v>72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33</v>
      </c>
      <c r="G30" s="7">
        <v>11</v>
      </c>
      <c r="H30" s="7">
        <v>7</v>
      </c>
      <c r="I30" s="7">
        <v>20</v>
      </c>
      <c r="J30" s="7">
        <v>3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33</v>
      </c>
      <c r="G31" s="7">
        <v>13</v>
      </c>
      <c r="H31" s="7">
        <v>8</v>
      </c>
      <c r="I31" s="7">
        <v>18</v>
      </c>
      <c r="J31" s="7">
        <v>4</v>
      </c>
      <c r="K31" s="7">
        <v>5</v>
      </c>
      <c r="L31" s="7">
        <f t="shared" si="0"/>
        <v>81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14</v>
      </c>
      <c r="H32" s="7">
        <v>6</v>
      </c>
      <c r="I32" s="7">
        <v>22</v>
      </c>
      <c r="J32" s="7">
        <v>3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28</v>
      </c>
      <c r="G33" s="7">
        <v>12</v>
      </c>
      <c r="H33" s="7">
        <v>8</v>
      </c>
      <c r="I33" s="7">
        <v>22</v>
      </c>
      <c r="J33" s="7">
        <v>3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17</v>
      </c>
      <c r="G34" s="7">
        <v>12</v>
      </c>
      <c r="H34" s="7">
        <v>6</v>
      </c>
      <c r="I34" s="7">
        <v>18</v>
      </c>
      <c r="J34" s="7">
        <v>2</v>
      </c>
      <c r="K34" s="7">
        <v>5</v>
      </c>
      <c r="L34" s="7">
        <f t="shared" si="0"/>
        <v>60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15</v>
      </c>
      <c r="G35" s="7">
        <v>7</v>
      </c>
      <c r="H35" s="7">
        <v>8</v>
      </c>
      <c r="I35" s="7">
        <v>17</v>
      </c>
      <c r="J35" s="7">
        <v>0</v>
      </c>
      <c r="K35" s="7">
        <v>4</v>
      </c>
      <c r="L35" s="7">
        <f t="shared" si="0"/>
        <v>51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28</v>
      </c>
      <c r="G36" s="7">
        <v>11</v>
      </c>
      <c r="H36" s="7">
        <v>6</v>
      </c>
      <c r="I36" s="7">
        <v>22</v>
      </c>
      <c r="J36" s="7">
        <v>4</v>
      </c>
      <c r="K36" s="7">
        <v>5</v>
      </c>
      <c r="L36" s="7">
        <f t="shared" si="0"/>
        <v>76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32</v>
      </c>
      <c r="G37" s="7">
        <v>10</v>
      </c>
      <c r="H37" s="7">
        <v>6</v>
      </c>
      <c r="I37" s="7">
        <v>20</v>
      </c>
      <c r="J37" s="7">
        <v>2</v>
      </c>
      <c r="K37" s="7">
        <v>5</v>
      </c>
      <c r="L37" s="7">
        <f t="shared" si="0"/>
        <v>75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36</v>
      </c>
      <c r="G38" s="7">
        <v>11</v>
      </c>
      <c r="H38" s="7">
        <v>8</v>
      </c>
      <c r="I38" s="7">
        <v>18</v>
      </c>
      <c r="J38" s="7">
        <v>3</v>
      </c>
      <c r="K38" s="7">
        <v>4</v>
      </c>
      <c r="L38" s="7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24</v>
      </c>
      <c r="G39" s="7">
        <v>8</v>
      </c>
      <c r="H39" s="7">
        <v>6</v>
      </c>
      <c r="I39" s="7">
        <v>20</v>
      </c>
      <c r="J39" s="7">
        <v>2</v>
      </c>
      <c r="K39" s="7">
        <v>5</v>
      </c>
      <c r="L39" s="7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22</v>
      </c>
      <c r="G40" s="7">
        <v>11</v>
      </c>
      <c r="H40" s="7">
        <v>7</v>
      </c>
      <c r="I40" s="7">
        <v>19</v>
      </c>
      <c r="J40" s="7">
        <v>3</v>
      </c>
      <c r="K40" s="7">
        <v>5</v>
      </c>
      <c r="L40" s="7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36</v>
      </c>
      <c r="G41" s="7">
        <v>11</v>
      </c>
      <c r="H41" s="7">
        <v>8</v>
      </c>
      <c r="I41" s="7">
        <v>18</v>
      </c>
      <c r="J41" s="7">
        <v>2</v>
      </c>
      <c r="K41" s="7">
        <v>5</v>
      </c>
      <c r="L41" s="7">
        <f t="shared" si="0"/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31FA0F44-DD83-46FF-892B-81D3DE027239}">
      <formula1>40</formula1>
    </dataValidation>
    <dataValidation type="decimal" operator="lessThanOrEqual" allowBlank="1" showInputMessage="1" showErrorMessage="1" error="max. 15" sqref="G15:G41" xr:uid="{A7ED44BC-2007-4415-8CA4-C4C290089AA7}">
      <formula1>15</formula1>
    </dataValidation>
    <dataValidation type="decimal" operator="lessThanOrEqual" allowBlank="1" showInputMessage="1" showErrorMessage="1" error="max. 10" sqref="H15:H41" xr:uid="{A539DF3D-B4F2-4495-8196-4A959123E0ED}">
      <formula1>10</formula1>
    </dataValidation>
    <dataValidation type="decimal" operator="lessThanOrEqual" allowBlank="1" showInputMessage="1" showErrorMessage="1" error="max. 5" sqref="J15:K41" xr:uid="{E7CA4958-6CC5-4D30-A644-82594EF081DF}">
      <formula1>5</formula1>
    </dataValidation>
    <dataValidation type="decimal" operator="lessThanOrEqual" allowBlank="1" showInputMessage="1" showErrorMessage="1" error="max. 25" sqref="I15:I41" xr:uid="{10F45CA0-4ADE-4BD2-B2B8-4E9165641CB6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B46E-48EB-4F03-AB71-95A492C8636F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33</v>
      </c>
      <c r="G15" s="7">
        <v>12</v>
      </c>
      <c r="H15" s="7">
        <v>8</v>
      </c>
      <c r="I15" s="7">
        <v>19</v>
      </c>
      <c r="J15" s="7">
        <v>1</v>
      </c>
      <c r="K15" s="7">
        <v>5</v>
      </c>
      <c r="L15" s="7">
        <f>SUM(F15:K15)</f>
        <v>78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22</v>
      </c>
      <c r="G16" s="7">
        <v>10</v>
      </c>
      <c r="H16" s="7">
        <v>9</v>
      </c>
      <c r="I16" s="7">
        <v>19</v>
      </c>
      <c r="J16" s="7">
        <v>4</v>
      </c>
      <c r="K16" s="7">
        <v>4</v>
      </c>
      <c r="L16" s="7">
        <f t="shared" ref="L16:L41" si="0">SUM(F16:K16)</f>
        <v>68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20</v>
      </c>
      <c r="G17" s="7">
        <v>10</v>
      </c>
      <c r="H17" s="7">
        <v>7</v>
      </c>
      <c r="I17" s="7">
        <v>15</v>
      </c>
      <c r="J17" s="7">
        <v>1</v>
      </c>
      <c r="K17" s="7">
        <v>5</v>
      </c>
      <c r="L17" s="7">
        <f t="shared" si="0"/>
        <v>58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29</v>
      </c>
      <c r="G18" s="7">
        <v>11</v>
      </c>
      <c r="H18" s="7">
        <v>8</v>
      </c>
      <c r="I18" s="7">
        <v>25</v>
      </c>
      <c r="J18" s="7">
        <v>2</v>
      </c>
      <c r="K18" s="7">
        <v>5</v>
      </c>
      <c r="L18" s="7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32</v>
      </c>
      <c r="G19" s="7">
        <v>13</v>
      </c>
      <c r="H19" s="7">
        <v>9</v>
      </c>
      <c r="I19" s="7">
        <v>20</v>
      </c>
      <c r="J19" s="7">
        <v>1</v>
      </c>
      <c r="K19" s="7">
        <v>5</v>
      </c>
      <c r="L19" s="7">
        <f t="shared" si="0"/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30</v>
      </c>
      <c r="G20" s="7">
        <v>13</v>
      </c>
      <c r="H20" s="7">
        <v>8</v>
      </c>
      <c r="I20" s="7">
        <v>20</v>
      </c>
      <c r="J20" s="7">
        <v>4</v>
      </c>
      <c r="K20" s="7">
        <v>4</v>
      </c>
      <c r="L20" s="7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22</v>
      </c>
      <c r="G21" s="7">
        <v>8</v>
      </c>
      <c r="H21" s="7">
        <v>8</v>
      </c>
      <c r="I21" s="7">
        <v>17</v>
      </c>
      <c r="J21" s="7">
        <v>2</v>
      </c>
      <c r="K21" s="7">
        <v>4</v>
      </c>
      <c r="L21" s="7">
        <f t="shared" si="0"/>
        <v>61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21</v>
      </c>
      <c r="G22" s="7">
        <v>11</v>
      </c>
      <c r="H22" s="7">
        <v>8</v>
      </c>
      <c r="I22" s="7">
        <v>20</v>
      </c>
      <c r="J22" s="7">
        <v>4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27</v>
      </c>
      <c r="G23" s="7">
        <v>12</v>
      </c>
      <c r="H23" s="7">
        <v>6</v>
      </c>
      <c r="I23" s="7">
        <v>21</v>
      </c>
      <c r="J23" s="7">
        <v>2</v>
      </c>
      <c r="K23" s="7">
        <v>5</v>
      </c>
      <c r="L23" s="7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38</v>
      </c>
      <c r="G24" s="7">
        <v>13</v>
      </c>
      <c r="H24" s="7">
        <v>9</v>
      </c>
      <c r="I24" s="7">
        <v>24</v>
      </c>
      <c r="J24" s="7">
        <v>4</v>
      </c>
      <c r="K24" s="7">
        <v>5</v>
      </c>
      <c r="L24" s="7">
        <f t="shared" si="0"/>
        <v>93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30</v>
      </c>
      <c r="G25" s="7">
        <v>9</v>
      </c>
      <c r="H25" s="7">
        <v>8</v>
      </c>
      <c r="I25" s="7">
        <v>19</v>
      </c>
      <c r="J25" s="7">
        <v>5</v>
      </c>
      <c r="K25" s="7">
        <v>4</v>
      </c>
      <c r="L25" s="7">
        <f t="shared" si="0"/>
        <v>75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33</v>
      </c>
      <c r="G26" s="7">
        <v>12</v>
      </c>
      <c r="H26" s="7">
        <v>8</v>
      </c>
      <c r="I26" s="7">
        <v>22</v>
      </c>
      <c r="J26" s="7">
        <v>1</v>
      </c>
      <c r="K26" s="7">
        <v>5</v>
      </c>
      <c r="L26" s="7">
        <f t="shared" si="0"/>
        <v>81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27</v>
      </c>
      <c r="G27" s="7">
        <v>13</v>
      </c>
      <c r="H27" s="7">
        <v>9</v>
      </c>
      <c r="I27" s="7">
        <v>23</v>
      </c>
      <c r="J27" s="7">
        <v>1</v>
      </c>
      <c r="K27" s="7">
        <v>5</v>
      </c>
      <c r="L27" s="7">
        <f t="shared" si="0"/>
        <v>78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19</v>
      </c>
      <c r="G28" s="7">
        <v>8</v>
      </c>
      <c r="H28" s="7">
        <v>7</v>
      </c>
      <c r="I28" s="7">
        <v>17</v>
      </c>
      <c r="J28" s="7">
        <v>1</v>
      </c>
      <c r="K28" s="7">
        <v>5</v>
      </c>
      <c r="L28" s="7">
        <f t="shared" si="0"/>
        <v>57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30</v>
      </c>
      <c r="G29" s="7">
        <v>13</v>
      </c>
      <c r="H29" s="7">
        <v>7</v>
      </c>
      <c r="I29" s="7">
        <v>22</v>
      </c>
      <c r="J29" s="7">
        <v>5</v>
      </c>
      <c r="K29" s="7">
        <v>4</v>
      </c>
      <c r="L29" s="7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34</v>
      </c>
      <c r="G30" s="7">
        <v>13</v>
      </c>
      <c r="H30" s="7">
        <v>7</v>
      </c>
      <c r="I30" s="7">
        <v>23</v>
      </c>
      <c r="J30" s="7">
        <v>3</v>
      </c>
      <c r="K30" s="7">
        <v>5</v>
      </c>
      <c r="L30" s="7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38</v>
      </c>
      <c r="G31" s="7">
        <v>14</v>
      </c>
      <c r="H31" s="7">
        <v>9</v>
      </c>
      <c r="I31" s="7">
        <v>22</v>
      </c>
      <c r="J31" s="7">
        <v>4</v>
      </c>
      <c r="K31" s="7">
        <v>5</v>
      </c>
      <c r="L31" s="7">
        <f t="shared" si="0"/>
        <v>92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32</v>
      </c>
      <c r="G32" s="7">
        <v>13</v>
      </c>
      <c r="H32" s="7">
        <v>7</v>
      </c>
      <c r="I32" s="7">
        <v>21</v>
      </c>
      <c r="J32" s="7">
        <v>3</v>
      </c>
      <c r="K32" s="7">
        <v>5</v>
      </c>
      <c r="L32" s="7">
        <f t="shared" si="0"/>
        <v>81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32</v>
      </c>
      <c r="G33" s="7">
        <v>12</v>
      </c>
      <c r="H33" s="7">
        <v>8</v>
      </c>
      <c r="I33" s="7">
        <v>22</v>
      </c>
      <c r="J33" s="7">
        <v>3</v>
      </c>
      <c r="K33" s="7">
        <v>5</v>
      </c>
      <c r="L33" s="7">
        <f t="shared" si="0"/>
        <v>82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23</v>
      </c>
      <c r="G34" s="7">
        <v>10</v>
      </c>
      <c r="H34" s="7">
        <v>6</v>
      </c>
      <c r="I34" s="7">
        <v>19</v>
      </c>
      <c r="J34" s="7">
        <v>2</v>
      </c>
      <c r="K34" s="7">
        <v>5</v>
      </c>
      <c r="L34" s="7">
        <f t="shared" si="0"/>
        <v>65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22</v>
      </c>
      <c r="G35" s="7">
        <v>10</v>
      </c>
      <c r="H35" s="7">
        <v>8</v>
      </c>
      <c r="I35" s="7">
        <v>17</v>
      </c>
      <c r="J35" s="7">
        <v>0</v>
      </c>
      <c r="K35" s="7">
        <v>5</v>
      </c>
      <c r="L35" s="7">
        <f t="shared" si="0"/>
        <v>62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29</v>
      </c>
      <c r="G36" s="7">
        <v>12</v>
      </c>
      <c r="H36" s="7">
        <v>7</v>
      </c>
      <c r="I36" s="7">
        <v>22</v>
      </c>
      <c r="J36" s="7">
        <v>4</v>
      </c>
      <c r="K36" s="7">
        <v>5</v>
      </c>
      <c r="L36" s="7">
        <f t="shared" si="0"/>
        <v>79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31</v>
      </c>
      <c r="G37" s="7">
        <v>12</v>
      </c>
      <c r="H37" s="7">
        <v>6</v>
      </c>
      <c r="I37" s="7">
        <v>21</v>
      </c>
      <c r="J37" s="7">
        <v>2</v>
      </c>
      <c r="K37" s="7">
        <v>5</v>
      </c>
      <c r="L37" s="7">
        <f t="shared" si="0"/>
        <v>77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35</v>
      </c>
      <c r="G38" s="7">
        <v>13</v>
      </c>
      <c r="H38" s="7">
        <v>8</v>
      </c>
      <c r="I38" s="7">
        <v>19</v>
      </c>
      <c r="J38" s="7">
        <v>3</v>
      </c>
      <c r="K38" s="7">
        <v>4</v>
      </c>
      <c r="L38" s="7">
        <f t="shared" si="0"/>
        <v>82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22</v>
      </c>
      <c r="G39" s="7">
        <v>8</v>
      </c>
      <c r="H39" s="7">
        <v>6</v>
      </c>
      <c r="I39" s="7">
        <v>20</v>
      </c>
      <c r="J39" s="7">
        <v>2</v>
      </c>
      <c r="K39" s="7">
        <v>5</v>
      </c>
      <c r="L39" s="7">
        <f t="shared" si="0"/>
        <v>63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28</v>
      </c>
      <c r="G40" s="7">
        <v>11</v>
      </c>
      <c r="H40" s="7">
        <v>7</v>
      </c>
      <c r="I40" s="7">
        <v>19</v>
      </c>
      <c r="J40" s="7">
        <v>3</v>
      </c>
      <c r="K40" s="7">
        <v>4</v>
      </c>
      <c r="L40" s="7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33</v>
      </c>
      <c r="G41" s="7">
        <v>10</v>
      </c>
      <c r="H41" s="7">
        <v>8</v>
      </c>
      <c r="I41" s="7">
        <v>20</v>
      </c>
      <c r="J41" s="7">
        <v>2</v>
      </c>
      <c r="K41" s="7">
        <v>5</v>
      </c>
      <c r="L41" s="7">
        <f t="shared" si="0"/>
        <v>78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2A8DC0FC-2986-4831-A723-DBC5E2846AB2}">
      <formula1>40</formula1>
    </dataValidation>
    <dataValidation type="decimal" operator="lessThanOrEqual" allowBlank="1" showInputMessage="1" showErrorMessage="1" error="max. 15" sqref="G15:G41" xr:uid="{3AA6A3F6-FD6F-4934-9B0C-EC4A8F57EE53}">
      <formula1>15</formula1>
    </dataValidation>
    <dataValidation type="decimal" operator="lessThanOrEqual" allowBlank="1" showInputMessage="1" showErrorMessage="1" error="max. 10" sqref="H15:H41" xr:uid="{0D5E03FC-68E4-408D-B225-4D51F15AF75C}">
      <formula1>10</formula1>
    </dataValidation>
    <dataValidation type="decimal" operator="lessThanOrEqual" allowBlank="1" showInputMessage="1" showErrorMessage="1" error="max. 5" sqref="J15:K41" xr:uid="{C89EFD79-663B-4755-BEE8-6E99CF846766}">
      <formula1>5</formula1>
    </dataValidation>
    <dataValidation type="decimal" operator="lessThanOrEqual" allowBlank="1" showInputMessage="1" showErrorMessage="1" error="max. 25" sqref="I15:I41" xr:uid="{602F7DC1-42B8-4806-96E4-12465320D080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77CA-C361-40B1-AC38-2F19A9EF03EC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10</v>
      </c>
      <c r="H15" s="7">
        <v>7</v>
      </c>
      <c r="I15" s="7">
        <v>20</v>
      </c>
      <c r="J15" s="7">
        <v>1</v>
      </c>
      <c r="K15" s="7">
        <v>5</v>
      </c>
      <c r="L15" s="7">
        <f>SUM(F15:K15)</f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24</v>
      </c>
      <c r="G16" s="7">
        <v>8</v>
      </c>
      <c r="H16" s="7">
        <v>9</v>
      </c>
      <c r="I16" s="7">
        <v>20</v>
      </c>
      <c r="J16" s="7">
        <v>4</v>
      </c>
      <c r="K16" s="7">
        <v>4</v>
      </c>
      <c r="L16" s="7">
        <f t="shared" ref="L16:L41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24</v>
      </c>
      <c r="G17" s="7">
        <v>6</v>
      </c>
      <c r="H17" s="7">
        <v>7</v>
      </c>
      <c r="I17" s="7">
        <v>17</v>
      </c>
      <c r="J17" s="7">
        <v>1</v>
      </c>
      <c r="K17" s="7">
        <v>4</v>
      </c>
      <c r="L17" s="7">
        <f t="shared" si="0"/>
        <v>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29</v>
      </c>
      <c r="G18" s="7">
        <v>9</v>
      </c>
      <c r="H18" s="7">
        <v>8</v>
      </c>
      <c r="I18" s="7">
        <v>25</v>
      </c>
      <c r="J18" s="7">
        <v>2</v>
      </c>
      <c r="K18" s="7">
        <v>5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31</v>
      </c>
      <c r="G19" s="7">
        <v>10</v>
      </c>
      <c r="H19" s="7">
        <v>9</v>
      </c>
      <c r="I19" s="7">
        <v>23</v>
      </c>
      <c r="J19" s="7">
        <v>1</v>
      </c>
      <c r="K19" s="7">
        <v>5</v>
      </c>
      <c r="L19" s="7">
        <f t="shared" si="0"/>
        <v>79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32</v>
      </c>
      <c r="G20" s="7">
        <v>11</v>
      </c>
      <c r="H20" s="7">
        <v>8</v>
      </c>
      <c r="I20" s="7">
        <v>20</v>
      </c>
      <c r="J20" s="7">
        <v>4</v>
      </c>
      <c r="K20" s="7">
        <v>4</v>
      </c>
      <c r="L20" s="7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25</v>
      </c>
      <c r="G21" s="7">
        <v>5</v>
      </c>
      <c r="H21" s="7">
        <v>8</v>
      </c>
      <c r="I21" s="7">
        <v>18</v>
      </c>
      <c r="J21" s="7">
        <v>2</v>
      </c>
      <c r="K21" s="7">
        <v>4</v>
      </c>
      <c r="L21" s="7">
        <f t="shared" si="0"/>
        <v>62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20</v>
      </c>
      <c r="G22" s="7">
        <v>7</v>
      </c>
      <c r="H22" s="7">
        <v>7</v>
      </c>
      <c r="I22" s="7">
        <v>23</v>
      </c>
      <c r="J22" s="7">
        <v>4</v>
      </c>
      <c r="K22" s="7">
        <v>5</v>
      </c>
      <c r="L22" s="7">
        <f t="shared" si="0"/>
        <v>66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18</v>
      </c>
      <c r="G23" s="7">
        <v>6</v>
      </c>
      <c r="H23" s="7">
        <v>7</v>
      </c>
      <c r="I23" s="7">
        <v>22</v>
      </c>
      <c r="J23" s="7">
        <v>2</v>
      </c>
      <c r="K23" s="7">
        <v>5</v>
      </c>
      <c r="L23" s="7">
        <f t="shared" si="0"/>
        <v>60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33</v>
      </c>
      <c r="G24" s="7">
        <v>11</v>
      </c>
      <c r="H24" s="7">
        <v>8</v>
      </c>
      <c r="I24" s="7">
        <v>23</v>
      </c>
      <c r="J24" s="7">
        <v>4</v>
      </c>
      <c r="K24" s="7">
        <v>5</v>
      </c>
      <c r="L24" s="7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28</v>
      </c>
      <c r="G25" s="7">
        <v>7</v>
      </c>
      <c r="H25" s="7">
        <v>8</v>
      </c>
      <c r="I25" s="7">
        <v>20</v>
      </c>
      <c r="J25" s="7">
        <v>5</v>
      </c>
      <c r="K25" s="7">
        <v>4</v>
      </c>
      <c r="L25" s="7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34</v>
      </c>
      <c r="G26" s="7">
        <v>11</v>
      </c>
      <c r="H26" s="7">
        <v>8</v>
      </c>
      <c r="I26" s="7">
        <v>21</v>
      </c>
      <c r="J26" s="7">
        <v>1</v>
      </c>
      <c r="K26" s="7">
        <v>5</v>
      </c>
      <c r="L26" s="7">
        <f t="shared" si="0"/>
        <v>80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28</v>
      </c>
      <c r="G27" s="7">
        <v>8</v>
      </c>
      <c r="H27" s="7">
        <v>9</v>
      </c>
      <c r="I27" s="7">
        <v>24</v>
      </c>
      <c r="J27" s="7">
        <v>1</v>
      </c>
      <c r="K27" s="7">
        <v>5</v>
      </c>
      <c r="L27" s="7">
        <f t="shared" si="0"/>
        <v>75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15</v>
      </c>
      <c r="G28" s="7">
        <v>5</v>
      </c>
      <c r="H28" s="7">
        <v>7</v>
      </c>
      <c r="I28" s="7">
        <v>18</v>
      </c>
      <c r="J28" s="7">
        <v>1</v>
      </c>
      <c r="K28" s="7">
        <v>5</v>
      </c>
      <c r="L28" s="7">
        <f t="shared" si="0"/>
        <v>51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31</v>
      </c>
      <c r="G29" s="7">
        <v>9</v>
      </c>
      <c r="H29" s="7">
        <v>7</v>
      </c>
      <c r="I29" s="7">
        <v>22</v>
      </c>
      <c r="J29" s="7">
        <v>5</v>
      </c>
      <c r="K29" s="7">
        <v>5</v>
      </c>
      <c r="L29" s="7">
        <f t="shared" si="0"/>
        <v>79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30</v>
      </c>
      <c r="G30" s="7">
        <v>12</v>
      </c>
      <c r="H30" s="7">
        <v>7</v>
      </c>
      <c r="I30" s="7">
        <v>23</v>
      </c>
      <c r="J30" s="7">
        <v>3</v>
      </c>
      <c r="K30" s="7">
        <v>5</v>
      </c>
      <c r="L30" s="7">
        <f t="shared" si="0"/>
        <v>80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33</v>
      </c>
      <c r="G31" s="7">
        <v>12</v>
      </c>
      <c r="H31" s="7">
        <v>9</v>
      </c>
      <c r="I31" s="7">
        <v>23</v>
      </c>
      <c r="J31" s="7">
        <v>4</v>
      </c>
      <c r="K31" s="7">
        <v>5</v>
      </c>
      <c r="L31" s="7">
        <f t="shared" si="0"/>
        <v>86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29</v>
      </c>
      <c r="G32" s="7">
        <v>11</v>
      </c>
      <c r="H32" s="7">
        <v>7</v>
      </c>
      <c r="I32" s="7">
        <v>24</v>
      </c>
      <c r="J32" s="7">
        <v>3</v>
      </c>
      <c r="K32" s="7">
        <v>5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33</v>
      </c>
      <c r="G33" s="7">
        <v>13</v>
      </c>
      <c r="H33" s="7">
        <v>8</v>
      </c>
      <c r="I33" s="7">
        <v>23</v>
      </c>
      <c r="J33" s="7">
        <v>3</v>
      </c>
      <c r="K33" s="7">
        <v>5</v>
      </c>
      <c r="L33" s="7">
        <f t="shared" si="0"/>
        <v>85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20</v>
      </c>
      <c r="G34" s="7">
        <v>8</v>
      </c>
      <c r="H34" s="7">
        <v>7</v>
      </c>
      <c r="I34" s="7">
        <v>19</v>
      </c>
      <c r="J34" s="7">
        <v>2</v>
      </c>
      <c r="K34" s="7">
        <v>5</v>
      </c>
      <c r="L34" s="7">
        <f t="shared" si="0"/>
        <v>61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19</v>
      </c>
      <c r="G35" s="7">
        <v>5</v>
      </c>
      <c r="H35" s="7">
        <v>7</v>
      </c>
      <c r="I35" s="7">
        <v>17</v>
      </c>
      <c r="J35" s="7">
        <v>0</v>
      </c>
      <c r="K35" s="7">
        <v>5</v>
      </c>
      <c r="L35" s="7">
        <f t="shared" si="0"/>
        <v>53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27</v>
      </c>
      <c r="G36" s="7">
        <v>9</v>
      </c>
      <c r="H36" s="7">
        <v>7</v>
      </c>
      <c r="I36" s="7">
        <v>22</v>
      </c>
      <c r="J36" s="7">
        <v>4</v>
      </c>
      <c r="K36" s="7">
        <v>5</v>
      </c>
      <c r="L36" s="7">
        <f t="shared" si="0"/>
        <v>74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28</v>
      </c>
      <c r="G37" s="7">
        <v>8</v>
      </c>
      <c r="H37" s="7">
        <v>6</v>
      </c>
      <c r="I37" s="7">
        <v>21</v>
      </c>
      <c r="J37" s="7">
        <v>2</v>
      </c>
      <c r="K37" s="7">
        <v>5</v>
      </c>
      <c r="L37" s="7">
        <f t="shared" si="0"/>
        <v>70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37</v>
      </c>
      <c r="G38" s="7">
        <v>12</v>
      </c>
      <c r="H38" s="7">
        <v>8</v>
      </c>
      <c r="I38" s="7">
        <v>16</v>
      </c>
      <c r="J38" s="7">
        <v>3</v>
      </c>
      <c r="K38" s="7">
        <v>4</v>
      </c>
      <c r="L38" s="7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18</v>
      </c>
      <c r="G39" s="7">
        <v>7</v>
      </c>
      <c r="H39" s="7">
        <v>6</v>
      </c>
      <c r="I39" s="7">
        <v>22</v>
      </c>
      <c r="J39" s="7">
        <v>2</v>
      </c>
      <c r="K39" s="7">
        <v>5</v>
      </c>
      <c r="L39" s="7">
        <f t="shared" si="0"/>
        <v>60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26</v>
      </c>
      <c r="G40" s="7">
        <v>10</v>
      </c>
      <c r="H40" s="7">
        <v>7</v>
      </c>
      <c r="I40" s="7">
        <v>20</v>
      </c>
      <c r="J40" s="7">
        <v>3</v>
      </c>
      <c r="K40" s="7">
        <v>4</v>
      </c>
      <c r="L40" s="7">
        <f t="shared" si="0"/>
        <v>70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34</v>
      </c>
      <c r="G41" s="7">
        <v>11</v>
      </c>
      <c r="H41" s="7">
        <v>7</v>
      </c>
      <c r="I41" s="7">
        <v>21</v>
      </c>
      <c r="J41" s="7">
        <v>2</v>
      </c>
      <c r="K41" s="7">
        <v>5</v>
      </c>
      <c r="L41" s="7">
        <f t="shared" si="0"/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14E818B7-5AFF-4E5C-995B-D294AE14F388}">
      <formula1>40</formula1>
    </dataValidation>
    <dataValidation type="decimal" operator="lessThanOrEqual" allowBlank="1" showInputMessage="1" showErrorMessage="1" error="max. 15" sqref="G15:G41" xr:uid="{57A61674-DEAB-4520-BD8F-E5A9E6A8C614}">
      <formula1>15</formula1>
    </dataValidation>
    <dataValidation type="decimal" operator="lessThanOrEqual" allowBlank="1" showInputMessage="1" showErrorMessage="1" error="max. 10" sqref="H15:H41" xr:uid="{BC269A44-653F-43B6-AB33-0F4263C8A187}">
      <formula1>10</formula1>
    </dataValidation>
    <dataValidation type="decimal" operator="lessThanOrEqual" allowBlank="1" showInputMessage="1" showErrorMessage="1" error="max. 5" sqref="J15:K41" xr:uid="{FCC29BC5-8E9A-49D4-9DFD-DE853BB5D69F}">
      <formula1>5</formula1>
    </dataValidation>
    <dataValidation type="decimal" operator="lessThanOrEqual" allowBlank="1" showInputMessage="1" showErrorMessage="1" error="max. 25" sqref="I15:I41" xr:uid="{B283A341-1340-4C21-BDB7-0210EE4E7DAF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F393-DB09-4765-A5A7-3670B6A80E83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10</v>
      </c>
      <c r="H15" s="7">
        <v>8</v>
      </c>
      <c r="I15" s="7">
        <v>19</v>
      </c>
      <c r="J15" s="7">
        <v>1</v>
      </c>
      <c r="K15" s="7">
        <v>5</v>
      </c>
      <c r="L15" s="7">
        <f>SUM(F15:K15)</f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20</v>
      </c>
      <c r="G16" s="7">
        <v>9</v>
      </c>
      <c r="H16" s="7">
        <v>8</v>
      </c>
      <c r="I16" s="7">
        <v>18</v>
      </c>
      <c r="J16" s="7">
        <v>4</v>
      </c>
      <c r="K16" s="7">
        <v>4</v>
      </c>
      <c r="L16" s="7">
        <f t="shared" ref="L16:L41" si="0">SUM(F16:K16)</f>
        <v>63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22</v>
      </c>
      <c r="G17" s="7">
        <v>10</v>
      </c>
      <c r="H17" s="7">
        <v>7</v>
      </c>
      <c r="I17" s="7">
        <v>15</v>
      </c>
      <c r="J17" s="7">
        <v>1</v>
      </c>
      <c r="K17" s="7">
        <v>5</v>
      </c>
      <c r="L17" s="7">
        <f t="shared" si="0"/>
        <v>60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28</v>
      </c>
      <c r="G18" s="7">
        <v>12</v>
      </c>
      <c r="H18" s="7">
        <v>8</v>
      </c>
      <c r="I18" s="7">
        <v>25</v>
      </c>
      <c r="J18" s="7">
        <v>2</v>
      </c>
      <c r="K18" s="7">
        <v>5</v>
      </c>
      <c r="L18" s="7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26</v>
      </c>
      <c r="G19" s="7">
        <v>12</v>
      </c>
      <c r="H19" s="7">
        <v>9</v>
      </c>
      <c r="I19" s="7">
        <v>17</v>
      </c>
      <c r="J19" s="7">
        <v>1</v>
      </c>
      <c r="K19" s="7">
        <v>5</v>
      </c>
      <c r="L19" s="7">
        <f t="shared" si="0"/>
        <v>70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33</v>
      </c>
      <c r="G20" s="7">
        <v>13</v>
      </c>
      <c r="H20" s="7">
        <v>8</v>
      </c>
      <c r="I20" s="7">
        <v>17</v>
      </c>
      <c r="J20" s="7">
        <v>4</v>
      </c>
      <c r="K20" s="7">
        <v>4</v>
      </c>
      <c r="L20" s="7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15</v>
      </c>
      <c r="G21" s="7">
        <v>7</v>
      </c>
      <c r="H21" s="7">
        <v>8</v>
      </c>
      <c r="I21" s="7">
        <v>15</v>
      </c>
      <c r="J21" s="7">
        <v>2</v>
      </c>
      <c r="K21" s="7">
        <v>4</v>
      </c>
      <c r="L21" s="7">
        <f t="shared" si="0"/>
        <v>51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20</v>
      </c>
      <c r="G22" s="7">
        <v>11</v>
      </c>
      <c r="H22" s="7">
        <v>8</v>
      </c>
      <c r="I22" s="7">
        <v>21</v>
      </c>
      <c r="J22" s="7">
        <v>4</v>
      </c>
      <c r="K22" s="7">
        <v>5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25</v>
      </c>
      <c r="G23" s="7">
        <v>11</v>
      </c>
      <c r="H23" s="7">
        <v>6</v>
      </c>
      <c r="I23" s="7">
        <v>19</v>
      </c>
      <c r="J23" s="7">
        <v>2</v>
      </c>
      <c r="K23" s="7">
        <v>5</v>
      </c>
      <c r="L23" s="7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37</v>
      </c>
      <c r="G24" s="7">
        <v>13</v>
      </c>
      <c r="H24" s="7">
        <v>8</v>
      </c>
      <c r="I24" s="7">
        <v>23</v>
      </c>
      <c r="J24" s="7">
        <v>4</v>
      </c>
      <c r="K24" s="7">
        <v>5</v>
      </c>
      <c r="L24" s="7">
        <f t="shared" si="0"/>
        <v>90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25</v>
      </c>
      <c r="G25" s="7">
        <v>8</v>
      </c>
      <c r="H25" s="7">
        <v>8</v>
      </c>
      <c r="I25" s="7">
        <v>19</v>
      </c>
      <c r="J25" s="7">
        <v>5</v>
      </c>
      <c r="K25" s="7">
        <v>5</v>
      </c>
      <c r="L25" s="7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37</v>
      </c>
      <c r="G26" s="7">
        <v>13</v>
      </c>
      <c r="H26" s="7">
        <v>8</v>
      </c>
      <c r="I26" s="7">
        <v>22</v>
      </c>
      <c r="J26" s="7">
        <v>1</v>
      </c>
      <c r="K26" s="7">
        <v>5</v>
      </c>
      <c r="L26" s="7">
        <f t="shared" si="0"/>
        <v>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26</v>
      </c>
      <c r="G27" s="7">
        <v>12</v>
      </c>
      <c r="H27" s="7">
        <v>8</v>
      </c>
      <c r="I27" s="7">
        <v>25</v>
      </c>
      <c r="J27" s="7">
        <v>1</v>
      </c>
      <c r="K27" s="7">
        <v>5</v>
      </c>
      <c r="L27" s="7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16</v>
      </c>
      <c r="G28" s="7">
        <v>4</v>
      </c>
      <c r="H28" s="7">
        <v>7</v>
      </c>
      <c r="I28" s="7">
        <v>17</v>
      </c>
      <c r="J28" s="7">
        <v>1</v>
      </c>
      <c r="K28" s="7">
        <v>5</v>
      </c>
      <c r="L28" s="7">
        <f t="shared" si="0"/>
        <v>50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27</v>
      </c>
      <c r="G29" s="7">
        <v>11</v>
      </c>
      <c r="H29" s="7">
        <v>6</v>
      </c>
      <c r="I29" s="7">
        <v>20</v>
      </c>
      <c r="J29" s="7">
        <v>5</v>
      </c>
      <c r="K29" s="7">
        <v>4</v>
      </c>
      <c r="L29" s="7">
        <f t="shared" si="0"/>
        <v>73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33</v>
      </c>
      <c r="G30" s="7">
        <v>11</v>
      </c>
      <c r="H30" s="7">
        <v>7</v>
      </c>
      <c r="I30" s="7">
        <v>22</v>
      </c>
      <c r="J30" s="7">
        <v>3</v>
      </c>
      <c r="K30" s="7">
        <v>5</v>
      </c>
      <c r="L30" s="7">
        <f t="shared" si="0"/>
        <v>81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33</v>
      </c>
      <c r="G31" s="7">
        <v>13</v>
      </c>
      <c r="H31" s="7">
        <v>9</v>
      </c>
      <c r="I31" s="7">
        <v>18</v>
      </c>
      <c r="J31" s="7">
        <v>4</v>
      </c>
      <c r="K31" s="7">
        <v>5</v>
      </c>
      <c r="L31" s="7">
        <f t="shared" si="0"/>
        <v>82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14</v>
      </c>
      <c r="H32" s="7">
        <v>6</v>
      </c>
      <c r="I32" s="7">
        <v>20</v>
      </c>
      <c r="J32" s="7">
        <v>3</v>
      </c>
      <c r="K32" s="7">
        <v>5</v>
      </c>
      <c r="L32" s="7">
        <f t="shared" si="0"/>
        <v>78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34</v>
      </c>
      <c r="G33" s="7">
        <v>12</v>
      </c>
      <c r="H33" s="7">
        <v>8</v>
      </c>
      <c r="I33" s="7">
        <v>22</v>
      </c>
      <c r="J33" s="7">
        <v>3</v>
      </c>
      <c r="K33" s="7">
        <v>5</v>
      </c>
      <c r="L33" s="7">
        <f t="shared" si="0"/>
        <v>84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24</v>
      </c>
      <c r="G34" s="7">
        <v>10</v>
      </c>
      <c r="H34" s="7">
        <v>7</v>
      </c>
      <c r="I34" s="7">
        <v>18</v>
      </c>
      <c r="J34" s="7">
        <v>2</v>
      </c>
      <c r="K34" s="7">
        <v>5</v>
      </c>
      <c r="L34" s="7">
        <f t="shared" si="0"/>
        <v>66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22</v>
      </c>
      <c r="G35" s="7">
        <v>10</v>
      </c>
      <c r="H35" s="7">
        <v>7</v>
      </c>
      <c r="I35" s="7">
        <v>17</v>
      </c>
      <c r="J35" s="7">
        <v>0</v>
      </c>
      <c r="K35" s="7">
        <v>4</v>
      </c>
      <c r="L35" s="7">
        <f t="shared" si="0"/>
        <v>60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32</v>
      </c>
      <c r="G36" s="7">
        <v>12</v>
      </c>
      <c r="H36" s="7">
        <v>7</v>
      </c>
      <c r="I36" s="7">
        <v>22</v>
      </c>
      <c r="J36" s="7">
        <v>4</v>
      </c>
      <c r="K36" s="7">
        <v>5</v>
      </c>
      <c r="L36" s="7">
        <f t="shared" si="0"/>
        <v>82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30</v>
      </c>
      <c r="G37" s="7">
        <v>11</v>
      </c>
      <c r="H37" s="7">
        <v>6</v>
      </c>
      <c r="I37" s="7">
        <v>20</v>
      </c>
      <c r="J37" s="7">
        <v>2</v>
      </c>
      <c r="K37" s="7">
        <v>5</v>
      </c>
      <c r="L37" s="7">
        <f t="shared" si="0"/>
        <v>74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35</v>
      </c>
      <c r="G38" s="7">
        <v>13</v>
      </c>
      <c r="H38" s="7">
        <v>9</v>
      </c>
      <c r="I38" s="7">
        <v>16</v>
      </c>
      <c r="J38" s="7">
        <v>3</v>
      </c>
      <c r="K38" s="7">
        <v>4</v>
      </c>
      <c r="L38" s="7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24</v>
      </c>
      <c r="G39" s="7">
        <v>10</v>
      </c>
      <c r="H39" s="7">
        <v>7</v>
      </c>
      <c r="I39" s="7">
        <v>18</v>
      </c>
      <c r="J39" s="7">
        <v>2</v>
      </c>
      <c r="K39" s="7">
        <v>4</v>
      </c>
      <c r="L39" s="7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29</v>
      </c>
      <c r="G40" s="7">
        <v>11</v>
      </c>
      <c r="H40" s="7">
        <v>7</v>
      </c>
      <c r="I40" s="7">
        <v>19</v>
      </c>
      <c r="J40" s="7">
        <v>3</v>
      </c>
      <c r="K40" s="7">
        <v>4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35</v>
      </c>
      <c r="G41" s="7">
        <v>12</v>
      </c>
      <c r="H41" s="7">
        <v>8</v>
      </c>
      <c r="I41" s="7">
        <v>22</v>
      </c>
      <c r="J41" s="7">
        <v>2</v>
      </c>
      <c r="K41" s="7">
        <v>5</v>
      </c>
      <c r="L41" s="7">
        <f t="shared" si="0"/>
        <v>84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A39D0BE2-14A4-4821-B3CA-67AD4C0FB64D}">
      <formula1>40</formula1>
    </dataValidation>
    <dataValidation type="decimal" operator="lessThanOrEqual" allowBlank="1" showInputMessage="1" showErrorMessage="1" error="max. 15" sqref="G15:G41" xr:uid="{4CA86A77-E44B-4CAE-BF45-5C596C90528B}">
      <formula1>15</formula1>
    </dataValidation>
    <dataValidation type="decimal" operator="lessThanOrEqual" allowBlank="1" showInputMessage="1" showErrorMessage="1" error="max. 10" sqref="H15:H41" xr:uid="{E50469FA-E474-497F-B295-CF1F83E93475}">
      <formula1>10</formula1>
    </dataValidation>
    <dataValidation type="decimal" operator="lessThanOrEqual" allowBlank="1" showInputMessage="1" showErrorMessage="1" error="max. 5" sqref="J15:K41" xr:uid="{F713696D-7D0B-4301-A768-40CE27EF222C}">
      <formula1>5</formula1>
    </dataValidation>
    <dataValidation type="decimal" operator="lessThanOrEqual" allowBlank="1" showInputMessage="1" showErrorMessage="1" error="max. 25" sqref="I15:I41" xr:uid="{E91B4F0C-89E3-4000-96B9-2761E32D080E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CCBF-3BC6-455D-8D04-343178F331BB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30</v>
      </c>
      <c r="G15" s="7">
        <v>11</v>
      </c>
      <c r="H15" s="7">
        <v>8</v>
      </c>
      <c r="I15" s="7">
        <v>20</v>
      </c>
      <c r="J15" s="7">
        <v>1</v>
      </c>
      <c r="K15" s="7">
        <v>5</v>
      </c>
      <c r="L15" s="7">
        <f>SUM(F15:K15)</f>
        <v>75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32</v>
      </c>
      <c r="G16" s="7">
        <v>11</v>
      </c>
      <c r="H16" s="7">
        <v>9</v>
      </c>
      <c r="I16" s="7">
        <v>19</v>
      </c>
      <c r="J16" s="7">
        <v>4</v>
      </c>
      <c r="K16" s="7">
        <v>4</v>
      </c>
      <c r="L16" s="7">
        <f t="shared" ref="L16:L41" si="0">SUM(F16:K16)</f>
        <v>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28</v>
      </c>
      <c r="G17" s="7">
        <v>11</v>
      </c>
      <c r="H17" s="7">
        <v>8</v>
      </c>
      <c r="I17" s="7">
        <v>16</v>
      </c>
      <c r="J17" s="7">
        <v>1</v>
      </c>
      <c r="K17" s="7">
        <v>5</v>
      </c>
      <c r="L17" s="7">
        <f t="shared" si="0"/>
        <v>69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29</v>
      </c>
      <c r="G18" s="7">
        <v>12</v>
      </c>
      <c r="H18" s="7">
        <v>8</v>
      </c>
      <c r="I18" s="7">
        <v>23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36</v>
      </c>
      <c r="G19" s="7">
        <v>14</v>
      </c>
      <c r="H19" s="7">
        <v>9</v>
      </c>
      <c r="I19" s="7">
        <v>21</v>
      </c>
      <c r="J19" s="7">
        <v>1</v>
      </c>
      <c r="K19" s="7">
        <v>5</v>
      </c>
      <c r="L19" s="7">
        <f t="shared" si="0"/>
        <v>86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33</v>
      </c>
      <c r="G20" s="7">
        <v>12</v>
      </c>
      <c r="H20" s="7">
        <v>8</v>
      </c>
      <c r="I20" s="7">
        <v>18</v>
      </c>
      <c r="J20" s="7">
        <v>4</v>
      </c>
      <c r="K20" s="7">
        <v>4</v>
      </c>
      <c r="L20" s="7">
        <f t="shared" si="0"/>
        <v>79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28</v>
      </c>
      <c r="G21" s="7">
        <v>11</v>
      </c>
      <c r="H21" s="7">
        <v>8</v>
      </c>
      <c r="I21" s="7">
        <v>18</v>
      </c>
      <c r="J21" s="7">
        <v>2</v>
      </c>
      <c r="K21" s="7">
        <v>4</v>
      </c>
      <c r="L21" s="7">
        <f t="shared" si="0"/>
        <v>71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28</v>
      </c>
      <c r="G22" s="7">
        <v>11</v>
      </c>
      <c r="H22" s="7">
        <v>8</v>
      </c>
      <c r="I22" s="7">
        <v>20</v>
      </c>
      <c r="J22" s="7">
        <v>4</v>
      </c>
      <c r="K22" s="7">
        <v>5</v>
      </c>
      <c r="L22" s="7">
        <f t="shared" si="0"/>
        <v>76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28</v>
      </c>
      <c r="G23" s="7">
        <v>12</v>
      </c>
      <c r="H23" s="7">
        <v>7</v>
      </c>
      <c r="I23" s="7">
        <v>20</v>
      </c>
      <c r="J23" s="7">
        <v>2</v>
      </c>
      <c r="K23" s="7">
        <v>5</v>
      </c>
      <c r="L23" s="7">
        <f t="shared" si="0"/>
        <v>74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35</v>
      </c>
      <c r="G24" s="7">
        <v>12</v>
      </c>
      <c r="H24" s="7">
        <v>8</v>
      </c>
      <c r="I24" s="7">
        <v>23</v>
      </c>
      <c r="J24" s="7">
        <v>4</v>
      </c>
      <c r="K24" s="7">
        <v>5</v>
      </c>
      <c r="L24" s="7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33</v>
      </c>
      <c r="G25" s="7">
        <v>8</v>
      </c>
      <c r="H25" s="7">
        <v>8</v>
      </c>
      <c r="I25" s="7">
        <v>20</v>
      </c>
      <c r="J25" s="7">
        <v>5</v>
      </c>
      <c r="K25" s="7">
        <v>5</v>
      </c>
      <c r="L25" s="7">
        <f t="shared" si="0"/>
        <v>79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30</v>
      </c>
      <c r="G26" s="7">
        <v>8</v>
      </c>
      <c r="H26" s="7">
        <v>7</v>
      </c>
      <c r="I26" s="7">
        <v>20</v>
      </c>
      <c r="J26" s="7">
        <v>1</v>
      </c>
      <c r="K26" s="7">
        <v>5</v>
      </c>
      <c r="L26" s="7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30</v>
      </c>
      <c r="G27" s="7">
        <v>12</v>
      </c>
      <c r="H27" s="7">
        <v>8</v>
      </c>
      <c r="I27" s="7">
        <v>22</v>
      </c>
      <c r="J27" s="7">
        <v>1</v>
      </c>
      <c r="K27" s="7">
        <v>5</v>
      </c>
      <c r="L27" s="7">
        <f t="shared" si="0"/>
        <v>78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25</v>
      </c>
      <c r="G28" s="7">
        <v>8</v>
      </c>
      <c r="H28" s="7">
        <v>7</v>
      </c>
      <c r="I28" s="7">
        <v>17</v>
      </c>
      <c r="J28" s="7">
        <v>1</v>
      </c>
      <c r="K28" s="7">
        <v>5</v>
      </c>
      <c r="L28" s="7">
        <f t="shared" si="0"/>
        <v>63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27</v>
      </c>
      <c r="G29" s="7">
        <v>10</v>
      </c>
      <c r="H29" s="7">
        <v>6</v>
      </c>
      <c r="I29" s="7">
        <v>15</v>
      </c>
      <c r="J29" s="7">
        <v>5</v>
      </c>
      <c r="K29" s="7">
        <v>4</v>
      </c>
      <c r="L29" s="7">
        <f t="shared" si="0"/>
        <v>67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31</v>
      </c>
      <c r="G30" s="7">
        <v>12</v>
      </c>
      <c r="H30" s="7">
        <v>7</v>
      </c>
      <c r="I30" s="7">
        <v>21</v>
      </c>
      <c r="J30" s="7">
        <v>3</v>
      </c>
      <c r="K30" s="7">
        <v>5</v>
      </c>
      <c r="L30" s="7">
        <f t="shared" si="0"/>
        <v>79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30</v>
      </c>
      <c r="G31" s="7">
        <v>10</v>
      </c>
      <c r="H31" s="7">
        <v>8</v>
      </c>
      <c r="I31" s="7">
        <v>18</v>
      </c>
      <c r="J31" s="7">
        <v>4</v>
      </c>
      <c r="K31" s="7">
        <v>5</v>
      </c>
      <c r="L31" s="7">
        <f t="shared" si="0"/>
        <v>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13</v>
      </c>
      <c r="H32" s="7">
        <v>7</v>
      </c>
      <c r="I32" s="7">
        <v>22</v>
      </c>
      <c r="J32" s="7">
        <v>3</v>
      </c>
      <c r="K32" s="7">
        <v>5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35</v>
      </c>
      <c r="G33" s="7">
        <v>14</v>
      </c>
      <c r="H33" s="7">
        <v>8</v>
      </c>
      <c r="I33" s="7">
        <v>24</v>
      </c>
      <c r="J33" s="7">
        <v>3</v>
      </c>
      <c r="K33" s="7">
        <v>5</v>
      </c>
      <c r="L33" s="7">
        <f t="shared" si="0"/>
        <v>89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25</v>
      </c>
      <c r="G34" s="7">
        <v>8</v>
      </c>
      <c r="H34" s="7">
        <v>6</v>
      </c>
      <c r="I34" s="7">
        <v>20</v>
      </c>
      <c r="J34" s="7">
        <v>2</v>
      </c>
      <c r="K34" s="7">
        <v>5</v>
      </c>
      <c r="L34" s="7">
        <f t="shared" si="0"/>
        <v>66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27</v>
      </c>
      <c r="G35" s="7">
        <v>8</v>
      </c>
      <c r="H35" s="7">
        <v>8</v>
      </c>
      <c r="I35" s="7">
        <v>18</v>
      </c>
      <c r="J35" s="7">
        <v>0</v>
      </c>
      <c r="K35" s="7">
        <v>5</v>
      </c>
      <c r="L35" s="7">
        <f t="shared" si="0"/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28</v>
      </c>
      <c r="G36" s="7">
        <v>10</v>
      </c>
      <c r="H36" s="7">
        <v>6</v>
      </c>
      <c r="I36" s="7">
        <v>20</v>
      </c>
      <c r="J36" s="7">
        <v>4</v>
      </c>
      <c r="K36" s="7">
        <v>5</v>
      </c>
      <c r="L36" s="7">
        <f t="shared" si="0"/>
        <v>73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30</v>
      </c>
      <c r="G37" s="7">
        <v>10</v>
      </c>
      <c r="H37" s="7">
        <v>6</v>
      </c>
      <c r="I37" s="7">
        <v>20</v>
      </c>
      <c r="J37" s="7">
        <v>2</v>
      </c>
      <c r="K37" s="7">
        <v>5</v>
      </c>
      <c r="L37" s="7">
        <f t="shared" si="0"/>
        <v>73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36</v>
      </c>
      <c r="G38" s="7">
        <v>13</v>
      </c>
      <c r="H38" s="7">
        <v>8</v>
      </c>
      <c r="I38" s="7">
        <v>17</v>
      </c>
      <c r="J38" s="7">
        <v>3</v>
      </c>
      <c r="K38" s="7">
        <v>4</v>
      </c>
      <c r="L38" s="7">
        <f t="shared" si="0"/>
        <v>81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27</v>
      </c>
      <c r="G39" s="7">
        <v>9</v>
      </c>
      <c r="H39" s="7">
        <v>6</v>
      </c>
      <c r="I39" s="7">
        <v>18</v>
      </c>
      <c r="J39" s="7">
        <v>2</v>
      </c>
      <c r="K39" s="7">
        <v>5</v>
      </c>
      <c r="L39" s="7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28</v>
      </c>
      <c r="G40" s="7">
        <v>9</v>
      </c>
      <c r="H40" s="7">
        <v>7</v>
      </c>
      <c r="I40" s="7">
        <v>19</v>
      </c>
      <c r="J40" s="7">
        <v>3</v>
      </c>
      <c r="K40" s="7">
        <v>5</v>
      </c>
      <c r="L40" s="7">
        <f t="shared" si="0"/>
        <v>71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34</v>
      </c>
      <c r="G41" s="7">
        <v>11</v>
      </c>
      <c r="H41" s="7">
        <v>8</v>
      </c>
      <c r="I41" s="7">
        <v>21</v>
      </c>
      <c r="J41" s="7">
        <v>2</v>
      </c>
      <c r="K41" s="7">
        <v>5</v>
      </c>
      <c r="L41" s="7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C1EE1CB2-88A8-4042-8771-BCB96DC476C8}">
      <formula1>40</formula1>
    </dataValidation>
    <dataValidation type="decimal" operator="lessThanOrEqual" allowBlank="1" showInputMessage="1" showErrorMessage="1" error="max. 15" sqref="G15:G41" xr:uid="{12FDF800-8F34-4E7D-80B9-B289C8C5E84A}">
      <formula1>15</formula1>
    </dataValidation>
    <dataValidation type="decimal" operator="lessThanOrEqual" allowBlank="1" showInputMessage="1" showErrorMessage="1" error="max. 10" sqref="H15:H41" xr:uid="{3CD87984-B132-4F5A-A498-6E6434A517B6}">
      <formula1>10</formula1>
    </dataValidation>
    <dataValidation type="decimal" operator="lessThanOrEqual" allowBlank="1" showInputMessage="1" showErrorMessage="1" error="max. 5" sqref="J15:K41" xr:uid="{478E32D5-938A-4C20-B4F6-37313BEABC66}">
      <formula1>5</formula1>
    </dataValidation>
    <dataValidation type="decimal" operator="lessThanOrEqual" allowBlank="1" showInputMessage="1" showErrorMessage="1" error="max. 25" sqref="I15:I41" xr:uid="{AB2422A8-8882-4F4A-B63E-A1D2C67B8FBD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D8150-B8C4-4801-8285-EBC2B7E7AA2F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28</v>
      </c>
      <c r="G15" s="7">
        <v>10</v>
      </c>
      <c r="H15" s="7">
        <v>8</v>
      </c>
      <c r="I15" s="7">
        <v>19</v>
      </c>
      <c r="J15" s="7">
        <v>1</v>
      </c>
      <c r="K15" s="7">
        <v>5</v>
      </c>
      <c r="L15" s="7">
        <f>SUM(F15:K15)</f>
        <v>71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24</v>
      </c>
      <c r="G16" s="7">
        <v>11</v>
      </c>
      <c r="H16" s="7">
        <v>9</v>
      </c>
      <c r="I16" s="7">
        <v>17</v>
      </c>
      <c r="J16" s="7">
        <v>4</v>
      </c>
      <c r="K16" s="7">
        <v>4</v>
      </c>
      <c r="L16" s="7">
        <f t="shared" ref="L16:L41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25</v>
      </c>
      <c r="G17" s="7">
        <v>11</v>
      </c>
      <c r="H17" s="7">
        <v>8</v>
      </c>
      <c r="I17" s="7">
        <v>17</v>
      </c>
      <c r="J17" s="7">
        <v>1</v>
      </c>
      <c r="K17" s="7">
        <v>5</v>
      </c>
      <c r="L17" s="7">
        <f t="shared" si="0"/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28</v>
      </c>
      <c r="G18" s="7">
        <v>11</v>
      </c>
      <c r="H18" s="7">
        <v>8</v>
      </c>
      <c r="I18" s="7">
        <v>25</v>
      </c>
      <c r="J18" s="7">
        <v>2</v>
      </c>
      <c r="K18" s="7">
        <v>5</v>
      </c>
      <c r="L18" s="7">
        <f t="shared" si="0"/>
        <v>79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29</v>
      </c>
      <c r="G19" s="7">
        <v>11</v>
      </c>
      <c r="H19" s="7">
        <v>8</v>
      </c>
      <c r="I19" s="7">
        <v>20</v>
      </c>
      <c r="J19" s="7">
        <v>1</v>
      </c>
      <c r="K19" s="7">
        <v>5</v>
      </c>
      <c r="L19" s="7">
        <f t="shared" si="0"/>
        <v>74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32</v>
      </c>
      <c r="G20" s="7">
        <v>10</v>
      </c>
      <c r="H20" s="7">
        <v>8</v>
      </c>
      <c r="I20" s="7">
        <v>18</v>
      </c>
      <c r="J20" s="7">
        <v>4</v>
      </c>
      <c r="K20" s="7">
        <v>4</v>
      </c>
      <c r="L20" s="7">
        <f t="shared" si="0"/>
        <v>76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24</v>
      </c>
      <c r="G21" s="7">
        <v>9</v>
      </c>
      <c r="H21" s="7">
        <v>8</v>
      </c>
      <c r="I21" s="7">
        <v>17</v>
      </c>
      <c r="J21" s="7">
        <v>2</v>
      </c>
      <c r="K21" s="7">
        <v>3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24</v>
      </c>
      <c r="G22" s="7">
        <v>11</v>
      </c>
      <c r="H22" s="7">
        <v>7</v>
      </c>
      <c r="I22" s="7">
        <v>19</v>
      </c>
      <c r="J22" s="7">
        <v>4</v>
      </c>
      <c r="K22" s="7">
        <v>4</v>
      </c>
      <c r="L22" s="7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24</v>
      </c>
      <c r="G23" s="7">
        <v>9</v>
      </c>
      <c r="H23" s="7">
        <v>5</v>
      </c>
      <c r="I23" s="7">
        <v>18</v>
      </c>
      <c r="J23" s="7">
        <v>2</v>
      </c>
      <c r="K23" s="7">
        <v>5</v>
      </c>
      <c r="L23" s="7">
        <f t="shared" si="0"/>
        <v>63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31</v>
      </c>
      <c r="G24" s="7">
        <v>12</v>
      </c>
      <c r="H24" s="7">
        <v>8</v>
      </c>
      <c r="I24" s="7">
        <v>24</v>
      </c>
      <c r="J24" s="7">
        <v>4</v>
      </c>
      <c r="K24" s="7">
        <v>5</v>
      </c>
      <c r="L24" s="7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30</v>
      </c>
      <c r="G25" s="7">
        <v>7</v>
      </c>
      <c r="H25" s="7">
        <v>8</v>
      </c>
      <c r="I25" s="7">
        <v>21</v>
      </c>
      <c r="J25" s="7">
        <v>5</v>
      </c>
      <c r="K25" s="7">
        <v>4</v>
      </c>
      <c r="L25" s="7">
        <f t="shared" si="0"/>
        <v>75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37</v>
      </c>
      <c r="G26" s="7">
        <v>11</v>
      </c>
      <c r="H26" s="7">
        <v>8</v>
      </c>
      <c r="I26" s="7">
        <v>23</v>
      </c>
      <c r="J26" s="7">
        <v>1</v>
      </c>
      <c r="K26" s="7">
        <v>5</v>
      </c>
      <c r="L26" s="7">
        <f t="shared" si="0"/>
        <v>85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28</v>
      </c>
      <c r="G27" s="7">
        <v>9</v>
      </c>
      <c r="H27" s="7">
        <v>8</v>
      </c>
      <c r="I27" s="7">
        <v>24</v>
      </c>
      <c r="J27" s="7">
        <v>1</v>
      </c>
      <c r="K27" s="7">
        <v>5</v>
      </c>
      <c r="L27" s="7">
        <f t="shared" si="0"/>
        <v>75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26</v>
      </c>
      <c r="G28" s="7">
        <v>9</v>
      </c>
      <c r="H28" s="7">
        <v>7</v>
      </c>
      <c r="I28" s="7">
        <v>16</v>
      </c>
      <c r="J28" s="7">
        <v>1</v>
      </c>
      <c r="K28" s="7">
        <v>5</v>
      </c>
      <c r="L28" s="7">
        <f t="shared" si="0"/>
        <v>64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31</v>
      </c>
      <c r="G29" s="7">
        <v>12</v>
      </c>
      <c r="H29" s="7">
        <v>6</v>
      </c>
      <c r="I29" s="7">
        <v>19</v>
      </c>
      <c r="J29" s="7">
        <v>5</v>
      </c>
      <c r="K29" s="7">
        <v>5</v>
      </c>
      <c r="L29" s="7">
        <f t="shared" si="0"/>
        <v>78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32</v>
      </c>
      <c r="G30" s="7">
        <v>12</v>
      </c>
      <c r="H30" s="7">
        <v>7</v>
      </c>
      <c r="I30" s="7">
        <v>22</v>
      </c>
      <c r="J30" s="7">
        <v>3</v>
      </c>
      <c r="K30" s="7">
        <v>5</v>
      </c>
      <c r="L30" s="7">
        <f t="shared" si="0"/>
        <v>81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32</v>
      </c>
      <c r="G31" s="7">
        <v>13</v>
      </c>
      <c r="H31" s="7">
        <v>9</v>
      </c>
      <c r="I31" s="7">
        <v>20</v>
      </c>
      <c r="J31" s="7">
        <v>4</v>
      </c>
      <c r="K31" s="7">
        <v>5</v>
      </c>
      <c r="L31" s="7">
        <f t="shared" si="0"/>
        <v>83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28</v>
      </c>
      <c r="G32" s="7">
        <v>14</v>
      </c>
      <c r="H32" s="7">
        <v>6</v>
      </c>
      <c r="I32" s="7">
        <v>21</v>
      </c>
      <c r="J32" s="7">
        <v>3</v>
      </c>
      <c r="K32" s="7">
        <v>5</v>
      </c>
      <c r="L32" s="7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34</v>
      </c>
      <c r="G33" s="7">
        <v>13</v>
      </c>
      <c r="H33" s="7">
        <v>8</v>
      </c>
      <c r="I33" s="7">
        <v>23</v>
      </c>
      <c r="J33" s="7">
        <v>3</v>
      </c>
      <c r="K33" s="7">
        <v>5</v>
      </c>
      <c r="L33" s="7">
        <f t="shared" si="0"/>
        <v>86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23</v>
      </c>
      <c r="G34" s="7">
        <v>8</v>
      </c>
      <c r="H34" s="7">
        <v>6</v>
      </c>
      <c r="I34" s="7">
        <v>19</v>
      </c>
      <c r="J34" s="7">
        <v>2</v>
      </c>
      <c r="K34" s="7">
        <v>5</v>
      </c>
      <c r="L34" s="7">
        <f t="shared" si="0"/>
        <v>63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23</v>
      </c>
      <c r="G35" s="7">
        <v>9</v>
      </c>
      <c r="H35" s="7">
        <v>8</v>
      </c>
      <c r="I35" s="7">
        <v>16</v>
      </c>
      <c r="J35" s="7">
        <v>0</v>
      </c>
      <c r="K35" s="7">
        <v>5</v>
      </c>
      <c r="L35" s="7">
        <f t="shared" si="0"/>
        <v>61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27</v>
      </c>
      <c r="G36" s="7">
        <v>12</v>
      </c>
      <c r="H36" s="7">
        <v>7</v>
      </c>
      <c r="I36" s="7">
        <v>21</v>
      </c>
      <c r="J36" s="7">
        <v>4</v>
      </c>
      <c r="K36" s="7">
        <v>5</v>
      </c>
      <c r="L36" s="7">
        <f t="shared" si="0"/>
        <v>76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30</v>
      </c>
      <c r="G37" s="7">
        <v>10</v>
      </c>
      <c r="H37" s="7">
        <v>6</v>
      </c>
      <c r="I37" s="7">
        <v>20</v>
      </c>
      <c r="J37" s="7">
        <v>2</v>
      </c>
      <c r="K37" s="7">
        <v>5</v>
      </c>
      <c r="L37" s="7">
        <f t="shared" si="0"/>
        <v>73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35</v>
      </c>
      <c r="G38" s="7">
        <v>13</v>
      </c>
      <c r="H38" s="7">
        <v>8</v>
      </c>
      <c r="I38" s="7">
        <v>20</v>
      </c>
      <c r="J38" s="7">
        <v>3</v>
      </c>
      <c r="K38" s="7">
        <v>3</v>
      </c>
      <c r="L38" s="7">
        <f t="shared" si="0"/>
        <v>82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24</v>
      </c>
      <c r="G39" s="7">
        <v>10</v>
      </c>
      <c r="H39" s="7">
        <v>6</v>
      </c>
      <c r="I39" s="7">
        <v>21</v>
      </c>
      <c r="J39" s="7">
        <v>2</v>
      </c>
      <c r="K39" s="7">
        <v>5</v>
      </c>
      <c r="L39" s="7">
        <f t="shared" si="0"/>
        <v>68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29</v>
      </c>
      <c r="G40" s="7">
        <v>9</v>
      </c>
      <c r="H40" s="7">
        <v>7</v>
      </c>
      <c r="I40" s="7">
        <v>20</v>
      </c>
      <c r="J40" s="7">
        <v>3</v>
      </c>
      <c r="K40" s="7">
        <v>5</v>
      </c>
      <c r="L40" s="7">
        <f t="shared" si="0"/>
        <v>73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36</v>
      </c>
      <c r="G41" s="7">
        <v>12</v>
      </c>
      <c r="H41" s="7">
        <v>8</v>
      </c>
      <c r="I41" s="7">
        <v>18</v>
      </c>
      <c r="J41" s="7">
        <v>2</v>
      </c>
      <c r="K41" s="7">
        <v>5</v>
      </c>
      <c r="L41" s="7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799D9A5A-CE81-43B5-A03B-70019D6EA589}">
      <formula1>40</formula1>
    </dataValidation>
    <dataValidation type="decimal" operator="lessThanOrEqual" allowBlank="1" showInputMessage="1" showErrorMessage="1" error="max. 15" sqref="G15:G41" xr:uid="{DE19449E-8BEA-4852-B246-6E2330877105}">
      <formula1>15</formula1>
    </dataValidation>
    <dataValidation type="decimal" operator="lessThanOrEqual" allowBlank="1" showInputMessage="1" showErrorMessage="1" error="max. 10" sqref="H15:H41" xr:uid="{9A1E9806-339B-4D5F-821E-CD2C3E02BBD3}">
      <formula1>10</formula1>
    </dataValidation>
    <dataValidation type="decimal" operator="lessThanOrEqual" allowBlank="1" showInputMessage="1" showErrorMessage="1" error="max. 5" sqref="J15:K41" xr:uid="{6518B59A-C540-4027-8C3E-3BFA7B84667D}">
      <formula1>5</formula1>
    </dataValidation>
    <dataValidation type="decimal" operator="lessThanOrEqual" allowBlank="1" showInputMessage="1" showErrorMessage="1" error="max. 25" sqref="I15:I41" xr:uid="{F1324806-DD6D-458A-9B25-47E19F7A8277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6234-6772-4D41-A8B6-A56FE5F29F34}">
  <dimension ref="A1:BX53"/>
  <sheetViews>
    <sheetView zoomScale="90" zoomScaleNormal="9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76" ht="38.25" customHeight="1" x14ac:dyDescent="0.3">
      <c r="A1" s="1" t="s">
        <v>28</v>
      </c>
    </row>
    <row r="2" spans="1:76" ht="12.6" x14ac:dyDescent="0.3">
      <c r="A2" s="3" t="s">
        <v>37</v>
      </c>
      <c r="D2" s="3" t="s">
        <v>22</v>
      </c>
    </row>
    <row r="3" spans="1:76" ht="12.6" x14ac:dyDescent="0.3">
      <c r="A3" s="3" t="s">
        <v>30</v>
      </c>
      <c r="D3" s="2" t="s">
        <v>25</v>
      </c>
    </row>
    <row r="4" spans="1:76" ht="12.6" x14ac:dyDescent="0.3">
      <c r="A4" s="3" t="s">
        <v>38</v>
      </c>
      <c r="D4" s="2" t="s">
        <v>26</v>
      </c>
    </row>
    <row r="5" spans="1:76" ht="12.6" x14ac:dyDescent="0.3">
      <c r="A5" s="3" t="s">
        <v>39</v>
      </c>
      <c r="D5" s="2" t="s">
        <v>27</v>
      </c>
    </row>
    <row r="6" spans="1:76" ht="12.6" x14ac:dyDescent="0.3">
      <c r="A6" s="2" t="s">
        <v>40</v>
      </c>
    </row>
    <row r="7" spans="1:76" ht="12.6" x14ac:dyDescent="0.3">
      <c r="A7" s="11" t="s">
        <v>31</v>
      </c>
      <c r="D7" s="3" t="s">
        <v>23</v>
      </c>
    </row>
    <row r="8" spans="1:76" ht="39.6" customHeight="1" x14ac:dyDescent="0.3">
      <c r="D8" s="26" t="s">
        <v>29</v>
      </c>
      <c r="E8" s="26"/>
      <c r="F8" s="26"/>
      <c r="G8" s="26"/>
      <c r="H8" s="26"/>
      <c r="I8" s="26"/>
      <c r="J8" s="26"/>
      <c r="K8" s="26"/>
      <c r="L8" s="26"/>
    </row>
    <row r="9" spans="1:76" ht="12" x14ac:dyDescent="0.3">
      <c r="D9" s="20"/>
      <c r="E9" s="20"/>
    </row>
    <row r="10" spans="1:76" ht="12" x14ac:dyDescent="0.3">
      <c r="D10" s="26" t="s">
        <v>123</v>
      </c>
      <c r="E10" s="26"/>
      <c r="F10" s="26"/>
      <c r="G10" s="26"/>
      <c r="H10" s="26"/>
      <c r="I10" s="26"/>
      <c r="J10" s="26"/>
      <c r="K10" s="26"/>
      <c r="L10" s="26"/>
    </row>
    <row r="11" spans="1:76" ht="12.6" customHeight="1" x14ac:dyDescent="0.3">
      <c r="A11" s="3"/>
    </row>
    <row r="12" spans="1:76" ht="26.4" customHeight="1" x14ac:dyDescent="0.3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6" ht="59.4" customHeight="1" x14ac:dyDescent="0.3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6" ht="28.95" customHeight="1" x14ac:dyDescent="0.3">
      <c r="A14" s="23"/>
      <c r="B14" s="23"/>
      <c r="C14" s="23"/>
      <c r="D14" s="23"/>
      <c r="E14" s="25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6" s="6" customFormat="1" ht="12.75" customHeight="1" x14ac:dyDescent="0.2">
      <c r="A15" s="15" t="s">
        <v>96</v>
      </c>
      <c r="B15" s="16" t="s">
        <v>41</v>
      </c>
      <c r="C15" s="16" t="s">
        <v>67</v>
      </c>
      <c r="D15" s="17">
        <v>30178971</v>
      </c>
      <c r="E15" s="17">
        <v>8000000</v>
      </c>
      <c r="F15" s="7">
        <v>30</v>
      </c>
      <c r="G15" s="7">
        <v>11</v>
      </c>
      <c r="H15" s="7">
        <v>8</v>
      </c>
      <c r="I15" s="7">
        <v>20</v>
      </c>
      <c r="J15" s="7">
        <v>1</v>
      </c>
      <c r="K15" s="7">
        <v>4</v>
      </c>
      <c r="L15" s="7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s="6" customFormat="1" ht="12.75" customHeight="1" x14ac:dyDescent="0.2">
      <c r="A16" s="15" t="s">
        <v>97</v>
      </c>
      <c r="B16" s="16" t="s">
        <v>42</v>
      </c>
      <c r="C16" s="16" t="s">
        <v>68</v>
      </c>
      <c r="D16" s="17">
        <v>10934210</v>
      </c>
      <c r="E16" s="17">
        <v>6000000</v>
      </c>
      <c r="F16" s="7">
        <v>25</v>
      </c>
      <c r="G16" s="7">
        <v>11</v>
      </c>
      <c r="H16" s="7">
        <v>8</v>
      </c>
      <c r="I16" s="7">
        <v>18</v>
      </c>
      <c r="J16" s="7">
        <v>4</v>
      </c>
      <c r="K16" s="7">
        <v>3</v>
      </c>
      <c r="L16" s="7">
        <f t="shared" ref="L16:L41" si="0">SUM(F16:K16)</f>
        <v>69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s="6" customFormat="1" ht="12.75" customHeight="1" x14ac:dyDescent="0.2">
      <c r="A17" s="15" t="s">
        <v>98</v>
      </c>
      <c r="B17" s="16" t="s">
        <v>43</v>
      </c>
      <c r="C17" s="16" t="s">
        <v>69</v>
      </c>
      <c r="D17" s="17">
        <v>42420939</v>
      </c>
      <c r="E17" s="17">
        <v>9620000</v>
      </c>
      <c r="F17" s="7">
        <v>20</v>
      </c>
      <c r="G17" s="7">
        <v>10</v>
      </c>
      <c r="H17" s="7">
        <v>7</v>
      </c>
      <c r="I17" s="7">
        <v>17</v>
      </c>
      <c r="J17" s="7">
        <v>1</v>
      </c>
      <c r="K17" s="7">
        <v>3</v>
      </c>
      <c r="L17" s="7">
        <f t="shared" si="0"/>
        <v>58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s="6" customFormat="1" ht="12.75" customHeight="1" x14ac:dyDescent="0.2">
      <c r="A18" s="15" t="s">
        <v>99</v>
      </c>
      <c r="B18" s="16" t="s">
        <v>44</v>
      </c>
      <c r="C18" s="16" t="s">
        <v>70</v>
      </c>
      <c r="D18" s="17">
        <v>70696544</v>
      </c>
      <c r="E18" s="17">
        <v>14000000</v>
      </c>
      <c r="F18" s="7">
        <v>27</v>
      </c>
      <c r="G18" s="7">
        <v>13</v>
      </c>
      <c r="H18" s="7">
        <v>9</v>
      </c>
      <c r="I18" s="7">
        <v>23</v>
      </c>
      <c r="J18" s="7">
        <v>2</v>
      </c>
      <c r="K18" s="7">
        <v>4</v>
      </c>
      <c r="L18" s="7">
        <f t="shared" si="0"/>
        <v>78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s="6" customFormat="1" ht="12.75" customHeight="1" x14ac:dyDescent="0.2">
      <c r="A19" s="15" t="s">
        <v>100</v>
      </c>
      <c r="B19" s="16" t="s">
        <v>45</v>
      </c>
      <c r="C19" s="16" t="s">
        <v>71</v>
      </c>
      <c r="D19" s="17">
        <v>45000000</v>
      </c>
      <c r="E19" s="17">
        <v>15000000</v>
      </c>
      <c r="F19" s="7">
        <v>32</v>
      </c>
      <c r="G19" s="7">
        <v>13</v>
      </c>
      <c r="H19" s="7">
        <v>9</v>
      </c>
      <c r="I19" s="7">
        <v>15</v>
      </c>
      <c r="J19" s="7">
        <v>1</v>
      </c>
      <c r="K19" s="7">
        <v>3</v>
      </c>
      <c r="L19" s="7">
        <f t="shared" si="0"/>
        <v>73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s="6" customFormat="1" ht="12" x14ac:dyDescent="0.2">
      <c r="A20" s="15" t="s">
        <v>101</v>
      </c>
      <c r="B20" s="16" t="s">
        <v>42</v>
      </c>
      <c r="C20" s="16" t="s">
        <v>72</v>
      </c>
      <c r="D20" s="17">
        <v>44998950</v>
      </c>
      <c r="E20" s="17">
        <v>17500000</v>
      </c>
      <c r="F20" s="7">
        <v>29</v>
      </c>
      <c r="G20" s="7">
        <v>13</v>
      </c>
      <c r="H20" s="7">
        <v>8</v>
      </c>
      <c r="I20" s="7">
        <v>20</v>
      </c>
      <c r="J20" s="7">
        <v>4</v>
      </c>
      <c r="K20" s="7">
        <v>4</v>
      </c>
      <c r="L20" s="7">
        <f t="shared" si="0"/>
        <v>78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s="6" customFormat="1" ht="12.75" customHeight="1" x14ac:dyDescent="0.2">
      <c r="A21" s="15" t="s">
        <v>102</v>
      </c>
      <c r="B21" s="16" t="s">
        <v>46</v>
      </c>
      <c r="C21" s="16" t="s">
        <v>73</v>
      </c>
      <c r="D21" s="17">
        <v>11616000</v>
      </c>
      <c r="E21" s="17">
        <v>6300000</v>
      </c>
      <c r="F21" s="7">
        <v>25</v>
      </c>
      <c r="G21" s="7">
        <v>9</v>
      </c>
      <c r="H21" s="7">
        <v>7</v>
      </c>
      <c r="I21" s="7">
        <v>17</v>
      </c>
      <c r="J21" s="7">
        <v>2</v>
      </c>
      <c r="K21" s="7">
        <v>3</v>
      </c>
      <c r="L21" s="7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s="6" customFormat="1" ht="12.75" customHeight="1" x14ac:dyDescent="0.2">
      <c r="A22" s="15" t="s">
        <v>103</v>
      </c>
      <c r="B22" s="16" t="s">
        <v>47</v>
      </c>
      <c r="C22" s="8" t="s">
        <v>95</v>
      </c>
      <c r="D22" s="17">
        <v>45240300</v>
      </c>
      <c r="E22" s="17">
        <v>7000000</v>
      </c>
      <c r="F22" s="7">
        <v>26</v>
      </c>
      <c r="G22" s="7">
        <v>10</v>
      </c>
      <c r="H22" s="7">
        <v>7</v>
      </c>
      <c r="I22" s="7">
        <v>19</v>
      </c>
      <c r="J22" s="7">
        <v>4</v>
      </c>
      <c r="K22" s="7">
        <v>4</v>
      </c>
      <c r="L22" s="7">
        <f t="shared" si="0"/>
        <v>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s="6" customFormat="1" ht="13.5" customHeight="1" x14ac:dyDescent="0.2">
      <c r="A23" s="15" t="s">
        <v>104</v>
      </c>
      <c r="B23" s="16" t="s">
        <v>48</v>
      </c>
      <c r="C23" s="16" t="s">
        <v>74</v>
      </c>
      <c r="D23" s="17">
        <v>43953450</v>
      </c>
      <c r="E23" s="17">
        <v>13000000</v>
      </c>
      <c r="F23" s="7">
        <v>25</v>
      </c>
      <c r="G23" s="7">
        <v>10</v>
      </c>
      <c r="H23" s="7">
        <v>7</v>
      </c>
      <c r="I23" s="7">
        <v>19</v>
      </c>
      <c r="J23" s="7">
        <v>2</v>
      </c>
      <c r="K23" s="7">
        <v>4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s="6" customFormat="1" ht="12.75" customHeight="1" x14ac:dyDescent="0.2">
      <c r="A24" s="15" t="s">
        <v>105</v>
      </c>
      <c r="B24" s="16" t="s">
        <v>49</v>
      </c>
      <c r="C24" s="16" t="s">
        <v>75</v>
      </c>
      <c r="D24" s="17">
        <v>38691752</v>
      </c>
      <c r="E24" s="17">
        <v>7000000</v>
      </c>
      <c r="F24" s="7">
        <v>33</v>
      </c>
      <c r="G24" s="7">
        <v>12</v>
      </c>
      <c r="H24" s="7">
        <v>9</v>
      </c>
      <c r="I24" s="7">
        <v>22</v>
      </c>
      <c r="J24" s="7">
        <v>4</v>
      </c>
      <c r="K24" s="7">
        <v>4</v>
      </c>
      <c r="L24" s="7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6" customFormat="1" ht="12.75" customHeight="1" x14ac:dyDescent="0.2">
      <c r="A25" s="15" t="s">
        <v>106</v>
      </c>
      <c r="B25" s="16" t="s">
        <v>50</v>
      </c>
      <c r="C25" s="16" t="s">
        <v>76</v>
      </c>
      <c r="D25" s="17">
        <v>56705400</v>
      </c>
      <c r="E25" s="17">
        <v>18000000</v>
      </c>
      <c r="F25" s="7">
        <v>28</v>
      </c>
      <c r="G25" s="7">
        <v>9</v>
      </c>
      <c r="H25" s="7">
        <v>10</v>
      </c>
      <c r="I25" s="7">
        <v>20</v>
      </c>
      <c r="J25" s="7">
        <v>5</v>
      </c>
      <c r="K25" s="7">
        <v>3</v>
      </c>
      <c r="L25" s="7">
        <f t="shared" si="0"/>
        <v>75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6" customFormat="1" ht="12.75" customHeight="1" x14ac:dyDescent="0.2">
      <c r="A26" s="15" t="s">
        <v>107</v>
      </c>
      <c r="B26" s="16" t="s">
        <v>51</v>
      </c>
      <c r="C26" s="16" t="s">
        <v>77</v>
      </c>
      <c r="D26" s="17">
        <v>12250000</v>
      </c>
      <c r="E26" s="17">
        <v>7000000</v>
      </c>
      <c r="F26" s="7">
        <v>33</v>
      </c>
      <c r="G26" s="7">
        <v>11</v>
      </c>
      <c r="H26" s="7">
        <v>8</v>
      </c>
      <c r="I26" s="7">
        <v>22</v>
      </c>
      <c r="J26" s="7">
        <v>1</v>
      </c>
      <c r="K26" s="7">
        <v>3</v>
      </c>
      <c r="L26" s="7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s="6" customFormat="1" ht="12.75" customHeight="1" x14ac:dyDescent="0.2">
      <c r="A27" s="15" t="s">
        <v>108</v>
      </c>
      <c r="B27" s="16" t="s">
        <v>52</v>
      </c>
      <c r="C27" s="16" t="s">
        <v>78</v>
      </c>
      <c r="D27" s="17">
        <v>97902497</v>
      </c>
      <c r="E27" s="17">
        <v>18000000</v>
      </c>
      <c r="F27" s="7">
        <v>28</v>
      </c>
      <c r="G27" s="7">
        <v>11</v>
      </c>
      <c r="H27" s="7">
        <v>9</v>
      </c>
      <c r="I27" s="7">
        <v>23</v>
      </c>
      <c r="J27" s="7">
        <v>1</v>
      </c>
      <c r="K27" s="7">
        <v>5</v>
      </c>
      <c r="L27" s="7">
        <f t="shared" si="0"/>
        <v>77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s="6" customFormat="1" ht="12" x14ac:dyDescent="0.2">
      <c r="A28" s="15" t="s">
        <v>109</v>
      </c>
      <c r="B28" s="16" t="s">
        <v>53</v>
      </c>
      <c r="C28" s="16" t="s">
        <v>79</v>
      </c>
      <c r="D28" s="17">
        <v>36494960</v>
      </c>
      <c r="E28" s="17">
        <v>5000000</v>
      </c>
      <c r="F28" s="7">
        <v>20</v>
      </c>
      <c r="G28" s="7">
        <v>7</v>
      </c>
      <c r="H28" s="7">
        <v>7</v>
      </c>
      <c r="I28" s="7">
        <v>18</v>
      </c>
      <c r="J28" s="7">
        <v>1</v>
      </c>
      <c r="K28" s="7">
        <v>3</v>
      </c>
      <c r="L28" s="7">
        <f t="shared" si="0"/>
        <v>56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s="6" customFormat="1" ht="12.75" customHeight="1" x14ac:dyDescent="0.2">
      <c r="A29" s="15" t="s">
        <v>110</v>
      </c>
      <c r="B29" s="16" t="s">
        <v>54</v>
      </c>
      <c r="C29" s="16" t="s">
        <v>80</v>
      </c>
      <c r="D29" s="17">
        <v>37619427</v>
      </c>
      <c r="E29" s="17">
        <v>11000000</v>
      </c>
      <c r="F29" s="7">
        <v>28</v>
      </c>
      <c r="G29" s="7">
        <v>10</v>
      </c>
      <c r="H29" s="7">
        <v>7</v>
      </c>
      <c r="I29" s="7">
        <v>20</v>
      </c>
      <c r="J29" s="7">
        <v>5</v>
      </c>
      <c r="K29" s="7">
        <v>4</v>
      </c>
      <c r="L29" s="7">
        <f t="shared" si="0"/>
        <v>74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s="6" customFormat="1" ht="12.75" customHeight="1" x14ac:dyDescent="0.2">
      <c r="A30" s="15" t="s">
        <v>111</v>
      </c>
      <c r="B30" s="16" t="s">
        <v>55</v>
      </c>
      <c r="C30" s="16" t="s">
        <v>81</v>
      </c>
      <c r="D30" s="17">
        <v>43920600</v>
      </c>
      <c r="E30" s="17">
        <v>7500000</v>
      </c>
      <c r="F30" s="7">
        <v>35</v>
      </c>
      <c r="G30" s="7">
        <v>10</v>
      </c>
      <c r="H30" s="7">
        <v>7</v>
      </c>
      <c r="I30" s="7">
        <v>21</v>
      </c>
      <c r="J30" s="7">
        <v>3</v>
      </c>
      <c r="K30" s="7">
        <v>4</v>
      </c>
      <c r="L30" s="7">
        <f t="shared" si="0"/>
        <v>80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s="6" customFormat="1" ht="12.75" customHeight="1" x14ac:dyDescent="0.2">
      <c r="A31" s="15" t="s">
        <v>112</v>
      </c>
      <c r="B31" s="16" t="s">
        <v>56</v>
      </c>
      <c r="C31" s="16" t="s">
        <v>82</v>
      </c>
      <c r="D31" s="17">
        <v>37100000</v>
      </c>
      <c r="E31" s="17">
        <v>12000000</v>
      </c>
      <c r="F31" s="7">
        <v>35</v>
      </c>
      <c r="G31" s="7">
        <v>12</v>
      </c>
      <c r="H31" s="7">
        <v>8</v>
      </c>
      <c r="I31" s="7">
        <v>21</v>
      </c>
      <c r="J31" s="7">
        <v>4</v>
      </c>
      <c r="K31" s="7">
        <v>4</v>
      </c>
      <c r="L31" s="7">
        <f t="shared" si="0"/>
        <v>84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s="6" customFormat="1" ht="12.75" customHeight="1" x14ac:dyDescent="0.2">
      <c r="A32" s="15" t="s">
        <v>113</v>
      </c>
      <c r="B32" s="16" t="s">
        <v>57</v>
      </c>
      <c r="C32" s="16" t="s">
        <v>83</v>
      </c>
      <c r="D32" s="17">
        <v>30276300</v>
      </c>
      <c r="E32" s="17">
        <v>12000000</v>
      </c>
      <c r="F32" s="7">
        <v>30</v>
      </c>
      <c r="G32" s="7">
        <v>12</v>
      </c>
      <c r="H32" s="7">
        <v>8</v>
      </c>
      <c r="I32" s="7">
        <v>20</v>
      </c>
      <c r="J32" s="7">
        <v>3</v>
      </c>
      <c r="K32" s="7">
        <v>4</v>
      </c>
      <c r="L32" s="7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s="6" customFormat="1" ht="12" x14ac:dyDescent="0.2">
      <c r="A33" s="15" t="s">
        <v>114</v>
      </c>
      <c r="B33" s="16" t="s">
        <v>58</v>
      </c>
      <c r="C33" s="16" t="s">
        <v>84</v>
      </c>
      <c r="D33" s="17">
        <v>71455000</v>
      </c>
      <c r="E33" s="17">
        <v>10000000</v>
      </c>
      <c r="F33" s="7">
        <v>32</v>
      </c>
      <c r="G33" s="7">
        <v>13</v>
      </c>
      <c r="H33" s="7">
        <v>8</v>
      </c>
      <c r="I33" s="7">
        <v>21</v>
      </c>
      <c r="J33" s="7">
        <v>3</v>
      </c>
      <c r="K33" s="7">
        <v>4</v>
      </c>
      <c r="L33" s="7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6" customFormat="1" ht="12.75" customHeight="1" x14ac:dyDescent="0.2">
      <c r="A34" s="15" t="s">
        <v>115</v>
      </c>
      <c r="B34" s="16" t="s">
        <v>59</v>
      </c>
      <c r="C34" s="16" t="s">
        <v>85</v>
      </c>
      <c r="D34" s="17">
        <v>28020500</v>
      </c>
      <c r="E34" s="17">
        <v>13000000</v>
      </c>
      <c r="F34" s="7">
        <v>22</v>
      </c>
      <c r="G34" s="7">
        <v>11</v>
      </c>
      <c r="H34" s="7">
        <v>7</v>
      </c>
      <c r="I34" s="7">
        <v>18</v>
      </c>
      <c r="J34" s="7">
        <v>2</v>
      </c>
      <c r="K34" s="7">
        <v>3</v>
      </c>
      <c r="L34" s="7">
        <f t="shared" si="0"/>
        <v>63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s="6" customFormat="1" ht="12.75" customHeight="1" x14ac:dyDescent="0.2">
      <c r="A35" s="15" t="s">
        <v>116</v>
      </c>
      <c r="B35" s="16" t="s">
        <v>60</v>
      </c>
      <c r="C35" s="16" t="s">
        <v>86</v>
      </c>
      <c r="D35" s="17">
        <v>20400000</v>
      </c>
      <c r="E35" s="17">
        <v>8000000</v>
      </c>
      <c r="F35" s="7">
        <v>25</v>
      </c>
      <c r="G35" s="7">
        <v>8</v>
      </c>
      <c r="H35" s="7">
        <v>7</v>
      </c>
      <c r="I35" s="7">
        <v>16</v>
      </c>
      <c r="J35" s="7">
        <v>0</v>
      </c>
      <c r="K35" s="7">
        <v>3</v>
      </c>
      <c r="L35" s="7">
        <f t="shared" si="0"/>
        <v>59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s="6" customFormat="1" ht="12.75" customHeight="1" x14ac:dyDescent="0.2">
      <c r="A36" s="15" t="s">
        <v>117</v>
      </c>
      <c r="B36" s="16" t="s">
        <v>61</v>
      </c>
      <c r="C36" s="16" t="s">
        <v>87</v>
      </c>
      <c r="D36" s="17">
        <v>66050000</v>
      </c>
      <c r="E36" s="17">
        <v>15000000</v>
      </c>
      <c r="F36" s="7">
        <v>30</v>
      </c>
      <c r="G36" s="7">
        <v>10</v>
      </c>
      <c r="H36" s="7">
        <v>7</v>
      </c>
      <c r="I36" s="7">
        <v>22</v>
      </c>
      <c r="J36" s="7">
        <v>4</v>
      </c>
      <c r="K36" s="7">
        <v>5</v>
      </c>
      <c r="L36" s="7">
        <f t="shared" si="0"/>
        <v>78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s="6" customFormat="1" ht="12.75" customHeight="1" x14ac:dyDescent="0.2">
      <c r="A37" s="15" t="s">
        <v>118</v>
      </c>
      <c r="B37" s="16" t="s">
        <v>62</v>
      </c>
      <c r="C37" s="16" t="s">
        <v>88</v>
      </c>
      <c r="D37" s="17">
        <v>20100000</v>
      </c>
      <c r="E37" s="17">
        <v>10000000</v>
      </c>
      <c r="F37" s="7">
        <v>27</v>
      </c>
      <c r="G37" s="7">
        <v>8</v>
      </c>
      <c r="H37" s="7">
        <v>7</v>
      </c>
      <c r="I37" s="7">
        <v>20</v>
      </c>
      <c r="J37" s="7">
        <v>2</v>
      </c>
      <c r="K37" s="7">
        <v>4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s="6" customFormat="1" ht="12.75" customHeight="1" x14ac:dyDescent="0.2">
      <c r="A38" s="15" t="s">
        <v>119</v>
      </c>
      <c r="B38" s="16" t="s">
        <v>63</v>
      </c>
      <c r="C38" s="16" t="s">
        <v>89</v>
      </c>
      <c r="D38" s="17">
        <v>22500000</v>
      </c>
      <c r="E38" s="17">
        <v>7000000</v>
      </c>
      <c r="F38" s="7">
        <v>34</v>
      </c>
      <c r="G38" s="7">
        <v>13</v>
      </c>
      <c r="H38" s="7">
        <v>8</v>
      </c>
      <c r="I38" s="7">
        <v>22</v>
      </c>
      <c r="J38" s="7">
        <v>3</v>
      </c>
      <c r="K38" s="7">
        <v>3</v>
      </c>
      <c r="L38" s="7">
        <f t="shared" si="0"/>
        <v>83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s="6" customFormat="1" ht="12.75" customHeight="1" x14ac:dyDescent="0.2">
      <c r="A39" s="15" t="s">
        <v>120</v>
      </c>
      <c r="B39" s="16" t="s">
        <v>64</v>
      </c>
      <c r="C39" s="16" t="s">
        <v>90</v>
      </c>
      <c r="D39" s="17">
        <v>32109525</v>
      </c>
      <c r="E39" s="17">
        <v>7000000</v>
      </c>
      <c r="F39" s="7">
        <v>30</v>
      </c>
      <c r="G39" s="7">
        <v>8</v>
      </c>
      <c r="H39" s="7">
        <v>6</v>
      </c>
      <c r="I39" s="7">
        <v>17</v>
      </c>
      <c r="J39" s="7">
        <v>2</v>
      </c>
      <c r="K39" s="7">
        <v>4</v>
      </c>
      <c r="L39" s="7">
        <f t="shared" si="0"/>
        <v>67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s="6" customFormat="1" ht="12.75" customHeight="1" x14ac:dyDescent="0.2">
      <c r="A40" s="15" t="s">
        <v>121</v>
      </c>
      <c r="B40" s="16" t="s">
        <v>65</v>
      </c>
      <c r="C40" s="16" t="s">
        <v>91</v>
      </c>
      <c r="D40" s="17">
        <v>36400000</v>
      </c>
      <c r="E40" s="17">
        <v>13000000</v>
      </c>
      <c r="F40" s="7">
        <v>30</v>
      </c>
      <c r="G40" s="7">
        <v>10</v>
      </c>
      <c r="H40" s="7">
        <v>7</v>
      </c>
      <c r="I40" s="7">
        <v>20</v>
      </c>
      <c r="J40" s="7">
        <v>3</v>
      </c>
      <c r="K40" s="7">
        <v>4</v>
      </c>
      <c r="L40" s="7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s="6" customFormat="1" ht="12" x14ac:dyDescent="0.2">
      <c r="A41" s="15" t="s">
        <v>122</v>
      </c>
      <c r="B41" s="16" t="s">
        <v>66</v>
      </c>
      <c r="C41" s="16" t="s">
        <v>92</v>
      </c>
      <c r="D41" s="17">
        <v>51596900</v>
      </c>
      <c r="E41" s="17">
        <v>18000000</v>
      </c>
      <c r="F41" s="7">
        <v>33</v>
      </c>
      <c r="G41" s="7">
        <v>12</v>
      </c>
      <c r="H41" s="7">
        <v>8</v>
      </c>
      <c r="I41" s="7">
        <v>22</v>
      </c>
      <c r="J41" s="7">
        <v>2</v>
      </c>
      <c r="K41" s="7">
        <v>4</v>
      </c>
      <c r="L41" s="7">
        <f t="shared" si="0"/>
        <v>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2" x14ac:dyDescent="0.3">
      <c r="D42" s="12">
        <f>SUM(D15:D41)</f>
        <v>1084632225</v>
      </c>
      <c r="E42" s="12">
        <f>SUM(E15:E41)</f>
        <v>294920000</v>
      </c>
    </row>
    <row r="43" spans="1:76" ht="12" x14ac:dyDescent="0.3">
      <c r="E43" s="10"/>
    </row>
    <row r="44" spans="1:76" ht="12" x14ac:dyDescent="0.3"/>
    <row r="45" spans="1:76" ht="12" x14ac:dyDescent="0.3"/>
    <row r="46" spans="1:76" ht="12" x14ac:dyDescent="0.3"/>
    <row r="47" spans="1:76" ht="12" x14ac:dyDescent="0.3"/>
    <row r="48" spans="1:76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1" xr:uid="{B0EAAC31-7222-4AC9-9E95-BC165D870A5B}">
      <formula1>40</formula1>
    </dataValidation>
    <dataValidation type="decimal" operator="lessThanOrEqual" allowBlank="1" showInputMessage="1" showErrorMessage="1" error="max. 15" sqref="G15:G41" xr:uid="{747ABB69-2C5B-463E-A0D5-47D373414180}">
      <formula1>15</formula1>
    </dataValidation>
    <dataValidation type="decimal" operator="lessThanOrEqual" allowBlank="1" showInputMessage="1" showErrorMessage="1" error="max. 10" sqref="H15:H41" xr:uid="{F487F8E4-77F3-44A2-AAEE-023972576E95}">
      <formula1>10</formula1>
    </dataValidation>
    <dataValidation type="decimal" operator="lessThanOrEqual" allowBlank="1" showInputMessage="1" showErrorMessage="1" error="max. 5" sqref="J15:K41" xr:uid="{D4D77F70-55EA-495E-96E6-B0F2AD4578DF}">
      <formula1>5</formula1>
    </dataValidation>
    <dataValidation type="decimal" operator="lessThanOrEqual" allowBlank="1" showInputMessage="1" showErrorMessage="1" error="max. 25" sqref="I15:I41" xr:uid="{F00CE224-75A9-42CE-A98D-E804063D1DD8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520F07-08FD-4415-AE14-A9881C4C34D9}"/>
</file>

<file path=customXml/itemProps2.xml><?xml version="1.0" encoding="utf-8"?>
<ds:datastoreItem xmlns:ds="http://schemas.openxmlformats.org/officeDocument/2006/customXml" ds:itemID="{9FFCDB66-FB4D-4350-975A-89EDC5802356}"/>
</file>

<file path=customXml/itemProps3.xml><?xml version="1.0" encoding="utf-8"?>
<ds:datastoreItem xmlns:ds="http://schemas.openxmlformats.org/officeDocument/2006/customXml" ds:itemID="{21C5DBDF-4D55-41F7-9081-C6F17FC9F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film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2023-10-05T15:53:20Z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