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3. jednání\"/>
    </mc:Choice>
  </mc:AlternateContent>
  <xr:revisionPtr revIDLastSave="0" documentId="13_ncr:1_{DCB6C1F6-FA69-4516-9626-55AD59CE3C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vní verze scénáře" sheetId="2" r:id="rId1"/>
    <sheet name="ČK" sheetId="3" r:id="rId2"/>
    <sheet name="JK" sheetId="4" r:id="rId3"/>
    <sheet name="LD" sheetId="5" r:id="rId4"/>
    <sheet name="LC" sheetId="6" r:id="rId5"/>
    <sheet name="NS" sheetId="7" r:id="rId6"/>
    <sheet name="OZ" sheetId="8" r:id="rId7"/>
    <sheet name="TCD" sheetId="9" r:id="rId8"/>
  </sheets>
  <definedNames>
    <definedName name="_xlnm.Print_Area" localSheetId="0">'První verze scénáře'!$A$1:$AA$57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7" l="1"/>
  <c r="D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E92" i="9"/>
  <c r="D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E92" i="8"/>
  <c r="D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E92" i="6"/>
  <c r="D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E92" i="5"/>
  <c r="D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E92" i="4"/>
  <c r="D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E92" i="3"/>
  <c r="D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D94" i="2"/>
  <c r="E94" i="2"/>
  <c r="R94" i="2"/>
  <c r="R95" i="2" s="1"/>
</calcChain>
</file>

<file path=xl/sharedStrings.xml><?xml version="1.0" encoding="utf-8"?>
<sst xmlns="http://schemas.openxmlformats.org/spreadsheetml/2006/main" count="4980" uniqueCount="324">
  <si>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</si>
  <si>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</si>
  <si>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</si>
  <si>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</si>
  <si>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</si>
  <si>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</si>
  <si>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</si>
  <si>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</si>
  <si>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</si>
  <si>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</si>
  <si>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</si>
  <si>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</si>
  <si>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</si>
  <si>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</si>
  <si>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</si>
  <si>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</si>
  <si>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</si>
  <si>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</si>
  <si>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</si>
  <si>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</si>
  <si>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</si>
  <si>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</si>
  <si>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</si>
  <si>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</si>
  <si>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</si>
  <si>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</si>
  <si>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</si>
  <si>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</si>
  <si>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</si>
  <si>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</si>
  <si>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</si>
  <si>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</si>
  <si>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</si>
  <si>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</si>
  <si>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</si>
  <si>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Vývoj první verze scénáře pro celovečerní hraný nebo animovaný film</t>
  </si>
  <si>
    <t>Cílem udělování dotací v této výzvě je poskytnutí umělecké a finanční nezávislosti v prvotní fázi tvorby scénáře.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</si>
  <si>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</si>
  <si>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</si>
  <si>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</si>
  <si>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r>
      <t xml:space="preserve">Evidenční číslo výzvy: </t>
    </r>
    <r>
      <rPr>
        <sz val="9.5"/>
        <color theme="1"/>
        <rFont val="Arial"/>
        <family val="2"/>
        <charset val="238"/>
      </rPr>
      <t>2021-1-5-23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</si>
  <si>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9.7.2021 - 9.8.2021</t>
    </r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</si>
  <si>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12. 2022</t>
    </r>
  </si>
  <si>
    <t>Továrna na absolutno</t>
  </si>
  <si>
    <t>Eva a Beránek</t>
  </si>
  <si>
    <t>Spáči</t>
  </si>
  <si>
    <t>kolonie PRAHA - STŘÍŽKOV</t>
  </si>
  <si>
    <t>„Proč se neusmíváš?“</t>
  </si>
  <si>
    <t>Správný sport pro vaše dítě</t>
  </si>
  <si>
    <t>Terezina volba</t>
  </si>
  <si>
    <t>Křehké světy</t>
  </si>
  <si>
    <t>Cestovatel</t>
  </si>
  <si>
    <t>Penicillium</t>
  </si>
  <si>
    <t>Love Story 21th Century</t>
  </si>
  <si>
    <t>Umřel Brežněv</t>
  </si>
  <si>
    <t>Až vyletí ptáček</t>
  </si>
  <si>
    <t>Projekt Okraj</t>
  </si>
  <si>
    <t>Mami</t>
  </si>
  <si>
    <t>Turnaj králů</t>
  </si>
  <si>
    <t>Bába Kroupová</t>
  </si>
  <si>
    <t>Vládcové času</t>
  </si>
  <si>
    <t>Dášeňka</t>
  </si>
  <si>
    <t>Válečný chirurg</t>
  </si>
  <si>
    <t>A přece</t>
  </si>
  <si>
    <t>Návštěvník</t>
  </si>
  <si>
    <t>Vlaštovky</t>
  </si>
  <si>
    <t>Mrtví líp ví</t>
  </si>
  <si>
    <t>Na Okraji</t>
  </si>
  <si>
    <t>Génius</t>
  </si>
  <si>
    <t>Tesák a Hlavička</t>
  </si>
  <si>
    <t>Ahoj, krásko</t>
  </si>
  <si>
    <t>Neviditelný</t>
  </si>
  <si>
    <t>Felix on the Road</t>
  </si>
  <si>
    <t>Ondrej Nepela</t>
  </si>
  <si>
    <t>Soustroví jsou ostrovy</t>
  </si>
  <si>
    <t>Křehké bytosti</t>
  </si>
  <si>
    <t>Vzduchoprázdno</t>
  </si>
  <si>
    <t>Pražská noc</t>
  </si>
  <si>
    <t>Kvantová metafyzika</t>
  </si>
  <si>
    <t>Možnosti milostného scénáře</t>
  </si>
  <si>
    <t>Black Pine</t>
  </si>
  <si>
    <t>Syrská teta</t>
  </si>
  <si>
    <t>Chlapci</t>
  </si>
  <si>
    <t>BONBONLAND</t>
  </si>
  <si>
    <t>Muka Sorokin</t>
  </si>
  <si>
    <t>Antimarginální</t>
  </si>
  <si>
    <t>Pogo</t>
  </si>
  <si>
    <t>Zemětřesení</t>
  </si>
  <si>
    <t>Nifty</t>
  </si>
  <si>
    <t>Kam spějí děti</t>
  </si>
  <si>
    <t>Babička je mrtvá</t>
  </si>
  <si>
    <t>Neposlušné děti</t>
  </si>
  <si>
    <t>Poslední show Slávy Hybnera</t>
  </si>
  <si>
    <t>Toyen</t>
  </si>
  <si>
    <t>Noční</t>
  </si>
  <si>
    <t>Otcovrah</t>
  </si>
  <si>
    <t>Vězněná</t>
  </si>
  <si>
    <t>Zázrak</t>
  </si>
  <si>
    <t>Sólo pro Denisu</t>
  </si>
  <si>
    <t>Molineuxův problém</t>
  </si>
  <si>
    <t>Bezčasí</t>
  </si>
  <si>
    <t>Makléř</t>
  </si>
  <si>
    <t>Sindibád</t>
  </si>
  <si>
    <t>Slavíkova píseň</t>
  </si>
  <si>
    <t>Bezedno</t>
  </si>
  <si>
    <t>Klub divných dětí</t>
  </si>
  <si>
    <t>Barry antikvář</t>
  </si>
  <si>
    <t>Vedle sebe</t>
  </si>
  <si>
    <t>Projekt Octolamus</t>
  </si>
  <si>
    <t>Slepice</t>
  </si>
  <si>
    <t>ENEOLIT</t>
  </si>
  <si>
    <t>Léto před koncem světa</t>
  </si>
  <si>
    <t>Clover</t>
  </si>
  <si>
    <t>Baletky</t>
  </si>
  <si>
    <t>Mína</t>
  </si>
  <si>
    <t>Nomin@ce</t>
  </si>
  <si>
    <t>Zvuk slunečních hodin</t>
  </si>
  <si>
    <t>Almína a pan Strak</t>
  </si>
  <si>
    <t>Dej mi ruku</t>
  </si>
  <si>
    <t>Theobald</t>
  </si>
  <si>
    <t>Jaro, léto, zima</t>
  </si>
  <si>
    <t>Země ze mě</t>
  </si>
  <si>
    <t>Obnaženi</t>
  </si>
  <si>
    <t>4753/2021</t>
  </si>
  <si>
    <t>4760/2021</t>
  </si>
  <si>
    <t>4761/2021</t>
  </si>
  <si>
    <t>4762/2021</t>
  </si>
  <si>
    <t>4763/2021</t>
  </si>
  <si>
    <t>4764/2021</t>
  </si>
  <si>
    <t>4766/2021</t>
  </si>
  <si>
    <t>4767/2021</t>
  </si>
  <si>
    <t>4768/2021</t>
  </si>
  <si>
    <t>4769/2021</t>
  </si>
  <si>
    <t>4771/2021</t>
  </si>
  <si>
    <t>4772/2021</t>
  </si>
  <si>
    <t>4773/2021</t>
  </si>
  <si>
    <t>4775/2021</t>
  </si>
  <si>
    <t>4776/2021</t>
  </si>
  <si>
    <t>4777/2021</t>
  </si>
  <si>
    <t>4778/2021</t>
  </si>
  <si>
    <t>4779/2021</t>
  </si>
  <si>
    <t>4780/2021</t>
  </si>
  <si>
    <t>4781/2021</t>
  </si>
  <si>
    <t>4782/2021</t>
  </si>
  <si>
    <t>4783/2021</t>
  </si>
  <si>
    <t>4784/2021</t>
  </si>
  <si>
    <t>4786/2021</t>
  </si>
  <si>
    <t>4787/2021</t>
  </si>
  <si>
    <t>4788/2021</t>
  </si>
  <si>
    <t>4789/2021</t>
  </si>
  <si>
    <t>4790/2021</t>
  </si>
  <si>
    <t>4791/2021</t>
  </si>
  <si>
    <t>4792/2021</t>
  </si>
  <si>
    <t>4793/2021</t>
  </si>
  <si>
    <t>4794/2021</t>
  </si>
  <si>
    <t>4795/2021</t>
  </si>
  <si>
    <t>4796/2021</t>
  </si>
  <si>
    <t>4797/2021</t>
  </si>
  <si>
    <t>4798/2021</t>
  </si>
  <si>
    <t>4799/2021</t>
  </si>
  <si>
    <t>4800/2021</t>
  </si>
  <si>
    <t>4801/2021</t>
  </si>
  <si>
    <t>4803/2021</t>
  </si>
  <si>
    <t>4804/2021</t>
  </si>
  <si>
    <t>4805/2021</t>
  </si>
  <si>
    <t>4806/2021</t>
  </si>
  <si>
    <t>4807/2021</t>
  </si>
  <si>
    <t>4810/2021</t>
  </si>
  <si>
    <t>4811/2021</t>
  </si>
  <si>
    <t>4813/2021</t>
  </si>
  <si>
    <t>4814/2021</t>
  </si>
  <si>
    <t>4818/2021</t>
  </si>
  <si>
    <t>4821/2021</t>
  </si>
  <si>
    <t>4822/2021</t>
  </si>
  <si>
    <t>4823/2021</t>
  </si>
  <si>
    <t>4827/2021</t>
  </si>
  <si>
    <t>4828/2021</t>
  </si>
  <si>
    <t>4829/2021</t>
  </si>
  <si>
    <t>4830/2021</t>
  </si>
  <si>
    <t>4831/2021</t>
  </si>
  <si>
    <t>4832/2021</t>
  </si>
  <si>
    <t>4835/2021</t>
  </si>
  <si>
    <t>4836/2021</t>
  </si>
  <si>
    <t>4837/2021</t>
  </si>
  <si>
    <t>4838/2021</t>
  </si>
  <si>
    <t>4839/2021</t>
  </si>
  <si>
    <t>4840/2021</t>
  </si>
  <si>
    <t>4843/2021</t>
  </si>
  <si>
    <t>4847/2021</t>
  </si>
  <si>
    <t>4848/2021</t>
  </si>
  <si>
    <t>4849/2021</t>
  </si>
  <si>
    <t>4850/2021</t>
  </si>
  <si>
    <t>4851/2021</t>
  </si>
  <si>
    <t>4852/2021</t>
  </si>
  <si>
    <t>4853/2021</t>
  </si>
  <si>
    <t>4854/2021</t>
  </si>
  <si>
    <t>4855/2021</t>
  </si>
  <si>
    <t>4856/2021</t>
  </si>
  <si>
    <t>4857/2021</t>
  </si>
  <si>
    <t>4859/2021</t>
  </si>
  <si>
    <t>4863/2021</t>
  </si>
  <si>
    <t>4864/2021</t>
  </si>
  <si>
    <t>Jan Míka</t>
  </si>
  <si>
    <t>Jiří Suchý</t>
  </si>
  <si>
    <t>Štěpánka Ansorge</t>
  </si>
  <si>
    <t>Ondřej Erban</t>
  </si>
  <si>
    <t>MgA. Hana Pinkavová</t>
  </si>
  <si>
    <t>Petr Scheuer</t>
  </si>
  <si>
    <t>Petra Hůlová</t>
  </si>
  <si>
    <t>Diana Cam Van Nguyen</t>
  </si>
  <si>
    <t>Martin Jelínek</t>
  </si>
  <si>
    <t>Lukáš Mach</t>
  </si>
  <si>
    <t>Adam Struhala</t>
  </si>
  <si>
    <t>Petr Slavík</t>
  </si>
  <si>
    <t>Michaela Poláková</t>
  </si>
  <si>
    <t>COMPANY F</t>
  </si>
  <si>
    <t>Sára Venclovská</t>
  </si>
  <si>
    <t>Eliška Kováříková</t>
  </si>
  <si>
    <t>MgA. Iveta Svobodová</t>
  </si>
  <si>
    <t>Jan Haluza</t>
  </si>
  <si>
    <t>Jiří Sádek</t>
  </si>
  <si>
    <t>Vít Zapletal</t>
  </si>
  <si>
    <t>Tomáš Bojar</t>
  </si>
  <si>
    <t>Redfish production</t>
  </si>
  <si>
    <t>Štěpánka Červinková</t>
  </si>
  <si>
    <t>BcA. Marek Sajdok</t>
  </si>
  <si>
    <t>Veronika Dvorská</t>
  </si>
  <si>
    <t>Adam Gebert</t>
  </si>
  <si>
    <t>Tomáš Pavlíček</t>
  </si>
  <si>
    <t>Barbora Holubová</t>
  </si>
  <si>
    <t>Jan Těšitel</t>
  </si>
  <si>
    <t>Kristián Kopřivík</t>
  </si>
  <si>
    <t>BEDNA FILMS</t>
  </si>
  <si>
    <t>Lenka Karaka</t>
  </si>
  <si>
    <t>Pavel Jurda</t>
  </si>
  <si>
    <t>Vernes</t>
  </si>
  <si>
    <t>Jan Vont</t>
  </si>
  <si>
    <t>Jan Březina</t>
  </si>
  <si>
    <t>B3F dev.</t>
  </si>
  <si>
    <t>Actress Film</t>
  </si>
  <si>
    <t>Vojtěch Bohuslav</t>
  </si>
  <si>
    <t>Kristina Weiserová</t>
  </si>
  <si>
    <t>Adam Parma</t>
  </si>
  <si>
    <t>Jan Hecht</t>
  </si>
  <si>
    <t>Hannah Saleh</t>
  </si>
  <si>
    <t>Markéta Fulínová</t>
  </si>
  <si>
    <t>KOZA Film</t>
  </si>
  <si>
    <t>Bohemian Multimedia</t>
  </si>
  <si>
    <t>PhDr. MgA. Jakub Felcman</t>
  </si>
  <si>
    <t>Adam Skala</t>
  </si>
  <si>
    <t>David Semler</t>
  </si>
  <si>
    <t>Bratři</t>
  </si>
  <si>
    <t>Klára Vařeková</t>
  </si>
  <si>
    <t>Marie Junová</t>
  </si>
  <si>
    <t>Cinémotif Films</t>
  </si>
  <si>
    <t>Eugen Liška</t>
  </si>
  <si>
    <t>Roman Vávra</t>
  </si>
  <si>
    <t>Marie Stará</t>
  </si>
  <si>
    <t>Johana Ožvold</t>
  </si>
  <si>
    <t>Hausboot Production</t>
  </si>
  <si>
    <t>Martin Skočdopole</t>
  </si>
  <si>
    <t>Background Films</t>
  </si>
  <si>
    <t>Vanda Zaplatílková Hutařová</t>
  </si>
  <si>
    <t>Petr Makaj</t>
  </si>
  <si>
    <t>Petra Soukupová</t>
  </si>
  <si>
    <t>Martin Imrich</t>
  </si>
  <si>
    <t>Kilián Vrátník</t>
  </si>
  <si>
    <t>Jana Micenková</t>
  </si>
  <si>
    <t>Beata Parkanová</t>
  </si>
  <si>
    <t xml:space="preserve">Ondřej Provazník </t>
  </si>
  <si>
    <t>Filip Oberfalcer</t>
  </si>
  <si>
    <t>Petr Pylypčuk</t>
  </si>
  <si>
    <t>Barbora Námerová</t>
  </si>
  <si>
    <t>Marek Sklář</t>
  </si>
  <si>
    <t>Sofie Šustková</t>
  </si>
  <si>
    <t>Mgr. Art. et Mgr. Art Jan Janča</t>
  </si>
  <si>
    <t>Kateřina Matulíková</t>
  </si>
  <si>
    <t>Ondřej Kopřiva</t>
  </si>
  <si>
    <t>Martin Šesták</t>
  </si>
  <si>
    <t>Julius Ševčík</t>
  </si>
  <si>
    <t>Terezie Halamová</t>
  </si>
  <si>
    <t>Amálie Kovářová</t>
  </si>
  <si>
    <t>Mahdal, Martin</t>
  </si>
  <si>
    <t>Štern, Jan</t>
  </si>
  <si>
    <t>Nováková, Marta</t>
  </si>
  <si>
    <t>Schmarc,  Vít</t>
  </si>
  <si>
    <t>Cielová, Hana</t>
  </si>
  <si>
    <t>Vadas, Martin</t>
  </si>
  <si>
    <t>Voráč, Jiří</t>
  </si>
  <si>
    <t>Seidl, Tomáš</t>
  </si>
  <si>
    <t>Szczepanik, Petr</t>
  </si>
  <si>
    <t>Walló, Olga</t>
  </si>
  <si>
    <t>Kopecká, Anna</t>
  </si>
  <si>
    <t>Lukeš, Jan</t>
  </si>
  <si>
    <t>Konečný, Lubomír</t>
  </si>
  <si>
    <t>x</t>
  </si>
  <si>
    <t>Ryšavý, Martin</t>
  </si>
  <si>
    <t>Reifová, Irena</t>
  </si>
  <si>
    <t>Uhrík, Štefan</t>
  </si>
  <si>
    <t>Krasnohorský, Juraj</t>
  </si>
  <si>
    <t>Šrajer, Martin</t>
  </si>
  <si>
    <t>Svatoňová, Kateřina</t>
  </si>
  <si>
    <t>Jiřiště, Jakub</t>
  </si>
  <si>
    <t>Mišúr, Martin</t>
  </si>
  <si>
    <t>Gregor, Lukáš</t>
  </si>
  <si>
    <t>Daňhel, Jan</t>
  </si>
  <si>
    <t>Slováková, Andrea</t>
  </si>
  <si>
    <t>Bosáková, Žofia</t>
  </si>
  <si>
    <t>Schmarc, Vít</t>
  </si>
  <si>
    <t>Česálková, Lucie</t>
  </si>
  <si>
    <t>ano</t>
  </si>
  <si>
    <t>ne</t>
  </si>
  <si>
    <t>31.12.2022</t>
  </si>
  <si>
    <t>31.8.2022</t>
  </si>
  <si>
    <t>1.12.2022</t>
  </si>
  <si>
    <t>31.7.2022</t>
  </si>
  <si>
    <t>11.8.2022</t>
  </si>
  <si>
    <t>30.4.2022</t>
  </si>
  <si>
    <t>30.12.2022</t>
  </si>
  <si>
    <t>30.11.2022</t>
  </si>
  <si>
    <t>4858/2021</t>
  </si>
  <si>
    <t>Projekty této výzvy budou na základě usnesení Rady č. 179/2021 hrazeny ze státní dotace 2021.</t>
  </si>
  <si>
    <t>investiční dotace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</si>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</sst>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/>
    <xf numFmtId="49" fontId="5" fillId="2" borderId="1" xfId="0" applyNumberFormat="1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top"/>
    </xf>
    <xf numFmtId="9" fontId="5" fillId="2" borderId="1" xfId="0" applyNumberFormat="1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9" fontId="2" fillId="2" borderId="0" xfId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95"/>
  <sheetViews>
    <sheetView tabSelected="1" zoomScale="78" zoomScaleNormal="78" workbookViewId="0"/>
  </sheetViews>
  <sheetFormatPr defaultColWidth="9.109375" defaultRowHeight="12" x14ac:dyDescent="0.3"/>
  <cols>
    <col min="1" max="1" width="11.6640625" style="10" customWidth="1"/>
    <col min="2" max="2" width="30" style="10" bestFit="1" customWidth="1"/>
    <col min="3" max="3" width="43.6640625" style="10" customWidth="1"/>
    <col min="4" max="4" width="15.5546875" style="10" customWidth="1"/>
    <col min="5" max="5" width="15" style="10" customWidth="1"/>
    <col min="6" max="6" width="17.5546875" style="10" customWidth="1"/>
    <col min="7" max="7" width="5.6640625" style="2" customWidth="1"/>
    <col min="8" max="8" width="15.6640625" style="2" customWidth="1"/>
    <col min="9" max="9" width="5.6640625" style="10" customWidth="1"/>
    <col min="10" max="10" width="9.6640625" style="10" customWidth="1"/>
    <col min="11" max="17" width="9.33203125" style="10" customWidth="1"/>
    <col min="18" max="18" width="14.44140625" style="10" customWidth="1"/>
    <col min="19" max="19" width="21.6640625" style="10" customWidth="1"/>
    <col min="20" max="20" width="10.33203125" style="10" customWidth="1"/>
    <col min="21" max="24" width="9.33203125" style="10" customWidth="1"/>
    <col min="25" max="25" width="10.33203125" style="10" customWidth="1"/>
    <col min="26" max="27" width="15.6640625" style="10" customWidth="1"/>
    <col min="28" max="16384" width="9.109375" style="10"/>
  </cols>
  <sheetData>
    <row r="1" spans="1:93" ht="38.25" customHeight="1" x14ac:dyDescent="0.3">
      <c r="A1" s="1" t="s">
        <v>35</v>
      </c>
    </row>
    <row r="2" spans="1:93" ht="14.4" customHeight="1" x14ac:dyDescent="0.3">
      <c r="A2" s="14" t="s">
        <v>40</v>
      </c>
      <c r="B2" s="14"/>
      <c r="C2" s="14"/>
      <c r="D2" s="8" t="s">
        <v>24</v>
      </c>
    </row>
    <row r="3" spans="1:93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93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93" ht="14.4" customHeight="1" x14ac:dyDescent="0.3">
      <c r="A5" s="10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93" ht="14.4" customHeight="1" x14ac:dyDescent="0.3">
      <c r="A6" s="8" t="s">
        <v>42</v>
      </c>
      <c r="B6" s="8"/>
      <c r="C6" s="8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93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93" s="34" customFormat="1" ht="14.4" customHeight="1" x14ac:dyDescent="0.3">
      <c r="A8" s="36"/>
      <c r="B8" s="36"/>
      <c r="C8" s="3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93" s="34" customFormat="1" ht="14.4" customHeight="1" x14ac:dyDescent="0.3">
      <c r="A9" s="36"/>
      <c r="B9" s="36"/>
      <c r="C9" s="36"/>
      <c r="D9" s="16" t="s">
        <v>321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93" ht="12.6" customHeight="1" x14ac:dyDescent="0.3">
      <c r="A10" s="36"/>
    </row>
    <row r="11" spans="1:93" ht="26.4" customHeight="1" x14ac:dyDescent="0.3">
      <c r="A11" s="11" t="s">
        <v>0</v>
      </c>
      <c r="B11" s="18" t="s">
        <v>1</v>
      </c>
      <c r="C11" s="18" t="s">
        <v>19</v>
      </c>
      <c r="D11" s="18" t="s">
        <v>13</v>
      </c>
      <c r="E11" s="28" t="s">
        <v>2</v>
      </c>
      <c r="F11" s="18" t="s">
        <v>31</v>
      </c>
      <c r="G11" s="18"/>
      <c r="H11" s="18" t="s">
        <v>32</v>
      </c>
      <c r="I11" s="18"/>
      <c r="J11" s="18" t="s">
        <v>15</v>
      </c>
      <c r="K11" s="18" t="s">
        <v>14</v>
      </c>
      <c r="L11" s="18" t="s">
        <v>16</v>
      </c>
      <c r="M11" s="18" t="s">
        <v>28</v>
      </c>
      <c r="N11" s="18" t="s">
        <v>29</v>
      </c>
      <c r="O11" s="18" t="s">
        <v>30</v>
      </c>
      <c r="P11" s="18" t="s">
        <v>3</v>
      </c>
      <c r="Q11" s="18" t="s">
        <v>4</v>
      </c>
      <c r="R11" s="18" t="s">
        <v>5</v>
      </c>
      <c r="S11" s="18" t="s">
        <v>6</v>
      </c>
      <c r="T11" s="18" t="s">
        <v>7</v>
      </c>
      <c r="U11" s="18" t="s">
        <v>8</v>
      </c>
      <c r="V11" s="18" t="s">
        <v>18</v>
      </c>
      <c r="W11" s="18" t="s">
        <v>17</v>
      </c>
      <c r="X11" s="18" t="s">
        <v>9</v>
      </c>
      <c r="Y11" s="18" t="s">
        <v>10</v>
      </c>
      <c r="Z11" s="18" t="s">
        <v>11</v>
      </c>
      <c r="AA11" s="18" t="s">
        <v>12</v>
      </c>
    </row>
    <row r="12" spans="1:93" ht="59.4" customHeight="1" x14ac:dyDescent="0.3">
      <c r="A12" s="12"/>
      <c r="B12" s="18"/>
      <c r="C12" s="18"/>
      <c r="D12" s="18"/>
      <c r="E12" s="2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93" ht="28.95" customHeight="1" x14ac:dyDescent="0.3">
      <c r="A13" s="13"/>
      <c r="B13" s="18"/>
      <c r="C13" s="18"/>
      <c r="D13" s="18"/>
      <c r="E13" s="28"/>
      <c r="F13" s="3" t="s">
        <v>25</v>
      </c>
      <c r="G13" s="9" t="s">
        <v>26</v>
      </c>
      <c r="H13" s="9" t="s">
        <v>25</v>
      </c>
      <c r="I13" s="9" t="s">
        <v>26</v>
      </c>
      <c r="J13" s="9" t="s">
        <v>27</v>
      </c>
      <c r="K13" s="9" t="s">
        <v>21</v>
      </c>
      <c r="L13" s="9" t="s">
        <v>21</v>
      </c>
      <c r="M13" s="9" t="s">
        <v>22</v>
      </c>
      <c r="N13" s="9" t="s">
        <v>23</v>
      </c>
      <c r="O13" s="9" t="s">
        <v>23</v>
      </c>
      <c r="P13" s="9" t="s">
        <v>22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93" s="4" customFormat="1" ht="12.75" customHeight="1" x14ac:dyDescent="0.25">
      <c r="A14" s="20" t="s">
        <v>189</v>
      </c>
      <c r="B14" s="26" t="s">
        <v>268</v>
      </c>
      <c r="C14" s="20" t="s">
        <v>109</v>
      </c>
      <c r="D14" s="21">
        <v>218000</v>
      </c>
      <c r="E14" s="21">
        <v>150000</v>
      </c>
      <c r="F14" s="20" t="s">
        <v>290</v>
      </c>
      <c r="G14" s="24" t="s">
        <v>310</v>
      </c>
      <c r="H14" s="23" t="s">
        <v>291</v>
      </c>
      <c r="I14" s="24" t="s">
        <v>310</v>
      </c>
      <c r="J14" s="5">
        <v>35</v>
      </c>
      <c r="K14" s="5">
        <v>13</v>
      </c>
      <c r="L14" s="5">
        <v>12.4</v>
      </c>
      <c r="M14" s="5">
        <v>5</v>
      </c>
      <c r="N14" s="5">
        <v>8</v>
      </c>
      <c r="O14" s="5">
        <v>8</v>
      </c>
      <c r="P14" s="5">
        <v>4</v>
      </c>
      <c r="Q14" s="6">
        <v>85.4</v>
      </c>
      <c r="R14" s="50">
        <v>150000</v>
      </c>
      <c r="S14" s="4" t="s">
        <v>322</v>
      </c>
      <c r="T14" s="24" t="s">
        <v>310</v>
      </c>
      <c r="U14" s="24" t="s">
        <v>310</v>
      </c>
      <c r="V14" s="24" t="s">
        <v>311</v>
      </c>
      <c r="W14" s="24" t="s">
        <v>311</v>
      </c>
      <c r="X14" s="31">
        <v>0.69</v>
      </c>
      <c r="Y14" s="44">
        <v>0.9</v>
      </c>
      <c r="Z14" s="45">
        <v>44742</v>
      </c>
      <c r="AA14" s="46">
        <v>44926</v>
      </c>
      <c r="AB14" s="43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</row>
    <row r="15" spans="1:93" s="4" customFormat="1" ht="12.75" customHeight="1" x14ac:dyDescent="0.25">
      <c r="A15" s="20" t="s">
        <v>193</v>
      </c>
      <c r="B15" s="26" t="s">
        <v>272</v>
      </c>
      <c r="C15" s="20" t="s">
        <v>113</v>
      </c>
      <c r="D15" s="21">
        <v>167000</v>
      </c>
      <c r="E15" s="21">
        <v>150000</v>
      </c>
      <c r="F15" s="20" t="s">
        <v>294</v>
      </c>
      <c r="G15" s="24" t="s">
        <v>295</v>
      </c>
      <c r="H15" s="23" t="s">
        <v>292</v>
      </c>
      <c r="I15" s="24" t="s">
        <v>310</v>
      </c>
      <c r="J15" s="5">
        <v>34.6</v>
      </c>
      <c r="K15" s="5">
        <v>12</v>
      </c>
      <c r="L15" s="5">
        <v>13</v>
      </c>
      <c r="M15" s="5">
        <v>5</v>
      </c>
      <c r="N15" s="5">
        <v>8</v>
      </c>
      <c r="O15" s="5">
        <v>8</v>
      </c>
      <c r="P15" s="5">
        <v>4</v>
      </c>
      <c r="Q15" s="6">
        <v>84.6</v>
      </c>
      <c r="R15" s="50">
        <v>150000</v>
      </c>
      <c r="S15" s="38" t="s">
        <v>322</v>
      </c>
      <c r="T15" s="24" t="s">
        <v>310</v>
      </c>
      <c r="U15" s="24" t="s">
        <v>310</v>
      </c>
      <c r="V15" s="24" t="s">
        <v>311</v>
      </c>
      <c r="W15" s="24" t="s">
        <v>311</v>
      </c>
      <c r="X15" s="31">
        <v>0.9</v>
      </c>
      <c r="Y15" s="44">
        <v>0.9</v>
      </c>
      <c r="Z15" s="45">
        <v>44905</v>
      </c>
      <c r="AA15" s="46">
        <v>44926</v>
      </c>
      <c r="AB15" s="43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</row>
    <row r="16" spans="1:93" s="4" customFormat="1" ht="12.75" customHeight="1" x14ac:dyDescent="0.25">
      <c r="A16" s="20" t="s">
        <v>134</v>
      </c>
      <c r="B16" s="20" t="s">
        <v>213</v>
      </c>
      <c r="C16" s="20" t="s">
        <v>54</v>
      </c>
      <c r="D16" s="21">
        <v>167000</v>
      </c>
      <c r="E16" s="21">
        <v>150000</v>
      </c>
      <c r="F16" s="20" t="s">
        <v>293</v>
      </c>
      <c r="G16" s="24" t="s">
        <v>310</v>
      </c>
      <c r="H16" s="23" t="s">
        <v>287</v>
      </c>
      <c r="I16" s="24" t="s">
        <v>295</v>
      </c>
      <c r="J16" s="5">
        <v>33.799999999999997</v>
      </c>
      <c r="K16" s="5">
        <v>12.8</v>
      </c>
      <c r="L16" s="5">
        <v>12</v>
      </c>
      <c r="M16" s="5">
        <v>5</v>
      </c>
      <c r="N16" s="5">
        <v>8</v>
      </c>
      <c r="O16" s="5">
        <v>8</v>
      </c>
      <c r="P16" s="5">
        <v>4</v>
      </c>
      <c r="Q16" s="6">
        <v>83.6</v>
      </c>
      <c r="R16" s="50">
        <v>150000</v>
      </c>
      <c r="S16" s="38" t="s">
        <v>322</v>
      </c>
      <c r="T16" s="24" t="s">
        <v>310</v>
      </c>
      <c r="U16" s="24" t="s">
        <v>310</v>
      </c>
      <c r="V16" s="24" t="s">
        <v>311</v>
      </c>
      <c r="W16" s="24" t="s">
        <v>311</v>
      </c>
      <c r="X16" s="31">
        <v>0.9</v>
      </c>
      <c r="Y16" s="44">
        <v>0.9</v>
      </c>
      <c r="Z16" s="45">
        <v>44926</v>
      </c>
      <c r="AA16" s="46">
        <v>44926</v>
      </c>
      <c r="AB16" s="43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</row>
    <row r="17" spans="1:93" s="4" customFormat="1" ht="12.75" customHeight="1" x14ac:dyDescent="0.25">
      <c r="A17" s="20" t="s">
        <v>143</v>
      </c>
      <c r="B17" s="20" t="s">
        <v>222</v>
      </c>
      <c r="C17" s="20" t="s">
        <v>63</v>
      </c>
      <c r="D17" s="21">
        <v>167000</v>
      </c>
      <c r="E17" s="21">
        <v>150000</v>
      </c>
      <c r="F17" s="20" t="s">
        <v>301</v>
      </c>
      <c r="G17" s="24" t="s">
        <v>310</v>
      </c>
      <c r="H17" s="23" t="s">
        <v>308</v>
      </c>
      <c r="I17" s="24" t="s">
        <v>295</v>
      </c>
      <c r="J17" s="5">
        <v>35.4</v>
      </c>
      <c r="K17" s="5">
        <v>12.2</v>
      </c>
      <c r="L17" s="5">
        <v>13</v>
      </c>
      <c r="M17" s="5">
        <v>5</v>
      </c>
      <c r="N17" s="5">
        <v>8</v>
      </c>
      <c r="O17" s="5">
        <v>8</v>
      </c>
      <c r="P17" s="5">
        <v>2</v>
      </c>
      <c r="Q17" s="6">
        <v>83.6</v>
      </c>
      <c r="R17" s="50">
        <v>150000</v>
      </c>
      <c r="S17" s="38" t="s">
        <v>322</v>
      </c>
      <c r="T17" s="24" t="s">
        <v>310</v>
      </c>
      <c r="U17" s="24" t="s">
        <v>310</v>
      </c>
      <c r="V17" s="24" t="s">
        <v>311</v>
      </c>
      <c r="W17" s="24" t="s">
        <v>311</v>
      </c>
      <c r="X17" s="31">
        <v>0.9</v>
      </c>
      <c r="Y17" s="44">
        <v>0.9</v>
      </c>
      <c r="Z17" s="45">
        <v>44742</v>
      </c>
      <c r="AA17" s="46">
        <v>44926</v>
      </c>
      <c r="AB17" s="43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</row>
    <row r="18" spans="1:93" s="4" customFormat="1" ht="12.75" customHeight="1" x14ac:dyDescent="0.25">
      <c r="A18" s="19" t="s">
        <v>185</v>
      </c>
      <c r="B18" s="19" t="s">
        <v>264</v>
      </c>
      <c r="C18" s="20" t="s">
        <v>105</v>
      </c>
      <c r="D18" s="21">
        <v>167000</v>
      </c>
      <c r="E18" s="21">
        <v>150000</v>
      </c>
      <c r="F18" s="20" t="s">
        <v>286</v>
      </c>
      <c r="G18" s="24" t="s">
        <v>310</v>
      </c>
      <c r="H18" s="23" t="s">
        <v>300</v>
      </c>
      <c r="I18" s="24" t="s">
        <v>310</v>
      </c>
      <c r="J18" s="5">
        <v>34.799999999999997</v>
      </c>
      <c r="K18" s="5">
        <v>12.4</v>
      </c>
      <c r="L18" s="5">
        <v>13</v>
      </c>
      <c r="M18" s="5">
        <v>5</v>
      </c>
      <c r="N18" s="5">
        <v>8</v>
      </c>
      <c r="O18" s="5">
        <v>8</v>
      </c>
      <c r="P18" s="5">
        <v>2</v>
      </c>
      <c r="Q18" s="6">
        <v>83.2</v>
      </c>
      <c r="R18" s="50">
        <v>150000</v>
      </c>
      <c r="S18" s="38" t="s">
        <v>322</v>
      </c>
      <c r="T18" s="24" t="s">
        <v>310</v>
      </c>
      <c r="U18" s="24" t="s">
        <v>310</v>
      </c>
      <c r="V18" s="24" t="s">
        <v>311</v>
      </c>
      <c r="W18" s="24" t="s">
        <v>311</v>
      </c>
      <c r="X18" s="31">
        <v>0.9</v>
      </c>
      <c r="Y18" s="44">
        <v>0.9</v>
      </c>
      <c r="Z18" s="49" t="s">
        <v>312</v>
      </c>
      <c r="AA18" s="46">
        <v>44926</v>
      </c>
      <c r="AB18" s="43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</row>
    <row r="19" spans="1:93" s="4" customFormat="1" ht="12.6" x14ac:dyDescent="0.25">
      <c r="A19" s="20" t="s">
        <v>125</v>
      </c>
      <c r="B19" s="20" t="s">
        <v>204</v>
      </c>
      <c r="C19" s="20" t="s">
        <v>45</v>
      </c>
      <c r="D19" s="21">
        <v>167000</v>
      </c>
      <c r="E19" s="21">
        <v>150000</v>
      </c>
      <c r="F19" s="20" t="s">
        <v>284</v>
      </c>
      <c r="G19" s="24" t="s">
        <v>310</v>
      </c>
      <c r="H19" s="29" t="s">
        <v>282</v>
      </c>
      <c r="I19" s="24" t="s">
        <v>310</v>
      </c>
      <c r="J19" s="5">
        <v>35.4</v>
      </c>
      <c r="K19" s="5">
        <v>11.8</v>
      </c>
      <c r="L19" s="5">
        <v>12.8</v>
      </c>
      <c r="M19" s="5">
        <v>5</v>
      </c>
      <c r="N19" s="5">
        <v>8</v>
      </c>
      <c r="O19" s="5">
        <v>8</v>
      </c>
      <c r="P19" s="5">
        <v>2</v>
      </c>
      <c r="Q19" s="6">
        <v>83</v>
      </c>
      <c r="R19" s="50">
        <v>150000</v>
      </c>
      <c r="S19" s="38" t="s">
        <v>322</v>
      </c>
      <c r="T19" s="24" t="s">
        <v>310</v>
      </c>
      <c r="U19" s="24" t="s">
        <v>310</v>
      </c>
      <c r="V19" s="24" t="s">
        <v>311</v>
      </c>
      <c r="W19" s="24" t="s">
        <v>311</v>
      </c>
      <c r="X19" s="31">
        <v>0.9</v>
      </c>
      <c r="Y19" s="44">
        <v>0.9</v>
      </c>
      <c r="Z19" s="45">
        <v>44926</v>
      </c>
      <c r="AA19" s="46">
        <v>44926</v>
      </c>
      <c r="AB19" s="43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</row>
    <row r="20" spans="1:93" s="4" customFormat="1" ht="12.75" customHeight="1" x14ac:dyDescent="0.25">
      <c r="A20" s="19" t="s">
        <v>180</v>
      </c>
      <c r="B20" s="20" t="s">
        <v>259</v>
      </c>
      <c r="C20" s="20" t="s">
        <v>100</v>
      </c>
      <c r="D20" s="21">
        <v>190000</v>
      </c>
      <c r="E20" s="21">
        <v>150000</v>
      </c>
      <c r="F20" s="20" t="s">
        <v>295</v>
      </c>
      <c r="G20" s="22"/>
      <c r="H20" s="23" t="s">
        <v>304</v>
      </c>
      <c r="I20" s="24" t="s">
        <v>310</v>
      </c>
      <c r="J20" s="5">
        <v>32.799999999999997</v>
      </c>
      <c r="K20" s="5">
        <v>12.4</v>
      </c>
      <c r="L20" s="5">
        <v>12.8</v>
      </c>
      <c r="M20" s="5">
        <v>5</v>
      </c>
      <c r="N20" s="5">
        <v>8</v>
      </c>
      <c r="O20" s="5">
        <v>8</v>
      </c>
      <c r="P20" s="5">
        <v>4</v>
      </c>
      <c r="Q20" s="6">
        <v>83</v>
      </c>
      <c r="R20" s="50">
        <v>150000</v>
      </c>
      <c r="S20" s="38" t="s">
        <v>322</v>
      </c>
      <c r="T20" s="24" t="s">
        <v>310</v>
      </c>
      <c r="U20" s="24" t="s">
        <v>310</v>
      </c>
      <c r="V20" s="24" t="s">
        <v>311</v>
      </c>
      <c r="W20" s="24" t="s">
        <v>311</v>
      </c>
      <c r="X20" s="31">
        <v>0.79</v>
      </c>
      <c r="Y20" s="44">
        <v>0.9</v>
      </c>
      <c r="Z20" s="49" t="s">
        <v>312</v>
      </c>
      <c r="AA20" s="46">
        <v>44926</v>
      </c>
      <c r="AB20" s="43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</row>
    <row r="21" spans="1:93" s="4" customFormat="1" ht="12.75" customHeight="1" x14ac:dyDescent="0.25">
      <c r="A21" s="20" t="s">
        <v>190</v>
      </c>
      <c r="B21" s="26" t="s">
        <v>269</v>
      </c>
      <c r="C21" s="20" t="s">
        <v>110</v>
      </c>
      <c r="D21" s="21">
        <v>170000</v>
      </c>
      <c r="E21" s="21">
        <v>150000</v>
      </c>
      <c r="F21" s="20" t="s">
        <v>291</v>
      </c>
      <c r="G21" s="24" t="s">
        <v>310</v>
      </c>
      <c r="H21" s="23" t="s">
        <v>306</v>
      </c>
      <c r="I21" s="24" t="s">
        <v>295</v>
      </c>
      <c r="J21" s="5">
        <v>34.6</v>
      </c>
      <c r="K21" s="5">
        <v>12.8</v>
      </c>
      <c r="L21" s="5">
        <v>12.6</v>
      </c>
      <c r="M21" s="5">
        <v>5</v>
      </c>
      <c r="N21" s="5">
        <v>8</v>
      </c>
      <c r="O21" s="5">
        <v>8</v>
      </c>
      <c r="P21" s="5">
        <v>2</v>
      </c>
      <c r="Q21" s="6">
        <v>83</v>
      </c>
      <c r="R21" s="50">
        <v>150000</v>
      </c>
      <c r="S21" s="38" t="s">
        <v>322</v>
      </c>
      <c r="T21" s="24" t="s">
        <v>310</v>
      </c>
      <c r="U21" s="24" t="s">
        <v>310</v>
      </c>
      <c r="V21" s="24" t="s">
        <v>311</v>
      </c>
      <c r="W21" s="24" t="s">
        <v>311</v>
      </c>
      <c r="X21" s="31">
        <v>0.88</v>
      </c>
      <c r="Y21" s="44">
        <v>0.9</v>
      </c>
      <c r="Z21" s="45">
        <v>44926</v>
      </c>
      <c r="AA21" s="46">
        <v>44926</v>
      </c>
      <c r="AB21" s="43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</row>
    <row r="22" spans="1:93" s="4" customFormat="1" ht="13.5" customHeight="1" x14ac:dyDescent="0.25">
      <c r="A22" s="20" t="s">
        <v>149</v>
      </c>
      <c r="B22" s="20" t="s">
        <v>228</v>
      </c>
      <c r="C22" s="20" t="s">
        <v>69</v>
      </c>
      <c r="D22" s="21">
        <v>166700</v>
      </c>
      <c r="E22" s="21">
        <v>150000</v>
      </c>
      <c r="F22" s="20" t="s">
        <v>305</v>
      </c>
      <c r="G22" s="24" t="s">
        <v>310</v>
      </c>
      <c r="H22" s="23" t="s">
        <v>294</v>
      </c>
      <c r="I22" s="24" t="s">
        <v>295</v>
      </c>
      <c r="J22" s="5">
        <v>32.799999999999997</v>
      </c>
      <c r="K22" s="5">
        <v>12.4</v>
      </c>
      <c r="L22" s="5">
        <v>12.6</v>
      </c>
      <c r="M22" s="5">
        <v>5</v>
      </c>
      <c r="N22" s="5">
        <v>8</v>
      </c>
      <c r="O22" s="5">
        <v>8</v>
      </c>
      <c r="P22" s="5">
        <v>4</v>
      </c>
      <c r="Q22" s="6">
        <v>82.8</v>
      </c>
      <c r="R22" s="50">
        <v>150000</v>
      </c>
      <c r="S22" s="38" t="s">
        <v>322</v>
      </c>
      <c r="T22" s="24" t="s">
        <v>310</v>
      </c>
      <c r="U22" s="24" t="s">
        <v>310</v>
      </c>
      <c r="V22" s="24" t="s">
        <v>311</v>
      </c>
      <c r="W22" s="24" t="s">
        <v>311</v>
      </c>
      <c r="X22" s="31">
        <v>0.9</v>
      </c>
      <c r="Y22" s="44">
        <v>0.9</v>
      </c>
      <c r="Z22" s="45">
        <v>44926</v>
      </c>
      <c r="AA22" s="46">
        <v>44926</v>
      </c>
      <c r="AB22" s="43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</row>
    <row r="23" spans="1:93" s="4" customFormat="1" ht="12.75" customHeight="1" x14ac:dyDescent="0.25">
      <c r="A23" s="19" t="s">
        <v>171</v>
      </c>
      <c r="B23" s="20" t="s">
        <v>250</v>
      </c>
      <c r="C23" s="20" t="s">
        <v>91</v>
      </c>
      <c r="D23" s="21">
        <v>167000</v>
      </c>
      <c r="E23" s="21">
        <v>150000</v>
      </c>
      <c r="F23" s="20" t="s">
        <v>300</v>
      </c>
      <c r="G23" s="24" t="s">
        <v>310</v>
      </c>
      <c r="H23" s="23" t="s">
        <v>308</v>
      </c>
      <c r="I23" s="24" t="s">
        <v>295</v>
      </c>
      <c r="J23" s="5">
        <v>34.6</v>
      </c>
      <c r="K23" s="5">
        <v>11.8</v>
      </c>
      <c r="L23" s="5">
        <v>12.2</v>
      </c>
      <c r="M23" s="5">
        <v>5</v>
      </c>
      <c r="N23" s="5">
        <v>8</v>
      </c>
      <c r="O23" s="5">
        <v>8</v>
      </c>
      <c r="P23" s="5">
        <v>3</v>
      </c>
      <c r="Q23" s="6">
        <v>82.6</v>
      </c>
      <c r="R23" s="50">
        <v>150000</v>
      </c>
      <c r="S23" s="38" t="s">
        <v>322</v>
      </c>
      <c r="T23" s="24" t="s">
        <v>310</v>
      </c>
      <c r="U23" s="24" t="s">
        <v>310</v>
      </c>
      <c r="V23" s="24" t="s">
        <v>311</v>
      </c>
      <c r="W23" s="24" t="s">
        <v>311</v>
      </c>
      <c r="X23" s="31">
        <v>0.9</v>
      </c>
      <c r="Y23" s="44">
        <v>0.9</v>
      </c>
      <c r="Z23" s="49" t="s">
        <v>312</v>
      </c>
      <c r="AA23" s="46">
        <v>44926</v>
      </c>
      <c r="AB23" s="43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</row>
    <row r="24" spans="1:93" s="4" customFormat="1" ht="12.75" customHeight="1" x14ac:dyDescent="0.25">
      <c r="A24" s="19" t="s">
        <v>170</v>
      </c>
      <c r="B24" s="20" t="s">
        <v>249</v>
      </c>
      <c r="C24" s="20" t="s">
        <v>90</v>
      </c>
      <c r="D24" s="21">
        <v>167000</v>
      </c>
      <c r="E24" s="21">
        <v>150000</v>
      </c>
      <c r="F24" s="20" t="s">
        <v>298</v>
      </c>
      <c r="G24" s="24" t="s">
        <v>310</v>
      </c>
      <c r="H24" s="23" t="s">
        <v>292</v>
      </c>
      <c r="I24" s="24" t="s">
        <v>310</v>
      </c>
      <c r="J24" s="5">
        <v>35.4</v>
      </c>
      <c r="K24" s="5">
        <v>11.2</v>
      </c>
      <c r="L24" s="5">
        <v>12.6</v>
      </c>
      <c r="M24" s="5">
        <v>5</v>
      </c>
      <c r="N24" s="5">
        <v>8</v>
      </c>
      <c r="O24" s="5">
        <v>8</v>
      </c>
      <c r="P24" s="5">
        <v>2</v>
      </c>
      <c r="Q24" s="6">
        <v>82.2</v>
      </c>
      <c r="R24" s="50">
        <v>150000</v>
      </c>
      <c r="S24" s="38" t="s">
        <v>322</v>
      </c>
      <c r="T24" s="24" t="s">
        <v>310</v>
      </c>
      <c r="U24" s="24" t="s">
        <v>310</v>
      </c>
      <c r="V24" s="24" t="s">
        <v>311</v>
      </c>
      <c r="W24" s="24" t="s">
        <v>311</v>
      </c>
      <c r="X24" s="31">
        <v>0.9</v>
      </c>
      <c r="Y24" s="44">
        <v>0.9</v>
      </c>
      <c r="Z24" s="49" t="s">
        <v>312</v>
      </c>
      <c r="AA24" s="46">
        <v>44926</v>
      </c>
      <c r="AB24" s="43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</row>
    <row r="25" spans="1:93" s="4" customFormat="1" ht="12.75" customHeight="1" x14ac:dyDescent="0.25">
      <c r="A25" s="19" t="s">
        <v>160</v>
      </c>
      <c r="B25" s="26" t="s">
        <v>239</v>
      </c>
      <c r="C25" s="20" t="s">
        <v>80</v>
      </c>
      <c r="D25" s="21">
        <v>210500</v>
      </c>
      <c r="E25" s="21">
        <v>150000</v>
      </c>
      <c r="F25" s="20" t="s">
        <v>291</v>
      </c>
      <c r="G25" s="24" t="s">
        <v>310</v>
      </c>
      <c r="H25" s="23" t="s">
        <v>287</v>
      </c>
      <c r="I25" s="24" t="s">
        <v>295</v>
      </c>
      <c r="J25" s="5">
        <v>34.4</v>
      </c>
      <c r="K25" s="5">
        <v>11</v>
      </c>
      <c r="L25" s="5">
        <v>12.6</v>
      </c>
      <c r="M25" s="5">
        <v>5</v>
      </c>
      <c r="N25" s="5">
        <v>8</v>
      </c>
      <c r="O25" s="5">
        <v>8</v>
      </c>
      <c r="P25" s="5">
        <v>3</v>
      </c>
      <c r="Q25" s="6">
        <v>82</v>
      </c>
      <c r="R25" s="50">
        <v>150000</v>
      </c>
      <c r="S25" s="38" t="s">
        <v>322</v>
      </c>
      <c r="T25" s="24" t="s">
        <v>310</v>
      </c>
      <c r="U25" s="24" t="s">
        <v>310</v>
      </c>
      <c r="V25" s="24" t="s">
        <v>311</v>
      </c>
      <c r="W25" s="24" t="s">
        <v>311</v>
      </c>
      <c r="X25" s="31">
        <v>0.71</v>
      </c>
      <c r="Y25" s="44">
        <v>0.9</v>
      </c>
      <c r="Z25" s="49" t="s">
        <v>312</v>
      </c>
      <c r="AA25" s="46">
        <v>44926</v>
      </c>
      <c r="AB25" s="43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</row>
    <row r="26" spans="1:93" s="4" customFormat="1" ht="12.75" customHeight="1" x14ac:dyDescent="0.25">
      <c r="A26" s="20" t="s">
        <v>126</v>
      </c>
      <c r="B26" s="20" t="s">
        <v>205</v>
      </c>
      <c r="C26" s="20" t="s">
        <v>46</v>
      </c>
      <c r="D26" s="21">
        <v>167000</v>
      </c>
      <c r="E26" s="21">
        <v>150000</v>
      </c>
      <c r="F26" s="20" t="s">
        <v>285</v>
      </c>
      <c r="G26" s="24" t="s">
        <v>310</v>
      </c>
      <c r="H26" s="29" t="s">
        <v>289</v>
      </c>
      <c r="I26" s="24" t="s">
        <v>310</v>
      </c>
      <c r="J26" s="5">
        <v>34</v>
      </c>
      <c r="K26" s="5">
        <v>12.2</v>
      </c>
      <c r="L26" s="5">
        <v>12.6</v>
      </c>
      <c r="M26" s="5">
        <v>5</v>
      </c>
      <c r="N26" s="5">
        <v>8</v>
      </c>
      <c r="O26" s="5">
        <v>8</v>
      </c>
      <c r="P26" s="5">
        <v>2</v>
      </c>
      <c r="Q26" s="6">
        <v>81.8</v>
      </c>
      <c r="R26" s="50">
        <v>150000</v>
      </c>
      <c r="S26" s="38" t="s">
        <v>322</v>
      </c>
      <c r="T26" s="24" t="s">
        <v>310</v>
      </c>
      <c r="U26" s="24" t="s">
        <v>310</v>
      </c>
      <c r="V26" s="24" t="s">
        <v>311</v>
      </c>
      <c r="W26" s="24" t="s">
        <v>311</v>
      </c>
      <c r="X26" s="31">
        <v>0.9</v>
      </c>
      <c r="Y26" s="44">
        <v>0.9</v>
      </c>
      <c r="Z26" s="45">
        <v>44926</v>
      </c>
      <c r="AA26" s="46">
        <v>44926</v>
      </c>
      <c r="AB26" s="43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</row>
    <row r="27" spans="1:93" s="4" customFormat="1" ht="12.6" x14ac:dyDescent="0.25">
      <c r="A27" s="20" t="s">
        <v>130</v>
      </c>
      <c r="B27" s="20" t="s">
        <v>209</v>
      </c>
      <c r="C27" s="20" t="s">
        <v>50</v>
      </c>
      <c r="D27" s="21">
        <v>166700</v>
      </c>
      <c r="E27" s="21">
        <v>150000</v>
      </c>
      <c r="F27" s="20" t="s">
        <v>289</v>
      </c>
      <c r="G27" s="24" t="s">
        <v>310</v>
      </c>
      <c r="H27" s="23" t="s">
        <v>302</v>
      </c>
      <c r="I27" s="24" t="s">
        <v>310</v>
      </c>
      <c r="J27" s="5">
        <v>34.4</v>
      </c>
      <c r="K27" s="5">
        <v>12</v>
      </c>
      <c r="L27" s="5">
        <v>12.4</v>
      </c>
      <c r="M27" s="5">
        <v>5</v>
      </c>
      <c r="N27" s="5">
        <v>8</v>
      </c>
      <c r="O27" s="5">
        <v>8</v>
      </c>
      <c r="P27" s="5">
        <v>2</v>
      </c>
      <c r="Q27" s="6">
        <v>81.8</v>
      </c>
      <c r="R27" s="50">
        <v>150000</v>
      </c>
      <c r="S27" s="38" t="s">
        <v>322</v>
      </c>
      <c r="T27" s="24" t="s">
        <v>310</v>
      </c>
      <c r="U27" s="24" t="s">
        <v>310</v>
      </c>
      <c r="V27" s="24" t="s">
        <v>311</v>
      </c>
      <c r="W27" s="24" t="s">
        <v>311</v>
      </c>
      <c r="X27" s="31">
        <v>0.9</v>
      </c>
      <c r="Y27" s="44">
        <v>0.9</v>
      </c>
      <c r="Z27" s="45">
        <v>44926</v>
      </c>
      <c r="AA27" s="46">
        <v>44926</v>
      </c>
      <c r="AB27" s="43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</row>
    <row r="28" spans="1:93" s="4" customFormat="1" ht="12.75" customHeight="1" x14ac:dyDescent="0.25">
      <c r="A28" s="19" t="s">
        <v>154</v>
      </c>
      <c r="B28" s="26" t="s">
        <v>233</v>
      </c>
      <c r="C28" s="20" t="s">
        <v>74</v>
      </c>
      <c r="D28" s="21">
        <v>167000</v>
      </c>
      <c r="E28" s="21">
        <v>150000</v>
      </c>
      <c r="F28" s="20" t="s">
        <v>283</v>
      </c>
      <c r="G28" s="24" t="s">
        <v>311</v>
      </c>
      <c r="H28" s="23" t="s">
        <v>295</v>
      </c>
      <c r="I28" s="22"/>
      <c r="J28" s="5">
        <v>35.4</v>
      </c>
      <c r="K28" s="5">
        <v>11</v>
      </c>
      <c r="L28" s="5">
        <v>12.4</v>
      </c>
      <c r="M28" s="5">
        <v>5</v>
      </c>
      <c r="N28" s="5">
        <v>8</v>
      </c>
      <c r="O28" s="5">
        <v>8</v>
      </c>
      <c r="P28" s="5">
        <v>2</v>
      </c>
      <c r="Q28" s="6">
        <v>81.8</v>
      </c>
      <c r="R28" s="50">
        <v>150000</v>
      </c>
      <c r="S28" s="38" t="s">
        <v>322</v>
      </c>
      <c r="T28" s="24" t="s">
        <v>310</v>
      </c>
      <c r="U28" s="24" t="s">
        <v>310</v>
      </c>
      <c r="V28" s="24" t="s">
        <v>311</v>
      </c>
      <c r="W28" s="24" t="s">
        <v>311</v>
      </c>
      <c r="X28" s="31">
        <v>0.9</v>
      </c>
      <c r="Y28" s="44">
        <v>0.9</v>
      </c>
      <c r="Z28" s="49" t="s">
        <v>312</v>
      </c>
      <c r="AA28" s="46">
        <v>44926</v>
      </c>
      <c r="AB28" s="43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</row>
    <row r="29" spans="1:93" s="4" customFormat="1" ht="12.75" customHeight="1" x14ac:dyDescent="0.25">
      <c r="A29" s="19" t="s">
        <v>153</v>
      </c>
      <c r="B29" s="26" t="s">
        <v>232</v>
      </c>
      <c r="C29" s="20" t="s">
        <v>73</v>
      </c>
      <c r="D29" s="21">
        <v>330000</v>
      </c>
      <c r="E29" s="21">
        <v>150000</v>
      </c>
      <c r="F29" s="20" t="s">
        <v>308</v>
      </c>
      <c r="G29" s="24" t="s">
        <v>295</v>
      </c>
      <c r="H29" s="23" t="s">
        <v>295</v>
      </c>
      <c r="I29" s="22"/>
      <c r="J29" s="5">
        <v>32.200000000000003</v>
      </c>
      <c r="K29" s="5">
        <v>12</v>
      </c>
      <c r="L29" s="5">
        <v>12.4</v>
      </c>
      <c r="M29" s="5">
        <v>5</v>
      </c>
      <c r="N29" s="5">
        <v>8</v>
      </c>
      <c r="O29" s="5">
        <v>8</v>
      </c>
      <c r="P29" s="5">
        <v>4</v>
      </c>
      <c r="Q29" s="6">
        <v>81.599999999999994</v>
      </c>
      <c r="R29" s="50">
        <v>150000</v>
      </c>
      <c r="S29" s="38" t="s">
        <v>322</v>
      </c>
      <c r="T29" s="24" t="s">
        <v>311</v>
      </c>
      <c r="U29" s="24" t="s">
        <v>310</v>
      </c>
      <c r="V29" s="24" t="s">
        <v>311</v>
      </c>
      <c r="W29" s="24" t="s">
        <v>311</v>
      </c>
      <c r="X29" s="31">
        <v>0.45</v>
      </c>
      <c r="Y29" s="44">
        <v>0.9</v>
      </c>
      <c r="Z29" s="45">
        <v>44683</v>
      </c>
      <c r="AA29" s="46">
        <v>44926</v>
      </c>
      <c r="AB29" s="43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</row>
    <row r="30" spans="1:93" s="4" customFormat="1" ht="12.75" customHeight="1" x14ac:dyDescent="0.25">
      <c r="A30" s="19" t="s">
        <v>169</v>
      </c>
      <c r="B30" s="20" t="s">
        <v>248</v>
      </c>
      <c r="C30" s="20" t="s">
        <v>89</v>
      </c>
      <c r="D30" s="21">
        <v>180000</v>
      </c>
      <c r="E30" s="21">
        <v>150000</v>
      </c>
      <c r="F30" s="20" t="s">
        <v>297</v>
      </c>
      <c r="G30" s="24" t="s">
        <v>310</v>
      </c>
      <c r="H30" s="23" t="s">
        <v>283</v>
      </c>
      <c r="I30" s="24" t="s">
        <v>310</v>
      </c>
      <c r="J30" s="5">
        <v>33.799999999999997</v>
      </c>
      <c r="K30" s="5">
        <v>12.4</v>
      </c>
      <c r="L30" s="5">
        <v>12.4</v>
      </c>
      <c r="M30" s="5">
        <v>5</v>
      </c>
      <c r="N30" s="5">
        <v>8</v>
      </c>
      <c r="O30" s="5">
        <v>8</v>
      </c>
      <c r="P30" s="5">
        <v>2</v>
      </c>
      <c r="Q30" s="6">
        <v>81.599999999999994</v>
      </c>
      <c r="R30" s="50">
        <v>150000</v>
      </c>
      <c r="S30" s="38" t="s">
        <v>322</v>
      </c>
      <c r="T30" s="24" t="s">
        <v>310</v>
      </c>
      <c r="U30" s="24" t="s">
        <v>310</v>
      </c>
      <c r="V30" s="24" t="s">
        <v>311</v>
      </c>
      <c r="W30" s="24" t="s">
        <v>311</v>
      </c>
      <c r="X30" s="31">
        <v>0.83</v>
      </c>
      <c r="Y30" s="44">
        <v>0.9</v>
      </c>
      <c r="Z30" s="49" t="s">
        <v>316</v>
      </c>
      <c r="AA30" s="46">
        <v>44926</v>
      </c>
      <c r="AB30" s="43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</row>
    <row r="31" spans="1:93" s="4" customFormat="1" ht="12.75" customHeight="1" x14ac:dyDescent="0.25">
      <c r="A31" s="19" t="s">
        <v>156</v>
      </c>
      <c r="B31" s="26" t="s">
        <v>235</v>
      </c>
      <c r="C31" s="20" t="s">
        <v>76</v>
      </c>
      <c r="D31" s="21">
        <v>213500</v>
      </c>
      <c r="E31" s="21">
        <v>150000</v>
      </c>
      <c r="F31" s="20" t="s">
        <v>287</v>
      </c>
      <c r="G31" s="24" t="s">
        <v>295</v>
      </c>
      <c r="H31" s="23" t="s">
        <v>302</v>
      </c>
      <c r="I31" s="24" t="s">
        <v>310</v>
      </c>
      <c r="J31" s="5">
        <v>31.2</v>
      </c>
      <c r="K31" s="5">
        <v>12.2</v>
      </c>
      <c r="L31" s="5">
        <v>12.6</v>
      </c>
      <c r="M31" s="5">
        <v>5</v>
      </c>
      <c r="N31" s="5">
        <v>8</v>
      </c>
      <c r="O31" s="5">
        <v>8</v>
      </c>
      <c r="P31" s="5">
        <v>4</v>
      </c>
      <c r="Q31" s="6">
        <v>81</v>
      </c>
      <c r="R31" s="50">
        <v>150000</v>
      </c>
      <c r="S31" s="38" t="s">
        <v>322</v>
      </c>
      <c r="T31" s="24" t="s">
        <v>310</v>
      </c>
      <c r="U31" s="24" t="s">
        <v>310</v>
      </c>
      <c r="V31" s="24" t="s">
        <v>311</v>
      </c>
      <c r="W31" s="24" t="s">
        <v>311</v>
      </c>
      <c r="X31" s="31">
        <v>0.7</v>
      </c>
      <c r="Y31" s="44">
        <v>0.9</v>
      </c>
      <c r="Z31" s="49" t="s">
        <v>313</v>
      </c>
      <c r="AA31" s="46">
        <v>44926</v>
      </c>
      <c r="AB31" s="43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</row>
    <row r="32" spans="1:93" s="4" customFormat="1" ht="12.6" x14ac:dyDescent="0.25">
      <c r="A32" s="19" t="s">
        <v>163</v>
      </c>
      <c r="B32" s="26" t="s">
        <v>242</v>
      </c>
      <c r="C32" s="20" t="s">
        <v>83</v>
      </c>
      <c r="D32" s="21">
        <v>167000</v>
      </c>
      <c r="E32" s="21">
        <v>150000</v>
      </c>
      <c r="F32" s="20" t="s">
        <v>304</v>
      </c>
      <c r="G32" s="24" t="s">
        <v>310</v>
      </c>
      <c r="H32" s="23" t="s">
        <v>295</v>
      </c>
      <c r="I32" s="22"/>
      <c r="J32" s="5">
        <v>34</v>
      </c>
      <c r="K32" s="5">
        <v>11</v>
      </c>
      <c r="L32" s="5">
        <v>12.4</v>
      </c>
      <c r="M32" s="5">
        <v>5</v>
      </c>
      <c r="N32" s="5">
        <v>8.4</v>
      </c>
      <c r="O32" s="5">
        <v>8.1999999999999993</v>
      </c>
      <c r="P32" s="5">
        <v>2</v>
      </c>
      <c r="Q32" s="6">
        <v>81</v>
      </c>
      <c r="R32" s="50">
        <v>150000</v>
      </c>
      <c r="S32" s="38" t="s">
        <v>322</v>
      </c>
      <c r="T32" s="24" t="s">
        <v>310</v>
      </c>
      <c r="U32" s="24" t="s">
        <v>310</v>
      </c>
      <c r="V32" s="24" t="s">
        <v>311</v>
      </c>
      <c r="W32" s="24" t="s">
        <v>311</v>
      </c>
      <c r="X32" s="32">
        <v>0.9</v>
      </c>
      <c r="Y32" s="44">
        <v>0.9</v>
      </c>
      <c r="Z32" s="49" t="s">
        <v>312</v>
      </c>
      <c r="AA32" s="46">
        <v>44926</v>
      </c>
      <c r="AB32" s="43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</row>
    <row r="33" spans="1:93" s="4" customFormat="1" ht="12.75" customHeight="1" x14ac:dyDescent="0.25">
      <c r="A33" s="19" t="s">
        <v>161</v>
      </c>
      <c r="B33" s="26" t="s">
        <v>240</v>
      </c>
      <c r="C33" s="20" t="s">
        <v>81</v>
      </c>
      <c r="D33" s="21">
        <v>166700</v>
      </c>
      <c r="E33" s="21">
        <v>150000</v>
      </c>
      <c r="F33" s="20" t="s">
        <v>304</v>
      </c>
      <c r="G33" s="24" t="s">
        <v>310</v>
      </c>
      <c r="H33" s="23" t="s">
        <v>295</v>
      </c>
      <c r="I33" s="22" t="s">
        <v>295</v>
      </c>
      <c r="J33" s="5">
        <v>34</v>
      </c>
      <c r="K33" s="5">
        <v>11</v>
      </c>
      <c r="L33" s="5">
        <v>12.8</v>
      </c>
      <c r="M33" s="5">
        <v>5</v>
      </c>
      <c r="N33" s="5">
        <v>8</v>
      </c>
      <c r="O33" s="5">
        <v>8</v>
      </c>
      <c r="P33" s="5">
        <v>2</v>
      </c>
      <c r="Q33" s="6">
        <v>80.8</v>
      </c>
      <c r="R33" s="50">
        <v>150000</v>
      </c>
      <c r="S33" s="38" t="s">
        <v>322</v>
      </c>
      <c r="T33" s="24" t="s">
        <v>310</v>
      </c>
      <c r="U33" s="24" t="s">
        <v>310</v>
      </c>
      <c r="V33" s="24" t="s">
        <v>311</v>
      </c>
      <c r="W33" s="24" t="s">
        <v>311</v>
      </c>
      <c r="X33" s="31">
        <v>0.9</v>
      </c>
      <c r="Y33" s="44">
        <v>0.9</v>
      </c>
      <c r="Z33" s="49" t="s">
        <v>312</v>
      </c>
      <c r="AA33" s="46">
        <v>44926</v>
      </c>
      <c r="AB33" s="43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</row>
    <row r="34" spans="1:93" s="4" customFormat="1" ht="12.75" customHeight="1" x14ac:dyDescent="0.25">
      <c r="A34" s="20" t="s">
        <v>194</v>
      </c>
      <c r="B34" s="20" t="s">
        <v>273</v>
      </c>
      <c r="C34" s="20" t="s">
        <v>114</v>
      </c>
      <c r="D34" s="21">
        <v>166700</v>
      </c>
      <c r="E34" s="21">
        <v>150000</v>
      </c>
      <c r="F34" s="20" t="s">
        <v>295</v>
      </c>
      <c r="G34" s="22"/>
      <c r="H34" s="23" t="s">
        <v>283</v>
      </c>
      <c r="I34" s="24" t="s">
        <v>310</v>
      </c>
      <c r="J34" s="5">
        <v>34</v>
      </c>
      <c r="K34" s="5">
        <v>11</v>
      </c>
      <c r="L34" s="5">
        <v>12.4</v>
      </c>
      <c r="M34" s="5">
        <v>5</v>
      </c>
      <c r="N34" s="5">
        <v>8.1999999999999993</v>
      </c>
      <c r="O34" s="5">
        <v>8.1999999999999993</v>
      </c>
      <c r="P34" s="5">
        <v>2</v>
      </c>
      <c r="Q34" s="6">
        <v>80.8</v>
      </c>
      <c r="R34" s="50">
        <v>150000</v>
      </c>
      <c r="S34" s="38" t="s">
        <v>322</v>
      </c>
      <c r="T34" s="24" t="s">
        <v>310</v>
      </c>
      <c r="U34" s="24" t="s">
        <v>310</v>
      </c>
      <c r="V34" s="24" t="s">
        <v>311</v>
      </c>
      <c r="W34" s="24" t="s">
        <v>311</v>
      </c>
      <c r="X34" s="31">
        <v>0.9</v>
      </c>
      <c r="Y34" s="44">
        <v>0.9</v>
      </c>
      <c r="Z34" s="45">
        <v>44926</v>
      </c>
      <c r="AA34" s="46">
        <v>44926</v>
      </c>
      <c r="AB34" s="43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</row>
    <row r="35" spans="1:93" s="4" customFormat="1" ht="12.75" customHeight="1" x14ac:dyDescent="0.25">
      <c r="A35" s="20" t="s">
        <v>137</v>
      </c>
      <c r="B35" s="20" t="s">
        <v>216</v>
      </c>
      <c r="C35" s="20" t="s">
        <v>57</v>
      </c>
      <c r="D35" s="21">
        <v>210000</v>
      </c>
      <c r="E35" s="21">
        <v>150000</v>
      </c>
      <c r="F35" s="20" t="s">
        <v>296</v>
      </c>
      <c r="G35" s="24" t="s">
        <v>310</v>
      </c>
      <c r="H35" s="23" t="s">
        <v>306</v>
      </c>
      <c r="I35" s="24" t="s">
        <v>310</v>
      </c>
      <c r="J35" s="5">
        <v>34.200000000000003</v>
      </c>
      <c r="K35" s="5">
        <v>11</v>
      </c>
      <c r="L35" s="5">
        <v>12.4</v>
      </c>
      <c r="M35" s="5">
        <v>5</v>
      </c>
      <c r="N35" s="5">
        <v>8</v>
      </c>
      <c r="O35" s="5">
        <v>8</v>
      </c>
      <c r="P35" s="5">
        <v>2</v>
      </c>
      <c r="Q35" s="6">
        <v>80.599999999999994</v>
      </c>
      <c r="R35" s="50">
        <v>150000</v>
      </c>
      <c r="S35" s="38" t="s">
        <v>322</v>
      </c>
      <c r="T35" s="24" t="s">
        <v>310</v>
      </c>
      <c r="U35" s="24" t="s">
        <v>310</v>
      </c>
      <c r="V35" s="24" t="s">
        <v>311</v>
      </c>
      <c r="W35" s="24" t="s">
        <v>311</v>
      </c>
      <c r="X35" s="31">
        <v>0.71</v>
      </c>
      <c r="Y35" s="44">
        <v>0.9</v>
      </c>
      <c r="Z35" s="45">
        <v>44896</v>
      </c>
      <c r="AA35" s="46">
        <v>44926</v>
      </c>
      <c r="AB35" s="43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</row>
    <row r="36" spans="1:93" s="4" customFormat="1" ht="12.75" customHeight="1" x14ac:dyDescent="0.25">
      <c r="A36" s="19" t="s">
        <v>166</v>
      </c>
      <c r="B36" s="20" t="s">
        <v>245</v>
      </c>
      <c r="C36" s="20" t="s">
        <v>86</v>
      </c>
      <c r="D36" s="21">
        <v>167000</v>
      </c>
      <c r="E36" s="21">
        <v>150000</v>
      </c>
      <c r="F36" s="20" t="s">
        <v>295</v>
      </c>
      <c r="G36" s="22"/>
      <c r="H36" s="23" t="s">
        <v>282</v>
      </c>
      <c r="I36" s="24" t="s">
        <v>310</v>
      </c>
      <c r="J36" s="5">
        <v>33.799999999999997</v>
      </c>
      <c r="K36" s="5">
        <v>11</v>
      </c>
      <c r="L36" s="5">
        <v>12.8</v>
      </c>
      <c r="M36" s="5">
        <v>5</v>
      </c>
      <c r="N36" s="5">
        <v>8</v>
      </c>
      <c r="O36" s="5">
        <v>8</v>
      </c>
      <c r="P36" s="5">
        <v>2</v>
      </c>
      <c r="Q36" s="6">
        <v>80.599999999999994</v>
      </c>
      <c r="R36" s="50">
        <v>150000</v>
      </c>
      <c r="S36" s="38" t="s">
        <v>322</v>
      </c>
      <c r="T36" s="24" t="s">
        <v>310</v>
      </c>
      <c r="U36" s="24" t="s">
        <v>310</v>
      </c>
      <c r="V36" s="24" t="s">
        <v>311</v>
      </c>
      <c r="W36" s="24" t="s">
        <v>311</v>
      </c>
      <c r="X36" s="31">
        <v>0.9</v>
      </c>
      <c r="Y36" s="44">
        <v>0.9</v>
      </c>
      <c r="Z36" s="49" t="s">
        <v>312</v>
      </c>
      <c r="AA36" s="46">
        <v>44926</v>
      </c>
      <c r="AB36" s="43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</row>
    <row r="37" spans="1:93" s="4" customFormat="1" ht="12.75" customHeight="1" x14ac:dyDescent="0.25">
      <c r="A37" s="19" t="s">
        <v>167</v>
      </c>
      <c r="B37" s="20" t="s">
        <v>246</v>
      </c>
      <c r="C37" s="20" t="s">
        <v>87</v>
      </c>
      <c r="D37" s="21">
        <v>175500</v>
      </c>
      <c r="E37" s="21">
        <v>150000</v>
      </c>
      <c r="F37" s="20" t="s">
        <v>295</v>
      </c>
      <c r="G37" s="22"/>
      <c r="H37" s="23" t="s">
        <v>288</v>
      </c>
      <c r="I37" s="24" t="s">
        <v>311</v>
      </c>
      <c r="J37" s="5">
        <v>28.2</v>
      </c>
      <c r="K37" s="5">
        <v>13</v>
      </c>
      <c r="L37" s="5">
        <v>12.6</v>
      </c>
      <c r="M37" s="5">
        <v>4</v>
      </c>
      <c r="N37" s="5">
        <v>8</v>
      </c>
      <c r="O37" s="5">
        <v>8</v>
      </c>
      <c r="P37" s="5">
        <v>2</v>
      </c>
      <c r="Q37" s="6">
        <v>75.8</v>
      </c>
      <c r="R37" s="51"/>
      <c r="T37" s="24" t="s">
        <v>310</v>
      </c>
      <c r="U37" s="47"/>
      <c r="V37" s="24" t="s">
        <v>311</v>
      </c>
      <c r="W37" s="47"/>
      <c r="X37" s="31">
        <v>0.85</v>
      </c>
      <c r="Y37" s="47"/>
      <c r="Z37" s="49" t="s">
        <v>315</v>
      </c>
      <c r="AA37" s="47"/>
      <c r="AB37" s="43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</row>
    <row r="38" spans="1:93" s="4" customFormat="1" ht="12.75" customHeight="1" x14ac:dyDescent="0.25">
      <c r="A38" s="19" t="s">
        <v>172</v>
      </c>
      <c r="B38" s="20" t="s">
        <v>251</v>
      </c>
      <c r="C38" s="20" t="s">
        <v>92</v>
      </c>
      <c r="D38" s="21">
        <v>170000</v>
      </c>
      <c r="E38" s="21">
        <v>150000</v>
      </c>
      <c r="F38" s="20" t="s">
        <v>295</v>
      </c>
      <c r="G38" s="22"/>
      <c r="H38" s="23" t="s">
        <v>295</v>
      </c>
      <c r="I38" s="22"/>
      <c r="J38" s="5">
        <v>27.8</v>
      </c>
      <c r="K38" s="5">
        <v>12.4</v>
      </c>
      <c r="L38" s="5">
        <v>11.6</v>
      </c>
      <c r="M38" s="5">
        <v>4</v>
      </c>
      <c r="N38" s="5">
        <v>8</v>
      </c>
      <c r="O38" s="5">
        <v>8</v>
      </c>
      <c r="P38" s="5">
        <v>3</v>
      </c>
      <c r="Q38" s="6">
        <v>74.8</v>
      </c>
      <c r="R38" s="51"/>
      <c r="T38" s="24" t="s">
        <v>310</v>
      </c>
      <c r="U38" s="47"/>
      <c r="V38" s="24" t="s">
        <v>311</v>
      </c>
      <c r="W38" s="47"/>
      <c r="X38" s="31">
        <v>0.88</v>
      </c>
      <c r="Y38" s="47"/>
      <c r="Z38" s="49" t="s">
        <v>317</v>
      </c>
      <c r="AA38" s="4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</row>
    <row r="39" spans="1:93" s="4" customFormat="1" ht="12.75" customHeight="1" x14ac:dyDescent="0.25">
      <c r="A39" s="20" t="s">
        <v>191</v>
      </c>
      <c r="B39" s="26" t="s">
        <v>270</v>
      </c>
      <c r="C39" s="20" t="s">
        <v>111</v>
      </c>
      <c r="D39" s="21">
        <v>167000</v>
      </c>
      <c r="E39" s="21">
        <v>150000</v>
      </c>
      <c r="F39" s="20" t="s">
        <v>282</v>
      </c>
      <c r="G39" s="24" t="s">
        <v>311</v>
      </c>
      <c r="H39" s="23" t="s">
        <v>304</v>
      </c>
      <c r="I39" s="24" t="s">
        <v>310</v>
      </c>
      <c r="J39" s="5">
        <v>28.6</v>
      </c>
      <c r="K39" s="5">
        <v>11.4</v>
      </c>
      <c r="L39" s="5">
        <v>11.8</v>
      </c>
      <c r="M39" s="5">
        <v>4</v>
      </c>
      <c r="N39" s="5">
        <v>8</v>
      </c>
      <c r="O39" s="5">
        <v>8</v>
      </c>
      <c r="P39" s="5">
        <v>3</v>
      </c>
      <c r="Q39" s="6">
        <v>74.8</v>
      </c>
      <c r="R39" s="51"/>
      <c r="T39" s="24" t="s">
        <v>310</v>
      </c>
      <c r="U39" s="47"/>
      <c r="V39" s="24" t="s">
        <v>311</v>
      </c>
      <c r="W39" s="47"/>
      <c r="X39" s="31">
        <v>0.9</v>
      </c>
      <c r="Y39" s="47"/>
      <c r="Z39" s="45">
        <v>44896</v>
      </c>
      <c r="AA39" s="47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</row>
    <row r="40" spans="1:93" s="4" customFormat="1" ht="12.6" x14ac:dyDescent="0.25">
      <c r="A40" s="20" t="s">
        <v>127</v>
      </c>
      <c r="B40" s="20" t="s">
        <v>206</v>
      </c>
      <c r="C40" s="20" t="s">
        <v>47</v>
      </c>
      <c r="D40" s="21">
        <v>170000</v>
      </c>
      <c r="E40" s="21">
        <v>150000</v>
      </c>
      <c r="F40" s="20" t="s">
        <v>286</v>
      </c>
      <c r="G40" s="24" t="s">
        <v>310</v>
      </c>
      <c r="H40" s="23" t="s">
        <v>297</v>
      </c>
      <c r="I40" s="24" t="s">
        <v>311</v>
      </c>
      <c r="J40" s="5">
        <v>28.4</v>
      </c>
      <c r="K40" s="5">
        <v>12</v>
      </c>
      <c r="L40" s="5">
        <v>12.2</v>
      </c>
      <c r="M40" s="5">
        <v>4</v>
      </c>
      <c r="N40" s="5">
        <v>8</v>
      </c>
      <c r="O40" s="5">
        <v>8</v>
      </c>
      <c r="P40" s="5">
        <v>2</v>
      </c>
      <c r="Q40" s="6">
        <v>74.599999999999994</v>
      </c>
      <c r="R40" s="50"/>
      <c r="S40" s="30"/>
      <c r="T40" s="24" t="s">
        <v>310</v>
      </c>
      <c r="U40" s="48"/>
      <c r="V40" s="24" t="s">
        <v>311</v>
      </c>
      <c r="W40" s="48"/>
      <c r="X40" s="31">
        <v>0.88</v>
      </c>
      <c r="Y40" s="48"/>
      <c r="Z40" s="45">
        <v>44682</v>
      </c>
      <c r="AA40" s="48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</row>
    <row r="41" spans="1:93" s="4" customFormat="1" ht="12.75" customHeight="1" x14ac:dyDescent="0.25">
      <c r="A41" s="20" t="s">
        <v>123</v>
      </c>
      <c r="B41" s="20" t="s">
        <v>202</v>
      </c>
      <c r="C41" s="20" t="s">
        <v>43</v>
      </c>
      <c r="D41" s="21">
        <v>167000</v>
      </c>
      <c r="E41" s="21">
        <v>150000</v>
      </c>
      <c r="F41" s="20" t="s">
        <v>282</v>
      </c>
      <c r="G41" s="24" t="s">
        <v>310</v>
      </c>
      <c r="H41" s="29" t="s">
        <v>306</v>
      </c>
      <c r="I41" s="24" t="s">
        <v>310</v>
      </c>
      <c r="J41" s="5">
        <v>29.2</v>
      </c>
      <c r="K41" s="5">
        <v>11</v>
      </c>
      <c r="L41" s="5">
        <v>11.2</v>
      </c>
      <c r="M41" s="5">
        <v>4</v>
      </c>
      <c r="N41" s="5">
        <v>8</v>
      </c>
      <c r="O41" s="5">
        <v>8</v>
      </c>
      <c r="P41" s="5">
        <v>3</v>
      </c>
      <c r="Q41" s="6">
        <v>74.400000000000006</v>
      </c>
      <c r="R41" s="50"/>
      <c r="S41" s="30"/>
      <c r="T41" s="24" t="s">
        <v>310</v>
      </c>
      <c r="U41" s="48"/>
      <c r="V41" s="24" t="s">
        <v>311</v>
      </c>
      <c r="W41" s="48"/>
      <c r="X41" s="31">
        <v>0.9</v>
      </c>
      <c r="Y41" s="48"/>
      <c r="Z41" s="45">
        <v>44681</v>
      </c>
      <c r="AA41" s="48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</row>
    <row r="42" spans="1:93" s="4" customFormat="1" ht="12.75" customHeight="1" x14ac:dyDescent="0.25">
      <c r="A42" s="20" t="s">
        <v>129</v>
      </c>
      <c r="B42" s="20" t="s">
        <v>208</v>
      </c>
      <c r="C42" s="20" t="s">
        <v>49</v>
      </c>
      <c r="D42" s="21">
        <v>167000</v>
      </c>
      <c r="E42" s="21">
        <v>150000</v>
      </c>
      <c r="F42" s="20" t="s">
        <v>288</v>
      </c>
      <c r="G42" s="24" t="s">
        <v>310</v>
      </c>
      <c r="H42" s="23" t="s">
        <v>298</v>
      </c>
      <c r="I42" s="24" t="s">
        <v>310</v>
      </c>
      <c r="J42" s="5">
        <v>28.6</v>
      </c>
      <c r="K42" s="5">
        <v>11.8</v>
      </c>
      <c r="L42" s="5">
        <v>11</v>
      </c>
      <c r="M42" s="5">
        <v>4</v>
      </c>
      <c r="N42" s="5">
        <v>8</v>
      </c>
      <c r="O42" s="5">
        <v>8</v>
      </c>
      <c r="P42" s="5">
        <v>3</v>
      </c>
      <c r="Q42" s="6">
        <v>74.400000000000006</v>
      </c>
      <c r="R42" s="52"/>
      <c r="S42" s="30"/>
      <c r="T42" s="24" t="s">
        <v>310</v>
      </c>
      <c r="U42" s="48"/>
      <c r="V42" s="24" t="s">
        <v>311</v>
      </c>
      <c r="W42" s="48"/>
      <c r="X42" s="31">
        <v>0.9</v>
      </c>
      <c r="Y42" s="48"/>
      <c r="Z42" s="45">
        <v>44926</v>
      </c>
      <c r="AA42" s="48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</row>
    <row r="43" spans="1:93" s="4" customFormat="1" ht="12.75" customHeight="1" x14ac:dyDescent="0.25">
      <c r="A43" s="19" t="s">
        <v>178</v>
      </c>
      <c r="B43" s="20" t="s">
        <v>257</v>
      </c>
      <c r="C43" s="20" t="s">
        <v>98</v>
      </c>
      <c r="D43" s="21">
        <v>166700</v>
      </c>
      <c r="E43" s="21">
        <v>150000</v>
      </c>
      <c r="F43" s="20" t="s">
        <v>304</v>
      </c>
      <c r="G43" s="24" t="s">
        <v>310</v>
      </c>
      <c r="H43" s="23" t="s">
        <v>282</v>
      </c>
      <c r="I43" s="24" t="s">
        <v>311</v>
      </c>
      <c r="J43" s="5">
        <v>29.2</v>
      </c>
      <c r="K43" s="5">
        <v>11</v>
      </c>
      <c r="L43" s="5">
        <v>12.2</v>
      </c>
      <c r="M43" s="5">
        <v>4</v>
      </c>
      <c r="N43" s="5">
        <v>8</v>
      </c>
      <c r="O43" s="5">
        <v>8</v>
      </c>
      <c r="P43" s="5">
        <v>2</v>
      </c>
      <c r="Q43" s="6">
        <v>74.400000000000006</v>
      </c>
      <c r="R43" s="51"/>
      <c r="T43" s="24" t="s">
        <v>310</v>
      </c>
      <c r="U43" s="47"/>
      <c r="V43" s="24" t="s">
        <v>311</v>
      </c>
      <c r="W43" s="47"/>
      <c r="X43" s="31">
        <v>0.9</v>
      </c>
      <c r="Y43" s="47"/>
      <c r="Z43" s="49" t="s">
        <v>312</v>
      </c>
      <c r="AA43" s="47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</row>
    <row r="44" spans="1:93" s="4" customFormat="1" ht="12.75" customHeight="1" x14ac:dyDescent="0.25">
      <c r="A44" s="20" t="s">
        <v>192</v>
      </c>
      <c r="B44" s="26" t="s">
        <v>271</v>
      </c>
      <c r="C44" s="20" t="s">
        <v>112</v>
      </c>
      <c r="D44" s="21">
        <v>170000</v>
      </c>
      <c r="E44" s="21">
        <v>150000</v>
      </c>
      <c r="F44" s="20" t="s">
        <v>295</v>
      </c>
      <c r="G44" s="22"/>
      <c r="H44" s="23" t="s">
        <v>288</v>
      </c>
      <c r="I44" s="24" t="s">
        <v>310</v>
      </c>
      <c r="J44" s="5">
        <v>29.2</v>
      </c>
      <c r="K44" s="5">
        <v>11.2</v>
      </c>
      <c r="L44" s="5">
        <v>11.8</v>
      </c>
      <c r="M44" s="5">
        <v>4</v>
      </c>
      <c r="N44" s="5">
        <v>8</v>
      </c>
      <c r="O44" s="5">
        <v>8</v>
      </c>
      <c r="P44" s="5">
        <v>2</v>
      </c>
      <c r="Q44" s="6">
        <v>74.2</v>
      </c>
      <c r="R44" s="51"/>
      <c r="T44" s="24" t="s">
        <v>310</v>
      </c>
      <c r="U44" s="47"/>
      <c r="V44" s="24" t="s">
        <v>311</v>
      </c>
      <c r="W44" s="47"/>
      <c r="X44" s="31">
        <v>0.88</v>
      </c>
      <c r="Y44" s="47"/>
      <c r="Z44" s="45">
        <v>44803</v>
      </c>
      <c r="AA44" s="47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</row>
    <row r="45" spans="1:93" s="4" customFormat="1" ht="12.75" customHeight="1" x14ac:dyDescent="0.25">
      <c r="A45" s="19" t="s">
        <v>177</v>
      </c>
      <c r="B45" s="20" t="s">
        <v>256</v>
      </c>
      <c r="C45" s="20" t="s">
        <v>97</v>
      </c>
      <c r="D45" s="21">
        <v>167000</v>
      </c>
      <c r="E45" s="21">
        <v>150000</v>
      </c>
      <c r="F45" s="20" t="s">
        <v>282</v>
      </c>
      <c r="G45" s="24" t="s">
        <v>310</v>
      </c>
      <c r="H45" s="23" t="s">
        <v>294</v>
      </c>
      <c r="I45" s="24" t="s">
        <v>311</v>
      </c>
      <c r="J45" s="5">
        <v>28.2</v>
      </c>
      <c r="K45" s="5">
        <v>11.2</v>
      </c>
      <c r="L45" s="5">
        <v>12.2</v>
      </c>
      <c r="M45" s="5">
        <v>4</v>
      </c>
      <c r="N45" s="5">
        <v>8</v>
      </c>
      <c r="O45" s="5">
        <v>8</v>
      </c>
      <c r="P45" s="5">
        <v>2</v>
      </c>
      <c r="Q45" s="6">
        <v>73.599999999999994</v>
      </c>
      <c r="R45" s="51"/>
      <c r="T45" s="24" t="s">
        <v>310</v>
      </c>
      <c r="U45" s="47"/>
      <c r="V45" s="24" t="s">
        <v>311</v>
      </c>
      <c r="W45" s="47"/>
      <c r="X45" s="31">
        <v>0.9</v>
      </c>
      <c r="Y45" s="47"/>
      <c r="Z45" s="49" t="s">
        <v>312</v>
      </c>
      <c r="AA45" s="47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</row>
    <row r="46" spans="1:93" s="4" customFormat="1" ht="12.75" customHeight="1" x14ac:dyDescent="0.25">
      <c r="A46" s="19" t="s">
        <v>179</v>
      </c>
      <c r="B46" s="20" t="s">
        <v>258</v>
      </c>
      <c r="C46" s="20" t="s">
        <v>99</v>
      </c>
      <c r="D46" s="21">
        <v>167000</v>
      </c>
      <c r="E46" s="21">
        <v>150000</v>
      </c>
      <c r="F46" s="20" t="s">
        <v>305</v>
      </c>
      <c r="G46" s="24" t="s">
        <v>310</v>
      </c>
      <c r="H46" s="23" t="s">
        <v>289</v>
      </c>
      <c r="I46" s="24" t="s">
        <v>310</v>
      </c>
      <c r="J46" s="5">
        <v>28</v>
      </c>
      <c r="K46" s="5">
        <v>11.2</v>
      </c>
      <c r="L46" s="5">
        <v>12</v>
      </c>
      <c r="M46" s="5">
        <v>4</v>
      </c>
      <c r="N46" s="5">
        <v>8</v>
      </c>
      <c r="O46" s="5">
        <v>8</v>
      </c>
      <c r="P46" s="5">
        <v>2</v>
      </c>
      <c r="Q46" s="6">
        <v>73.2</v>
      </c>
      <c r="R46" s="51"/>
      <c r="T46" s="24" t="s">
        <v>310</v>
      </c>
      <c r="U46" s="47"/>
      <c r="V46" s="24" t="s">
        <v>311</v>
      </c>
      <c r="W46" s="47"/>
      <c r="X46" s="31">
        <v>0.9</v>
      </c>
      <c r="Y46" s="47"/>
      <c r="Z46" s="49" t="s">
        <v>312</v>
      </c>
      <c r="AA46" s="47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</row>
    <row r="47" spans="1:93" s="4" customFormat="1" ht="12.75" customHeight="1" x14ac:dyDescent="0.25">
      <c r="A47" s="19" t="s">
        <v>174</v>
      </c>
      <c r="B47" s="20" t="s">
        <v>253</v>
      </c>
      <c r="C47" s="20" t="s">
        <v>94</v>
      </c>
      <c r="D47" s="21">
        <v>168000</v>
      </c>
      <c r="E47" s="21">
        <v>150000</v>
      </c>
      <c r="F47" s="20" t="s">
        <v>302</v>
      </c>
      <c r="G47" s="24" t="s">
        <v>311</v>
      </c>
      <c r="H47" s="23" t="s">
        <v>295</v>
      </c>
      <c r="I47" s="24"/>
      <c r="J47" s="5">
        <v>28.2</v>
      </c>
      <c r="K47" s="5">
        <v>11.2</v>
      </c>
      <c r="L47" s="5">
        <v>11.6</v>
      </c>
      <c r="M47" s="5">
        <v>4</v>
      </c>
      <c r="N47" s="5">
        <v>8</v>
      </c>
      <c r="O47" s="5">
        <v>8</v>
      </c>
      <c r="P47" s="5">
        <v>2</v>
      </c>
      <c r="Q47" s="6">
        <v>73</v>
      </c>
      <c r="R47" s="51"/>
      <c r="T47" s="24" t="s">
        <v>310</v>
      </c>
      <c r="U47" s="47"/>
      <c r="V47" s="24" t="s">
        <v>311</v>
      </c>
      <c r="W47" s="47"/>
      <c r="X47" s="31">
        <v>0.89</v>
      </c>
      <c r="Y47" s="47"/>
      <c r="Z47" s="49" t="s">
        <v>312</v>
      </c>
      <c r="AA47" s="47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</row>
    <row r="48" spans="1:93" s="4" customFormat="1" ht="12.75" customHeight="1" x14ac:dyDescent="0.25">
      <c r="A48" s="20" t="s">
        <v>135</v>
      </c>
      <c r="B48" s="20" t="s">
        <v>214</v>
      </c>
      <c r="C48" s="20" t="s">
        <v>55</v>
      </c>
      <c r="D48" s="21">
        <v>167000</v>
      </c>
      <c r="E48" s="21">
        <v>150000</v>
      </c>
      <c r="F48" s="20" t="s">
        <v>294</v>
      </c>
      <c r="G48" s="24" t="s">
        <v>311</v>
      </c>
      <c r="H48" s="23" t="s">
        <v>295</v>
      </c>
      <c r="I48" s="22"/>
      <c r="J48" s="5">
        <v>28.4</v>
      </c>
      <c r="K48" s="5">
        <v>11</v>
      </c>
      <c r="L48" s="5">
        <v>11.2</v>
      </c>
      <c r="M48" s="5">
        <v>4</v>
      </c>
      <c r="N48" s="5">
        <v>8</v>
      </c>
      <c r="O48" s="5">
        <v>8</v>
      </c>
      <c r="P48" s="5">
        <v>2</v>
      </c>
      <c r="Q48" s="6">
        <v>72.599999999999994</v>
      </c>
      <c r="R48" s="50"/>
      <c r="S48" s="30"/>
      <c r="T48" s="24" t="s">
        <v>310</v>
      </c>
      <c r="U48" s="48"/>
      <c r="V48" s="24" t="s">
        <v>311</v>
      </c>
      <c r="W48" s="48"/>
      <c r="X48" s="31">
        <v>0.9</v>
      </c>
      <c r="Y48" s="48"/>
      <c r="Z48" s="45">
        <v>44926</v>
      </c>
      <c r="AA48" s="48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</row>
    <row r="49" spans="1:93" s="4" customFormat="1" ht="12.75" customHeight="1" x14ac:dyDescent="0.3">
      <c r="A49" s="20" t="s">
        <v>195</v>
      </c>
      <c r="B49" s="20" t="s">
        <v>274</v>
      </c>
      <c r="C49" s="27" t="s">
        <v>115</v>
      </c>
      <c r="D49" s="21">
        <v>167000</v>
      </c>
      <c r="E49" s="21">
        <v>150000</v>
      </c>
      <c r="F49" s="20" t="s">
        <v>295</v>
      </c>
      <c r="G49" s="22"/>
      <c r="H49" s="23" t="s">
        <v>308</v>
      </c>
      <c r="I49" s="24" t="s">
        <v>295</v>
      </c>
      <c r="J49" s="5">
        <v>28</v>
      </c>
      <c r="K49" s="5">
        <v>11</v>
      </c>
      <c r="L49" s="5">
        <v>11.6</v>
      </c>
      <c r="M49" s="5">
        <v>4</v>
      </c>
      <c r="N49" s="5">
        <v>8</v>
      </c>
      <c r="O49" s="5">
        <v>8</v>
      </c>
      <c r="P49" s="5">
        <v>2</v>
      </c>
      <c r="Q49" s="6">
        <v>72.599999999999994</v>
      </c>
      <c r="R49" s="51"/>
      <c r="T49" s="24" t="s">
        <v>310</v>
      </c>
      <c r="U49" s="47"/>
      <c r="V49" s="24" t="s">
        <v>311</v>
      </c>
      <c r="W49" s="47"/>
      <c r="X49" s="31">
        <v>0.9</v>
      </c>
      <c r="Y49" s="47"/>
      <c r="Z49" s="45">
        <v>44926</v>
      </c>
      <c r="AA49" s="47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</row>
    <row r="50" spans="1:93" s="4" customFormat="1" ht="12.75" customHeight="1" x14ac:dyDescent="0.25">
      <c r="A50" s="19" t="s">
        <v>164</v>
      </c>
      <c r="B50" s="26" t="s">
        <v>243</v>
      </c>
      <c r="C50" s="20" t="s">
        <v>84</v>
      </c>
      <c r="D50" s="21">
        <v>167000</v>
      </c>
      <c r="E50" s="21">
        <v>150000</v>
      </c>
      <c r="F50" s="20" t="s">
        <v>294</v>
      </c>
      <c r="G50" s="24" t="s">
        <v>295</v>
      </c>
      <c r="H50" s="23" t="s">
        <v>306</v>
      </c>
      <c r="I50" s="24" t="s">
        <v>295</v>
      </c>
      <c r="J50" s="5">
        <v>28.8</v>
      </c>
      <c r="K50" s="5">
        <v>11.8</v>
      </c>
      <c r="L50" s="5">
        <v>12.6</v>
      </c>
      <c r="M50" s="5">
        <v>1</v>
      </c>
      <c r="N50" s="5">
        <v>8</v>
      </c>
      <c r="O50" s="5">
        <v>8</v>
      </c>
      <c r="P50" s="5">
        <v>2</v>
      </c>
      <c r="Q50" s="6">
        <v>72.2</v>
      </c>
      <c r="R50" s="51"/>
      <c r="T50" s="24" t="s">
        <v>310</v>
      </c>
      <c r="U50" s="47"/>
      <c r="V50" s="24" t="s">
        <v>311</v>
      </c>
      <c r="W50" s="47"/>
      <c r="X50" s="32">
        <v>0.9</v>
      </c>
      <c r="Y50" s="47"/>
      <c r="Z50" s="49" t="s">
        <v>314</v>
      </c>
      <c r="AA50" s="47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</row>
    <row r="51" spans="1:93" ht="12.6" x14ac:dyDescent="0.25">
      <c r="A51" s="20" t="s">
        <v>147</v>
      </c>
      <c r="B51" s="20" t="s">
        <v>226</v>
      </c>
      <c r="C51" s="20" t="s">
        <v>67</v>
      </c>
      <c r="D51" s="21">
        <v>210000</v>
      </c>
      <c r="E51" s="21">
        <v>150000</v>
      </c>
      <c r="F51" s="20" t="s">
        <v>282</v>
      </c>
      <c r="G51" s="24" t="s">
        <v>310</v>
      </c>
      <c r="H51" s="23" t="s">
        <v>295</v>
      </c>
      <c r="I51" s="22"/>
      <c r="J51" s="5">
        <v>27.4</v>
      </c>
      <c r="K51" s="5">
        <v>11</v>
      </c>
      <c r="L51" s="5">
        <v>11.2</v>
      </c>
      <c r="M51" s="5">
        <v>4</v>
      </c>
      <c r="N51" s="5">
        <v>8</v>
      </c>
      <c r="O51" s="5">
        <v>8</v>
      </c>
      <c r="P51" s="5">
        <v>2</v>
      </c>
      <c r="Q51" s="6">
        <v>71.599999999999994</v>
      </c>
      <c r="R51" s="50"/>
      <c r="S51" s="30"/>
      <c r="T51" s="24" t="s">
        <v>310</v>
      </c>
      <c r="U51" s="48"/>
      <c r="V51" s="24" t="s">
        <v>311</v>
      </c>
      <c r="W51" s="48"/>
      <c r="X51" s="31">
        <v>0.71</v>
      </c>
      <c r="Y51" s="48"/>
      <c r="Z51" s="45">
        <v>44926</v>
      </c>
      <c r="AA51" s="48"/>
    </row>
    <row r="52" spans="1:93" ht="12.6" x14ac:dyDescent="0.25">
      <c r="A52" s="19" t="s">
        <v>187</v>
      </c>
      <c r="B52" s="19" t="s">
        <v>266</v>
      </c>
      <c r="C52" s="20" t="s">
        <v>107</v>
      </c>
      <c r="D52" s="21">
        <v>166700</v>
      </c>
      <c r="E52" s="21">
        <v>150000</v>
      </c>
      <c r="F52" s="20" t="s">
        <v>288</v>
      </c>
      <c r="G52" s="24" t="s">
        <v>310</v>
      </c>
      <c r="H52" s="23" t="s">
        <v>287</v>
      </c>
      <c r="I52" s="24" t="s">
        <v>295</v>
      </c>
      <c r="J52" s="5">
        <v>29</v>
      </c>
      <c r="K52" s="5">
        <v>11</v>
      </c>
      <c r="L52" s="5">
        <v>11.8</v>
      </c>
      <c r="M52" s="5">
        <v>1</v>
      </c>
      <c r="N52" s="5">
        <v>8</v>
      </c>
      <c r="O52" s="5">
        <v>8</v>
      </c>
      <c r="P52" s="5">
        <v>2</v>
      </c>
      <c r="Q52" s="6">
        <v>70.8</v>
      </c>
      <c r="R52" s="51"/>
      <c r="S52" s="4"/>
      <c r="T52" s="24" t="s">
        <v>310</v>
      </c>
      <c r="U52" s="47"/>
      <c r="V52" s="24" t="s">
        <v>311</v>
      </c>
      <c r="W52" s="47"/>
      <c r="X52" s="31">
        <v>0.9</v>
      </c>
      <c r="Y52" s="47"/>
      <c r="Z52" s="49" t="s">
        <v>312</v>
      </c>
      <c r="AA52" s="47"/>
    </row>
    <row r="53" spans="1:93" ht="12.6" x14ac:dyDescent="0.25">
      <c r="A53" s="20" t="s">
        <v>142</v>
      </c>
      <c r="B53" s="20" t="s">
        <v>221</v>
      </c>
      <c r="C53" s="20" t="s">
        <v>62</v>
      </c>
      <c r="D53" s="21">
        <v>167000</v>
      </c>
      <c r="E53" s="21">
        <v>150000</v>
      </c>
      <c r="F53" s="20" t="s">
        <v>300</v>
      </c>
      <c r="G53" s="24" t="s">
        <v>310</v>
      </c>
      <c r="H53" s="23" t="s">
        <v>283</v>
      </c>
      <c r="I53" s="24" t="s">
        <v>311</v>
      </c>
      <c r="J53" s="5">
        <v>23</v>
      </c>
      <c r="K53" s="5">
        <v>12</v>
      </c>
      <c r="L53" s="5">
        <v>10</v>
      </c>
      <c r="M53" s="5">
        <v>4</v>
      </c>
      <c r="N53" s="5">
        <v>8</v>
      </c>
      <c r="O53" s="5">
        <v>8</v>
      </c>
      <c r="P53" s="5">
        <v>2</v>
      </c>
      <c r="Q53" s="6">
        <v>67</v>
      </c>
      <c r="R53" s="52"/>
      <c r="S53" s="30"/>
      <c r="T53" s="24" t="s">
        <v>310</v>
      </c>
      <c r="U53" s="48"/>
      <c r="V53" s="24" t="s">
        <v>311</v>
      </c>
      <c r="W53" s="48"/>
      <c r="X53" s="31">
        <v>0.9</v>
      </c>
      <c r="Y53" s="48"/>
      <c r="Z53" s="45">
        <v>44926</v>
      </c>
      <c r="AA53" s="48"/>
    </row>
    <row r="54" spans="1:93" ht="12.6" x14ac:dyDescent="0.25">
      <c r="A54" s="20" t="s">
        <v>199</v>
      </c>
      <c r="B54" s="19" t="s">
        <v>279</v>
      </c>
      <c r="C54" s="20" t="s">
        <v>120</v>
      </c>
      <c r="D54" s="21">
        <v>167000</v>
      </c>
      <c r="E54" s="21">
        <v>150000</v>
      </c>
      <c r="F54" s="20" t="s">
        <v>295</v>
      </c>
      <c r="G54" s="22"/>
      <c r="H54" s="23" t="s">
        <v>303</v>
      </c>
      <c r="I54" s="24" t="s">
        <v>311</v>
      </c>
      <c r="J54" s="5">
        <v>20.399999999999999</v>
      </c>
      <c r="K54" s="5">
        <v>13</v>
      </c>
      <c r="L54" s="5">
        <v>9.4</v>
      </c>
      <c r="M54" s="5">
        <v>4</v>
      </c>
      <c r="N54" s="5">
        <v>8</v>
      </c>
      <c r="O54" s="5">
        <v>8</v>
      </c>
      <c r="P54" s="5">
        <v>4</v>
      </c>
      <c r="Q54" s="6">
        <v>66.8</v>
      </c>
      <c r="R54" s="51"/>
      <c r="S54" s="4"/>
      <c r="T54" s="24" t="s">
        <v>310</v>
      </c>
      <c r="U54" s="47"/>
      <c r="V54" s="24" t="s">
        <v>311</v>
      </c>
      <c r="W54" s="47"/>
      <c r="X54" s="31">
        <v>0.9</v>
      </c>
      <c r="Y54" s="47"/>
      <c r="Z54" s="45">
        <v>44926</v>
      </c>
      <c r="AA54" s="47"/>
    </row>
    <row r="55" spans="1:93" ht="12.6" customHeight="1" x14ac:dyDescent="0.25">
      <c r="A55" s="20" t="s">
        <v>131</v>
      </c>
      <c r="B55" s="20" t="s">
        <v>210</v>
      </c>
      <c r="C55" s="20" t="s">
        <v>51</v>
      </c>
      <c r="D55" s="21">
        <v>167000</v>
      </c>
      <c r="E55" s="21">
        <v>150000</v>
      </c>
      <c r="F55" s="20" t="s">
        <v>290</v>
      </c>
      <c r="G55" s="24" t="s">
        <v>310</v>
      </c>
      <c r="H55" s="23" t="s">
        <v>286</v>
      </c>
      <c r="I55" s="24" t="s">
        <v>310</v>
      </c>
      <c r="J55" s="5">
        <v>23</v>
      </c>
      <c r="K55" s="5">
        <v>11</v>
      </c>
      <c r="L55" s="5">
        <v>10</v>
      </c>
      <c r="M55" s="5">
        <v>4</v>
      </c>
      <c r="N55" s="5">
        <v>8</v>
      </c>
      <c r="O55" s="5">
        <v>8</v>
      </c>
      <c r="P55" s="5">
        <v>2</v>
      </c>
      <c r="Q55" s="6">
        <v>66</v>
      </c>
      <c r="R55" s="50"/>
      <c r="S55" s="30"/>
      <c r="T55" s="24" t="s">
        <v>310</v>
      </c>
      <c r="U55" s="48"/>
      <c r="V55" s="24" t="s">
        <v>311</v>
      </c>
      <c r="W55" s="48"/>
      <c r="X55" s="31">
        <v>0.9</v>
      </c>
      <c r="Y55" s="48"/>
      <c r="Z55" s="45">
        <v>44926</v>
      </c>
      <c r="AA55" s="48"/>
    </row>
    <row r="56" spans="1:93" ht="12.6" x14ac:dyDescent="0.25">
      <c r="A56" s="20" t="s">
        <v>145</v>
      </c>
      <c r="B56" s="20" t="s">
        <v>224</v>
      </c>
      <c r="C56" s="20" t="s">
        <v>65</v>
      </c>
      <c r="D56" s="21">
        <v>180000</v>
      </c>
      <c r="E56" s="21">
        <v>135000</v>
      </c>
      <c r="F56" s="20" t="s">
        <v>303</v>
      </c>
      <c r="G56" s="24" t="s">
        <v>311</v>
      </c>
      <c r="H56" s="23" t="s">
        <v>296</v>
      </c>
      <c r="I56" s="24" t="s">
        <v>311</v>
      </c>
      <c r="J56" s="5">
        <v>23</v>
      </c>
      <c r="K56" s="5">
        <v>11</v>
      </c>
      <c r="L56" s="5">
        <v>10</v>
      </c>
      <c r="M56" s="5">
        <v>4</v>
      </c>
      <c r="N56" s="5">
        <v>8</v>
      </c>
      <c r="O56" s="5">
        <v>8</v>
      </c>
      <c r="P56" s="5">
        <v>2</v>
      </c>
      <c r="Q56" s="6">
        <v>66</v>
      </c>
      <c r="R56" s="50"/>
      <c r="S56" s="30"/>
      <c r="T56" s="24" t="s">
        <v>311</v>
      </c>
      <c r="U56" s="48"/>
      <c r="V56" s="24" t="s">
        <v>311</v>
      </c>
      <c r="W56" s="48"/>
      <c r="X56" s="31">
        <v>0.75</v>
      </c>
      <c r="Y56" s="48"/>
      <c r="Z56" s="45">
        <v>44621</v>
      </c>
      <c r="AA56" s="48"/>
    </row>
    <row r="57" spans="1:93" ht="12.6" x14ac:dyDescent="0.25">
      <c r="A57" s="20" t="s">
        <v>148</v>
      </c>
      <c r="B57" s="20" t="s">
        <v>227</v>
      </c>
      <c r="C57" s="20" t="s">
        <v>68</v>
      </c>
      <c r="D57" s="21">
        <v>168000</v>
      </c>
      <c r="E57" s="21">
        <v>150000</v>
      </c>
      <c r="F57" s="20" t="s">
        <v>304</v>
      </c>
      <c r="G57" s="24" t="s">
        <v>311</v>
      </c>
      <c r="H57" s="23" t="s">
        <v>303</v>
      </c>
      <c r="I57" s="24" t="s">
        <v>310</v>
      </c>
      <c r="J57" s="5">
        <v>20</v>
      </c>
      <c r="K57" s="5">
        <v>12</v>
      </c>
      <c r="L57" s="5">
        <v>10</v>
      </c>
      <c r="M57" s="5">
        <v>4</v>
      </c>
      <c r="N57" s="5">
        <v>8</v>
      </c>
      <c r="O57" s="5">
        <v>8</v>
      </c>
      <c r="P57" s="5">
        <v>4</v>
      </c>
      <c r="Q57" s="6">
        <v>66</v>
      </c>
      <c r="R57" s="50"/>
      <c r="S57" s="30"/>
      <c r="T57" s="24" t="s">
        <v>310</v>
      </c>
      <c r="U57" s="48"/>
      <c r="V57" s="24" t="s">
        <v>311</v>
      </c>
      <c r="W57" s="48"/>
      <c r="X57" s="31">
        <v>0.89</v>
      </c>
      <c r="Y57" s="48"/>
      <c r="Z57" s="45">
        <v>44926</v>
      </c>
      <c r="AA57" s="48"/>
    </row>
    <row r="58" spans="1:93" ht="12.6" x14ac:dyDescent="0.25">
      <c r="A58" s="19" t="s">
        <v>182</v>
      </c>
      <c r="B58" s="20" t="s">
        <v>261</v>
      </c>
      <c r="C58" s="20" t="s">
        <v>102</v>
      </c>
      <c r="D58" s="21">
        <v>167000</v>
      </c>
      <c r="E58" s="21">
        <v>150000</v>
      </c>
      <c r="F58" s="20" t="s">
        <v>284</v>
      </c>
      <c r="G58" s="24" t="s">
        <v>311</v>
      </c>
      <c r="H58" s="23" t="s">
        <v>298</v>
      </c>
      <c r="I58" s="24" t="s">
        <v>311</v>
      </c>
      <c r="J58" s="5">
        <v>20</v>
      </c>
      <c r="K58" s="5">
        <v>12</v>
      </c>
      <c r="L58" s="5">
        <v>10</v>
      </c>
      <c r="M58" s="5">
        <v>4</v>
      </c>
      <c r="N58" s="5">
        <v>8</v>
      </c>
      <c r="O58" s="5">
        <v>8</v>
      </c>
      <c r="P58" s="5">
        <v>4</v>
      </c>
      <c r="Q58" s="6">
        <v>66</v>
      </c>
      <c r="R58" s="51"/>
      <c r="S58" s="4"/>
      <c r="T58" s="24" t="s">
        <v>310</v>
      </c>
      <c r="U58" s="47"/>
      <c r="V58" s="24" t="s">
        <v>311</v>
      </c>
      <c r="W58" s="47"/>
      <c r="X58" s="31">
        <v>0.9</v>
      </c>
      <c r="Y58" s="47"/>
      <c r="Z58" s="49" t="s">
        <v>312</v>
      </c>
      <c r="AA58" s="47"/>
    </row>
    <row r="59" spans="1:93" ht="12.6" x14ac:dyDescent="0.25">
      <c r="A59" s="20" t="s">
        <v>188</v>
      </c>
      <c r="B59" s="20" t="s">
        <v>267</v>
      </c>
      <c r="C59" s="20" t="s">
        <v>108</v>
      </c>
      <c r="D59" s="21">
        <v>180000</v>
      </c>
      <c r="E59" s="21">
        <v>150000</v>
      </c>
      <c r="F59" s="20" t="s">
        <v>289</v>
      </c>
      <c r="G59" s="24" t="s">
        <v>311</v>
      </c>
      <c r="H59" s="23" t="s">
        <v>295</v>
      </c>
      <c r="I59" s="22"/>
      <c r="J59" s="5">
        <v>20.399999999999999</v>
      </c>
      <c r="K59" s="5">
        <v>12</v>
      </c>
      <c r="L59" s="5">
        <v>10</v>
      </c>
      <c r="M59" s="5">
        <v>4</v>
      </c>
      <c r="N59" s="5">
        <v>8</v>
      </c>
      <c r="O59" s="5">
        <v>8</v>
      </c>
      <c r="P59" s="5">
        <v>3</v>
      </c>
      <c r="Q59" s="6">
        <v>65.400000000000006</v>
      </c>
      <c r="R59" s="51"/>
      <c r="S59" s="4"/>
      <c r="T59" s="24" t="s">
        <v>310</v>
      </c>
      <c r="U59" s="47"/>
      <c r="V59" s="24" t="s">
        <v>311</v>
      </c>
      <c r="W59" s="47"/>
      <c r="X59" s="31">
        <v>0.83</v>
      </c>
      <c r="Y59" s="47"/>
      <c r="Z59" s="45">
        <v>44926</v>
      </c>
      <c r="AA59" s="47"/>
    </row>
    <row r="60" spans="1:93" ht="12.6" x14ac:dyDescent="0.25">
      <c r="A60" s="19" t="s">
        <v>158</v>
      </c>
      <c r="B60" s="26" t="s">
        <v>237</v>
      </c>
      <c r="C60" s="20" t="s">
        <v>78</v>
      </c>
      <c r="D60" s="21">
        <v>167000</v>
      </c>
      <c r="E60" s="21">
        <v>150000</v>
      </c>
      <c r="F60" s="20" t="s">
        <v>289</v>
      </c>
      <c r="G60" s="24" t="s">
        <v>311</v>
      </c>
      <c r="H60" s="23" t="s">
        <v>300</v>
      </c>
      <c r="I60" s="24" t="s">
        <v>311</v>
      </c>
      <c r="J60" s="5">
        <v>20</v>
      </c>
      <c r="K60" s="5">
        <v>12</v>
      </c>
      <c r="L60" s="5">
        <v>10</v>
      </c>
      <c r="M60" s="5">
        <v>4</v>
      </c>
      <c r="N60" s="5">
        <v>8</v>
      </c>
      <c r="O60" s="5">
        <v>8</v>
      </c>
      <c r="P60" s="5">
        <v>3</v>
      </c>
      <c r="Q60" s="6">
        <v>65</v>
      </c>
      <c r="R60" s="50"/>
      <c r="S60" s="30"/>
      <c r="T60" s="24" t="s">
        <v>310</v>
      </c>
      <c r="U60" s="48"/>
      <c r="V60" s="24" t="s">
        <v>311</v>
      </c>
      <c r="W60" s="48"/>
      <c r="X60" s="31">
        <v>0.9</v>
      </c>
      <c r="Y60" s="48"/>
      <c r="Z60" s="49" t="s">
        <v>312</v>
      </c>
      <c r="AA60" s="48"/>
    </row>
    <row r="61" spans="1:93" ht="12.6" x14ac:dyDescent="0.25">
      <c r="A61" s="19" t="s">
        <v>175</v>
      </c>
      <c r="B61" s="20" t="s">
        <v>254</v>
      </c>
      <c r="C61" s="20" t="s">
        <v>95</v>
      </c>
      <c r="D61" s="21">
        <v>167000</v>
      </c>
      <c r="E61" s="21">
        <v>150000</v>
      </c>
      <c r="F61" s="20" t="s">
        <v>295</v>
      </c>
      <c r="G61" s="22"/>
      <c r="H61" s="23" t="s">
        <v>295</v>
      </c>
      <c r="I61" s="24"/>
      <c r="J61" s="5">
        <v>20</v>
      </c>
      <c r="K61" s="5">
        <v>11</v>
      </c>
      <c r="L61" s="5">
        <v>10</v>
      </c>
      <c r="M61" s="5">
        <v>4</v>
      </c>
      <c r="N61" s="5">
        <v>8</v>
      </c>
      <c r="O61" s="5">
        <v>8</v>
      </c>
      <c r="P61" s="5">
        <v>4</v>
      </c>
      <c r="Q61" s="6">
        <v>65</v>
      </c>
      <c r="R61" s="51"/>
      <c r="S61" s="4"/>
      <c r="T61" s="24" t="s">
        <v>310</v>
      </c>
      <c r="U61" s="47"/>
      <c r="V61" s="24" t="s">
        <v>311</v>
      </c>
      <c r="W61" s="47"/>
      <c r="X61" s="31">
        <v>0.9</v>
      </c>
      <c r="Y61" s="47"/>
      <c r="Z61" s="49" t="s">
        <v>312</v>
      </c>
      <c r="AA61" s="47"/>
    </row>
    <row r="62" spans="1:93" ht="12.6" x14ac:dyDescent="0.25">
      <c r="A62" s="20" t="s">
        <v>151</v>
      </c>
      <c r="B62" s="20" t="s">
        <v>230</v>
      </c>
      <c r="C62" s="20" t="s">
        <v>71</v>
      </c>
      <c r="D62" s="21">
        <v>170000</v>
      </c>
      <c r="E62" s="21">
        <v>150000</v>
      </c>
      <c r="F62" s="20" t="s">
        <v>284</v>
      </c>
      <c r="G62" s="24" t="s">
        <v>311</v>
      </c>
      <c r="H62" s="23" t="s">
        <v>289</v>
      </c>
      <c r="I62" s="24" t="s">
        <v>310</v>
      </c>
      <c r="J62" s="5">
        <v>20.399999999999999</v>
      </c>
      <c r="K62" s="5">
        <v>12</v>
      </c>
      <c r="L62" s="5">
        <v>10.199999999999999</v>
      </c>
      <c r="M62" s="5">
        <v>4</v>
      </c>
      <c r="N62" s="5">
        <v>8</v>
      </c>
      <c r="O62" s="5">
        <v>8</v>
      </c>
      <c r="P62" s="5">
        <v>2</v>
      </c>
      <c r="Q62" s="6">
        <v>64.599999999999994</v>
      </c>
      <c r="R62" s="50"/>
      <c r="S62" s="30"/>
      <c r="T62" s="24" t="s">
        <v>310</v>
      </c>
      <c r="U62" s="48"/>
      <c r="V62" s="24" t="s">
        <v>311</v>
      </c>
      <c r="W62" s="48"/>
      <c r="X62" s="31">
        <v>0.88</v>
      </c>
      <c r="Y62" s="48"/>
      <c r="Z62" s="45">
        <v>44835</v>
      </c>
      <c r="AA62" s="48"/>
    </row>
    <row r="63" spans="1:93" ht="12.6" x14ac:dyDescent="0.25">
      <c r="A63" s="20" t="s">
        <v>138</v>
      </c>
      <c r="B63" s="20" t="s">
        <v>217</v>
      </c>
      <c r="C63" s="20" t="s">
        <v>58</v>
      </c>
      <c r="D63" s="21">
        <v>170000</v>
      </c>
      <c r="E63" s="21">
        <v>150000</v>
      </c>
      <c r="F63" s="20" t="s">
        <v>297</v>
      </c>
      <c r="G63" s="24" t="s">
        <v>310</v>
      </c>
      <c r="H63" s="23" t="s">
        <v>304</v>
      </c>
      <c r="I63" s="24" t="s">
        <v>310</v>
      </c>
      <c r="J63" s="5">
        <v>21</v>
      </c>
      <c r="K63" s="5">
        <v>11</v>
      </c>
      <c r="L63" s="5">
        <v>10</v>
      </c>
      <c r="M63" s="5">
        <v>4</v>
      </c>
      <c r="N63" s="5">
        <v>8</v>
      </c>
      <c r="O63" s="5">
        <v>8</v>
      </c>
      <c r="P63" s="5">
        <v>2</v>
      </c>
      <c r="Q63" s="6">
        <v>64</v>
      </c>
      <c r="R63" s="50"/>
      <c r="S63" s="30"/>
      <c r="T63" s="24" t="s">
        <v>310</v>
      </c>
      <c r="U63" s="48"/>
      <c r="V63" s="24" t="s">
        <v>311</v>
      </c>
      <c r="W63" s="48"/>
      <c r="X63" s="31">
        <v>0.88</v>
      </c>
      <c r="Y63" s="48"/>
      <c r="Z63" s="45">
        <v>44805</v>
      </c>
      <c r="AA63" s="48"/>
    </row>
    <row r="64" spans="1:93" ht="12.6" x14ac:dyDescent="0.25">
      <c r="A64" s="20" t="s">
        <v>141</v>
      </c>
      <c r="B64" s="20" t="s">
        <v>220</v>
      </c>
      <c r="C64" s="20" t="s">
        <v>61</v>
      </c>
      <c r="D64" s="21">
        <v>167000</v>
      </c>
      <c r="E64" s="21">
        <v>150000</v>
      </c>
      <c r="F64" s="25" t="s">
        <v>299</v>
      </c>
      <c r="G64" s="24" t="s">
        <v>310</v>
      </c>
      <c r="H64" s="23" t="s">
        <v>295</v>
      </c>
      <c r="I64" s="22"/>
      <c r="J64" s="5">
        <v>20</v>
      </c>
      <c r="K64" s="5">
        <v>12</v>
      </c>
      <c r="L64" s="5">
        <v>10</v>
      </c>
      <c r="M64" s="5">
        <v>4</v>
      </c>
      <c r="N64" s="5">
        <v>8</v>
      </c>
      <c r="O64" s="5">
        <v>8</v>
      </c>
      <c r="P64" s="5">
        <v>2</v>
      </c>
      <c r="Q64" s="6">
        <v>64</v>
      </c>
      <c r="R64" s="50"/>
      <c r="S64" s="30"/>
      <c r="T64" s="24" t="s">
        <v>310</v>
      </c>
      <c r="U64" s="48"/>
      <c r="V64" s="24" t="s">
        <v>310</v>
      </c>
      <c r="W64" s="48"/>
      <c r="X64" s="31">
        <v>0.9</v>
      </c>
      <c r="Y64" s="48"/>
      <c r="Z64" s="45">
        <v>44926</v>
      </c>
      <c r="AA64" s="48"/>
    </row>
    <row r="65" spans="1:27" ht="12.6" x14ac:dyDescent="0.25">
      <c r="A65" s="20" t="s">
        <v>150</v>
      </c>
      <c r="B65" s="20" t="s">
        <v>229</v>
      </c>
      <c r="C65" s="20" t="s">
        <v>70</v>
      </c>
      <c r="D65" s="21">
        <v>170000</v>
      </c>
      <c r="E65" s="21">
        <v>150000</v>
      </c>
      <c r="F65" s="20" t="s">
        <v>306</v>
      </c>
      <c r="G65" s="24" t="s">
        <v>295</v>
      </c>
      <c r="H65" s="23" t="s">
        <v>282</v>
      </c>
      <c r="I65" s="24" t="s">
        <v>310</v>
      </c>
      <c r="J65" s="5">
        <v>20</v>
      </c>
      <c r="K65" s="5">
        <v>11</v>
      </c>
      <c r="L65" s="5">
        <v>10</v>
      </c>
      <c r="M65" s="5">
        <v>4</v>
      </c>
      <c r="N65" s="5">
        <v>8</v>
      </c>
      <c r="O65" s="5">
        <v>8</v>
      </c>
      <c r="P65" s="5">
        <v>3</v>
      </c>
      <c r="Q65" s="6">
        <v>64</v>
      </c>
      <c r="R65" s="52"/>
      <c r="S65" s="30"/>
      <c r="T65" s="24" t="s">
        <v>310</v>
      </c>
      <c r="U65" s="48"/>
      <c r="V65" s="24" t="s">
        <v>311</v>
      </c>
      <c r="W65" s="48"/>
      <c r="X65" s="31">
        <v>0.88</v>
      </c>
      <c r="Y65" s="48"/>
      <c r="Z65" s="45">
        <v>44712</v>
      </c>
      <c r="AA65" s="48"/>
    </row>
    <row r="66" spans="1:27" ht="12.6" x14ac:dyDescent="0.25">
      <c r="A66" s="19" t="s">
        <v>168</v>
      </c>
      <c r="B66" s="20" t="s">
        <v>247</v>
      </c>
      <c r="C66" s="20" t="s">
        <v>88</v>
      </c>
      <c r="D66" s="21">
        <v>200000</v>
      </c>
      <c r="E66" s="21">
        <v>100000</v>
      </c>
      <c r="F66" s="20" t="s">
        <v>289</v>
      </c>
      <c r="G66" s="24" t="s">
        <v>311</v>
      </c>
      <c r="H66" s="23" t="s">
        <v>295</v>
      </c>
      <c r="I66" s="22"/>
      <c r="J66" s="5">
        <v>20</v>
      </c>
      <c r="K66" s="5">
        <v>11</v>
      </c>
      <c r="L66" s="5">
        <v>10</v>
      </c>
      <c r="M66" s="5">
        <v>4</v>
      </c>
      <c r="N66" s="5">
        <v>8</v>
      </c>
      <c r="O66" s="5">
        <v>8</v>
      </c>
      <c r="P66" s="5">
        <v>3</v>
      </c>
      <c r="Q66" s="6">
        <v>64</v>
      </c>
      <c r="R66" s="51"/>
      <c r="S66" s="4"/>
      <c r="T66" s="24" t="s">
        <v>311</v>
      </c>
      <c r="U66" s="47"/>
      <c r="V66" s="24" t="s">
        <v>311</v>
      </c>
      <c r="W66" s="47"/>
      <c r="X66" s="31">
        <v>0.5</v>
      </c>
      <c r="Y66" s="47"/>
      <c r="Z66" s="49" t="s">
        <v>312</v>
      </c>
      <c r="AA66" s="47"/>
    </row>
    <row r="67" spans="1:27" ht="12.6" x14ac:dyDescent="0.25">
      <c r="A67" s="19" t="s">
        <v>176</v>
      </c>
      <c r="B67" s="20" t="s">
        <v>255</v>
      </c>
      <c r="C67" s="20" t="s">
        <v>96</v>
      </c>
      <c r="D67" s="21">
        <v>223000</v>
      </c>
      <c r="E67" s="21">
        <v>150000</v>
      </c>
      <c r="F67" s="20" t="s">
        <v>292</v>
      </c>
      <c r="G67" s="24" t="s">
        <v>310</v>
      </c>
      <c r="H67" s="23" t="s">
        <v>303</v>
      </c>
      <c r="I67" s="24" t="s">
        <v>310</v>
      </c>
      <c r="J67" s="5">
        <v>20</v>
      </c>
      <c r="K67" s="5">
        <v>12</v>
      </c>
      <c r="L67" s="5">
        <v>10</v>
      </c>
      <c r="M67" s="5">
        <v>4</v>
      </c>
      <c r="N67" s="5">
        <v>8</v>
      </c>
      <c r="O67" s="5">
        <v>8</v>
      </c>
      <c r="P67" s="5">
        <v>2</v>
      </c>
      <c r="Q67" s="6">
        <v>64</v>
      </c>
      <c r="R67" s="51"/>
      <c r="S67" s="4"/>
      <c r="T67" s="24" t="s">
        <v>310</v>
      </c>
      <c r="U67" s="47"/>
      <c r="V67" s="24" t="s">
        <v>311</v>
      </c>
      <c r="W67" s="47"/>
      <c r="X67" s="31">
        <v>0.67</v>
      </c>
      <c r="Y67" s="47"/>
      <c r="Z67" s="49" t="s">
        <v>319</v>
      </c>
      <c r="AA67" s="47"/>
    </row>
    <row r="68" spans="1:27" ht="12.6" x14ac:dyDescent="0.25">
      <c r="A68" s="20" t="s">
        <v>136</v>
      </c>
      <c r="B68" s="20" t="s">
        <v>215</v>
      </c>
      <c r="C68" s="20" t="s">
        <v>56</v>
      </c>
      <c r="D68" s="21">
        <v>167000</v>
      </c>
      <c r="E68" s="21">
        <v>150000</v>
      </c>
      <c r="F68" s="20" t="s">
        <v>295</v>
      </c>
      <c r="G68" s="22"/>
      <c r="H68" s="23" t="s">
        <v>291</v>
      </c>
      <c r="I68" s="24" t="s">
        <v>311</v>
      </c>
      <c r="J68" s="5">
        <v>20</v>
      </c>
      <c r="K68" s="5">
        <v>10.8</v>
      </c>
      <c r="L68" s="5">
        <v>9.8000000000000007</v>
      </c>
      <c r="M68" s="5">
        <v>4</v>
      </c>
      <c r="N68" s="5">
        <v>8</v>
      </c>
      <c r="O68" s="5">
        <v>8</v>
      </c>
      <c r="P68" s="5">
        <v>3</v>
      </c>
      <c r="Q68" s="6">
        <v>63.6</v>
      </c>
      <c r="R68" s="50"/>
      <c r="S68" s="30"/>
      <c r="T68" s="24" t="s">
        <v>310</v>
      </c>
      <c r="U68" s="48"/>
      <c r="V68" s="24" t="s">
        <v>311</v>
      </c>
      <c r="W68" s="48"/>
      <c r="X68" s="31">
        <v>0.9</v>
      </c>
      <c r="Y68" s="48"/>
      <c r="Z68" s="45">
        <v>44926</v>
      </c>
      <c r="AA68" s="48"/>
    </row>
    <row r="69" spans="1:27" ht="12.6" x14ac:dyDescent="0.25">
      <c r="A69" s="20" t="s">
        <v>198</v>
      </c>
      <c r="B69" s="19" t="s">
        <v>277</v>
      </c>
      <c r="C69" s="20" t="s">
        <v>118</v>
      </c>
      <c r="D69" s="21">
        <v>180000</v>
      </c>
      <c r="E69" s="21">
        <v>150000</v>
      </c>
      <c r="F69" s="25" t="s">
        <v>299</v>
      </c>
      <c r="G69" s="24" t="s">
        <v>311</v>
      </c>
      <c r="H69" s="23" t="s">
        <v>295</v>
      </c>
      <c r="I69" s="22"/>
      <c r="J69" s="5">
        <v>20.6</v>
      </c>
      <c r="K69" s="5">
        <v>11</v>
      </c>
      <c r="L69" s="5">
        <v>10</v>
      </c>
      <c r="M69" s="5">
        <v>4</v>
      </c>
      <c r="N69" s="5">
        <v>8</v>
      </c>
      <c r="O69" s="5">
        <v>8</v>
      </c>
      <c r="P69" s="5">
        <v>2</v>
      </c>
      <c r="Q69" s="6">
        <v>63.6</v>
      </c>
      <c r="R69" s="51"/>
      <c r="S69" s="4"/>
      <c r="T69" s="24" t="s">
        <v>310</v>
      </c>
      <c r="U69" s="47"/>
      <c r="V69" s="24" t="s">
        <v>311</v>
      </c>
      <c r="W69" s="47"/>
      <c r="X69" s="31">
        <v>0.83</v>
      </c>
      <c r="Y69" s="47"/>
      <c r="Z69" s="45">
        <v>44926</v>
      </c>
      <c r="AA69" s="47"/>
    </row>
    <row r="70" spans="1:27" ht="12.6" x14ac:dyDescent="0.25">
      <c r="A70" s="19" t="s">
        <v>159</v>
      </c>
      <c r="B70" s="26" t="s">
        <v>238</v>
      </c>
      <c r="C70" s="20" t="s">
        <v>79</v>
      </c>
      <c r="D70" s="21">
        <v>250000</v>
      </c>
      <c r="E70" s="21">
        <v>150000</v>
      </c>
      <c r="F70" s="20" t="s">
        <v>290</v>
      </c>
      <c r="G70" s="24" t="s">
        <v>311</v>
      </c>
      <c r="H70" s="23" t="s">
        <v>284</v>
      </c>
      <c r="I70" s="24" t="s">
        <v>310</v>
      </c>
      <c r="J70" s="5">
        <v>19.600000000000001</v>
      </c>
      <c r="K70" s="5">
        <v>11.8</v>
      </c>
      <c r="L70" s="5">
        <v>9.8000000000000007</v>
      </c>
      <c r="M70" s="5">
        <v>4</v>
      </c>
      <c r="N70" s="5">
        <v>8</v>
      </c>
      <c r="O70" s="5">
        <v>8</v>
      </c>
      <c r="P70" s="5">
        <v>2</v>
      </c>
      <c r="Q70" s="6">
        <v>63.2</v>
      </c>
      <c r="R70" s="50"/>
      <c r="S70" s="30"/>
      <c r="T70" s="24" t="s">
        <v>310</v>
      </c>
      <c r="U70" s="48"/>
      <c r="V70" s="24" t="s">
        <v>311</v>
      </c>
      <c r="W70" s="48"/>
      <c r="X70" s="31">
        <v>0.6</v>
      </c>
      <c r="Y70" s="48"/>
      <c r="Z70" s="49" t="s">
        <v>312</v>
      </c>
      <c r="AA70" s="48"/>
    </row>
    <row r="71" spans="1:27" ht="12.6" x14ac:dyDescent="0.25">
      <c r="A71" s="20" t="s">
        <v>132</v>
      </c>
      <c r="B71" s="20" t="s">
        <v>211</v>
      </c>
      <c r="C71" s="20" t="s">
        <v>52</v>
      </c>
      <c r="D71" s="21">
        <v>167000</v>
      </c>
      <c r="E71" s="21">
        <v>150000</v>
      </c>
      <c r="F71" s="20" t="s">
        <v>291</v>
      </c>
      <c r="G71" s="24" t="s">
        <v>311</v>
      </c>
      <c r="H71" s="23" t="s">
        <v>300</v>
      </c>
      <c r="I71" s="24" t="s">
        <v>311</v>
      </c>
      <c r="J71" s="5">
        <v>20</v>
      </c>
      <c r="K71" s="5">
        <v>11</v>
      </c>
      <c r="L71" s="5">
        <v>10</v>
      </c>
      <c r="M71" s="5">
        <v>4</v>
      </c>
      <c r="N71" s="5">
        <v>8</v>
      </c>
      <c r="O71" s="5">
        <v>8</v>
      </c>
      <c r="P71" s="5">
        <v>2</v>
      </c>
      <c r="Q71" s="6">
        <v>63</v>
      </c>
      <c r="R71" s="50"/>
      <c r="S71" s="30"/>
      <c r="T71" s="24" t="s">
        <v>310</v>
      </c>
      <c r="U71" s="48"/>
      <c r="V71" s="24" t="s">
        <v>311</v>
      </c>
      <c r="W71" s="48"/>
      <c r="X71" s="31">
        <v>0.9</v>
      </c>
      <c r="Y71" s="48"/>
      <c r="Z71" s="45">
        <v>44926</v>
      </c>
      <c r="AA71" s="48"/>
    </row>
    <row r="72" spans="1:27" ht="12.6" x14ac:dyDescent="0.25">
      <c r="A72" s="20" t="s">
        <v>139</v>
      </c>
      <c r="B72" s="20" t="s">
        <v>218</v>
      </c>
      <c r="C72" s="20" t="s">
        <v>59</v>
      </c>
      <c r="D72" s="21">
        <v>167000</v>
      </c>
      <c r="E72" s="21">
        <v>150000</v>
      </c>
      <c r="F72" s="20" t="s">
        <v>298</v>
      </c>
      <c r="G72" s="24" t="s">
        <v>311</v>
      </c>
      <c r="H72" s="23" t="s">
        <v>288</v>
      </c>
      <c r="I72" s="24" t="s">
        <v>311</v>
      </c>
      <c r="J72" s="5">
        <v>20</v>
      </c>
      <c r="K72" s="5">
        <v>11</v>
      </c>
      <c r="L72" s="5">
        <v>10</v>
      </c>
      <c r="M72" s="5">
        <v>4</v>
      </c>
      <c r="N72" s="5">
        <v>8</v>
      </c>
      <c r="O72" s="5">
        <v>8</v>
      </c>
      <c r="P72" s="5">
        <v>2</v>
      </c>
      <c r="Q72" s="6">
        <v>63</v>
      </c>
      <c r="R72" s="50"/>
      <c r="S72" s="30"/>
      <c r="T72" s="24" t="s">
        <v>310</v>
      </c>
      <c r="U72" s="48"/>
      <c r="V72" s="24" t="s">
        <v>311</v>
      </c>
      <c r="W72" s="48"/>
      <c r="X72" s="31">
        <v>0.9</v>
      </c>
      <c r="Y72" s="48"/>
      <c r="Z72" s="45">
        <v>44926</v>
      </c>
      <c r="AA72" s="48"/>
    </row>
    <row r="73" spans="1:27" ht="12.6" x14ac:dyDescent="0.25">
      <c r="A73" s="20" t="s">
        <v>140</v>
      </c>
      <c r="B73" s="20" t="s">
        <v>219</v>
      </c>
      <c r="C73" s="20" t="s">
        <v>60</v>
      </c>
      <c r="D73" s="21">
        <v>170000</v>
      </c>
      <c r="E73" s="21">
        <v>150000</v>
      </c>
      <c r="F73" s="20" t="s">
        <v>299</v>
      </c>
      <c r="G73" s="24" t="s">
        <v>311</v>
      </c>
      <c r="H73" s="23" t="s">
        <v>292</v>
      </c>
      <c r="I73" s="24" t="s">
        <v>310</v>
      </c>
      <c r="J73" s="5">
        <v>20</v>
      </c>
      <c r="K73" s="5">
        <v>11</v>
      </c>
      <c r="L73" s="5">
        <v>10</v>
      </c>
      <c r="M73" s="5">
        <v>4</v>
      </c>
      <c r="N73" s="5">
        <v>8</v>
      </c>
      <c r="O73" s="5">
        <v>8</v>
      </c>
      <c r="P73" s="5">
        <v>2</v>
      </c>
      <c r="Q73" s="6">
        <v>63</v>
      </c>
      <c r="R73" s="50"/>
      <c r="S73" s="30"/>
      <c r="T73" s="24" t="s">
        <v>310</v>
      </c>
      <c r="U73" s="48"/>
      <c r="V73" s="24" t="s">
        <v>311</v>
      </c>
      <c r="W73" s="48"/>
      <c r="X73" s="31">
        <v>0.88</v>
      </c>
      <c r="Y73" s="48"/>
      <c r="Z73" s="45">
        <v>44926</v>
      </c>
      <c r="AA73" s="48"/>
    </row>
    <row r="74" spans="1:27" ht="12.6" x14ac:dyDescent="0.25">
      <c r="A74" s="20" t="s">
        <v>144</v>
      </c>
      <c r="B74" s="20" t="s">
        <v>223</v>
      </c>
      <c r="C74" s="20" t="s">
        <v>64</v>
      </c>
      <c r="D74" s="21">
        <v>167000</v>
      </c>
      <c r="E74" s="21">
        <v>150000</v>
      </c>
      <c r="F74" s="20" t="s">
        <v>302</v>
      </c>
      <c r="G74" s="24" t="s">
        <v>311</v>
      </c>
      <c r="H74" s="23" t="s">
        <v>290</v>
      </c>
      <c r="I74" s="24" t="s">
        <v>311</v>
      </c>
      <c r="J74" s="5">
        <v>20</v>
      </c>
      <c r="K74" s="5">
        <v>11</v>
      </c>
      <c r="L74" s="5">
        <v>10</v>
      </c>
      <c r="M74" s="5">
        <v>4</v>
      </c>
      <c r="N74" s="5">
        <v>8</v>
      </c>
      <c r="O74" s="5">
        <v>8</v>
      </c>
      <c r="P74" s="5">
        <v>2</v>
      </c>
      <c r="Q74" s="6">
        <v>63</v>
      </c>
      <c r="R74" s="50"/>
      <c r="S74" s="30"/>
      <c r="T74" s="24" t="s">
        <v>310</v>
      </c>
      <c r="U74" s="48"/>
      <c r="V74" s="24" t="s">
        <v>311</v>
      </c>
      <c r="W74" s="48"/>
      <c r="X74" s="31">
        <v>0.9</v>
      </c>
      <c r="Y74" s="48"/>
      <c r="Z74" s="45">
        <v>44896</v>
      </c>
      <c r="AA74" s="48"/>
    </row>
    <row r="75" spans="1:27" ht="12.6" x14ac:dyDescent="0.25">
      <c r="A75" s="19" t="s">
        <v>155</v>
      </c>
      <c r="B75" s="26" t="s">
        <v>234</v>
      </c>
      <c r="C75" s="20" t="s">
        <v>75</v>
      </c>
      <c r="D75" s="21">
        <v>170000</v>
      </c>
      <c r="E75" s="21">
        <v>150000</v>
      </c>
      <c r="F75" s="20" t="s">
        <v>286</v>
      </c>
      <c r="G75" s="24" t="s">
        <v>311</v>
      </c>
      <c r="H75" s="23" t="s">
        <v>298</v>
      </c>
      <c r="I75" s="24" t="s">
        <v>311</v>
      </c>
      <c r="J75" s="5">
        <v>20</v>
      </c>
      <c r="K75" s="5">
        <v>11</v>
      </c>
      <c r="L75" s="5">
        <v>10</v>
      </c>
      <c r="M75" s="5">
        <v>4</v>
      </c>
      <c r="N75" s="5">
        <v>8</v>
      </c>
      <c r="O75" s="5">
        <v>8</v>
      </c>
      <c r="P75" s="5">
        <v>2</v>
      </c>
      <c r="Q75" s="6">
        <v>63</v>
      </c>
      <c r="R75" s="50"/>
      <c r="S75" s="30"/>
      <c r="T75" s="24" t="s">
        <v>310</v>
      </c>
      <c r="U75" s="48"/>
      <c r="V75" s="24" t="s">
        <v>311</v>
      </c>
      <c r="W75" s="48"/>
      <c r="X75" s="31">
        <v>0.88</v>
      </c>
      <c r="Y75" s="48"/>
      <c r="Z75" s="49" t="s">
        <v>312</v>
      </c>
      <c r="AA75" s="48"/>
    </row>
    <row r="76" spans="1:27" ht="12.6" x14ac:dyDescent="0.25">
      <c r="A76" s="19" t="s">
        <v>157</v>
      </c>
      <c r="B76" s="26" t="s">
        <v>236</v>
      </c>
      <c r="C76" s="20" t="s">
        <v>77</v>
      </c>
      <c r="D76" s="21">
        <v>187500</v>
      </c>
      <c r="E76" s="21">
        <v>150000</v>
      </c>
      <c r="F76" s="20" t="s">
        <v>288</v>
      </c>
      <c r="G76" s="24" t="s">
        <v>310</v>
      </c>
      <c r="H76" s="23" t="s">
        <v>286</v>
      </c>
      <c r="I76" s="24" t="s">
        <v>311</v>
      </c>
      <c r="J76" s="5">
        <v>20</v>
      </c>
      <c r="K76" s="5">
        <v>11</v>
      </c>
      <c r="L76" s="5">
        <v>10</v>
      </c>
      <c r="M76" s="5">
        <v>4</v>
      </c>
      <c r="N76" s="5">
        <v>8</v>
      </c>
      <c r="O76" s="5">
        <v>8</v>
      </c>
      <c r="P76" s="5">
        <v>2</v>
      </c>
      <c r="Q76" s="6">
        <v>63</v>
      </c>
      <c r="R76" s="50"/>
      <c r="S76" s="30"/>
      <c r="T76" s="24" t="s">
        <v>310</v>
      </c>
      <c r="U76" s="48"/>
      <c r="V76" s="24" t="s">
        <v>311</v>
      </c>
      <c r="W76" s="48"/>
      <c r="X76" s="31">
        <v>0.8</v>
      </c>
      <c r="Y76" s="48"/>
      <c r="Z76" s="49" t="s">
        <v>312</v>
      </c>
      <c r="AA76" s="48"/>
    </row>
    <row r="77" spans="1:27" ht="12.6" x14ac:dyDescent="0.25">
      <c r="A77" s="19" t="s">
        <v>162</v>
      </c>
      <c r="B77" s="26" t="s">
        <v>241</v>
      </c>
      <c r="C77" s="20" t="s">
        <v>82</v>
      </c>
      <c r="D77" s="21">
        <v>167000</v>
      </c>
      <c r="E77" s="21">
        <v>150000</v>
      </c>
      <c r="F77" s="20" t="s">
        <v>295</v>
      </c>
      <c r="G77" s="22"/>
      <c r="H77" s="23" t="s">
        <v>291</v>
      </c>
      <c r="I77" s="24" t="s">
        <v>311</v>
      </c>
      <c r="J77" s="5">
        <v>20</v>
      </c>
      <c r="K77" s="5">
        <v>11</v>
      </c>
      <c r="L77" s="5">
        <v>10</v>
      </c>
      <c r="M77" s="5">
        <v>4</v>
      </c>
      <c r="N77" s="5">
        <v>8</v>
      </c>
      <c r="O77" s="5">
        <v>8</v>
      </c>
      <c r="P77" s="5">
        <v>2</v>
      </c>
      <c r="Q77" s="6">
        <v>63</v>
      </c>
      <c r="R77" s="51"/>
      <c r="S77" s="4"/>
      <c r="T77" s="24" t="s">
        <v>310</v>
      </c>
      <c r="U77" s="47"/>
      <c r="V77" s="24" t="s">
        <v>311</v>
      </c>
      <c r="W77" s="47"/>
      <c r="X77" s="31">
        <v>0.9</v>
      </c>
      <c r="Y77" s="47"/>
      <c r="Z77" s="49" t="s">
        <v>312</v>
      </c>
      <c r="AA77" s="47"/>
    </row>
    <row r="78" spans="1:27" ht="12.6" x14ac:dyDescent="0.25">
      <c r="A78" s="19" t="s">
        <v>173</v>
      </c>
      <c r="B78" s="20" t="s">
        <v>252</v>
      </c>
      <c r="C78" s="20" t="s">
        <v>93</v>
      </c>
      <c r="D78" s="21">
        <v>167000</v>
      </c>
      <c r="E78" s="21">
        <v>150000</v>
      </c>
      <c r="F78" s="25" t="s">
        <v>301</v>
      </c>
      <c r="G78" s="24" t="s">
        <v>311</v>
      </c>
      <c r="H78" s="23" t="s">
        <v>296</v>
      </c>
      <c r="I78" s="24" t="s">
        <v>311</v>
      </c>
      <c r="J78" s="5">
        <v>20</v>
      </c>
      <c r="K78" s="5">
        <v>11</v>
      </c>
      <c r="L78" s="5">
        <v>10</v>
      </c>
      <c r="M78" s="5">
        <v>4</v>
      </c>
      <c r="N78" s="5">
        <v>8</v>
      </c>
      <c r="O78" s="5">
        <v>8</v>
      </c>
      <c r="P78" s="5">
        <v>2</v>
      </c>
      <c r="Q78" s="6">
        <v>63</v>
      </c>
      <c r="R78" s="51"/>
      <c r="S78" s="4"/>
      <c r="T78" s="24" t="s">
        <v>310</v>
      </c>
      <c r="U78" s="47"/>
      <c r="V78" s="24" t="s">
        <v>311</v>
      </c>
      <c r="W78" s="47"/>
      <c r="X78" s="31">
        <v>0.9</v>
      </c>
      <c r="Y78" s="47"/>
      <c r="Z78" s="49" t="s">
        <v>318</v>
      </c>
      <c r="AA78" s="47"/>
    </row>
    <row r="79" spans="1:27" ht="12.6" x14ac:dyDescent="0.25">
      <c r="A79" s="19" t="s">
        <v>181</v>
      </c>
      <c r="B79" s="20" t="s">
        <v>260</v>
      </c>
      <c r="C79" s="20" t="s">
        <v>101</v>
      </c>
      <c r="D79" s="21">
        <v>166700</v>
      </c>
      <c r="E79" s="21">
        <v>150000</v>
      </c>
      <c r="F79" s="20" t="s">
        <v>306</v>
      </c>
      <c r="G79" s="24" t="s">
        <v>311</v>
      </c>
      <c r="H79" s="23" t="s">
        <v>295</v>
      </c>
      <c r="I79" s="22"/>
      <c r="J79" s="5">
        <v>20</v>
      </c>
      <c r="K79" s="5">
        <v>11</v>
      </c>
      <c r="L79" s="5">
        <v>10</v>
      </c>
      <c r="M79" s="5">
        <v>4</v>
      </c>
      <c r="N79" s="5">
        <v>8</v>
      </c>
      <c r="O79" s="5">
        <v>8</v>
      </c>
      <c r="P79" s="5">
        <v>2</v>
      </c>
      <c r="Q79" s="6">
        <v>63</v>
      </c>
      <c r="R79" s="51"/>
      <c r="S79" s="4"/>
      <c r="T79" s="24" t="s">
        <v>310</v>
      </c>
      <c r="U79" s="47"/>
      <c r="V79" s="24" t="s">
        <v>311</v>
      </c>
      <c r="W79" s="47"/>
      <c r="X79" s="31">
        <v>0.9</v>
      </c>
      <c r="Y79" s="47"/>
      <c r="Z79" s="49" t="s">
        <v>312</v>
      </c>
      <c r="AA79" s="47"/>
    </row>
    <row r="80" spans="1:27" ht="12.6" x14ac:dyDescent="0.25">
      <c r="A80" s="19" t="s">
        <v>183</v>
      </c>
      <c r="B80" s="19" t="s">
        <v>262</v>
      </c>
      <c r="C80" s="20" t="s">
        <v>103</v>
      </c>
      <c r="D80" s="21">
        <v>167000</v>
      </c>
      <c r="E80" s="21">
        <v>150000</v>
      </c>
      <c r="F80" s="20" t="s">
        <v>308</v>
      </c>
      <c r="G80" s="24" t="s">
        <v>295</v>
      </c>
      <c r="H80" s="23" t="s">
        <v>302</v>
      </c>
      <c r="I80" s="24" t="s">
        <v>310</v>
      </c>
      <c r="J80" s="5">
        <v>20</v>
      </c>
      <c r="K80" s="5">
        <v>11</v>
      </c>
      <c r="L80" s="5">
        <v>10</v>
      </c>
      <c r="M80" s="5">
        <v>4</v>
      </c>
      <c r="N80" s="5">
        <v>8</v>
      </c>
      <c r="O80" s="5">
        <v>8</v>
      </c>
      <c r="P80" s="5">
        <v>2</v>
      </c>
      <c r="Q80" s="6">
        <v>63</v>
      </c>
      <c r="R80" s="51"/>
      <c r="S80" s="4"/>
      <c r="T80" s="24" t="s">
        <v>310</v>
      </c>
      <c r="U80" s="47"/>
      <c r="V80" s="24" t="s">
        <v>311</v>
      </c>
      <c r="W80" s="47"/>
      <c r="X80" s="31">
        <v>0.9</v>
      </c>
      <c r="Y80" s="47"/>
      <c r="Z80" s="49" t="s">
        <v>312</v>
      </c>
      <c r="AA80" s="47"/>
    </row>
    <row r="81" spans="1:27" ht="12.6" customHeight="1" x14ac:dyDescent="0.25">
      <c r="A81" s="19" t="s">
        <v>184</v>
      </c>
      <c r="B81" s="19" t="s">
        <v>263</v>
      </c>
      <c r="C81" s="20" t="s">
        <v>104</v>
      </c>
      <c r="D81" s="21">
        <v>167000</v>
      </c>
      <c r="E81" s="21">
        <v>150000</v>
      </c>
      <c r="F81" s="20" t="s">
        <v>283</v>
      </c>
      <c r="G81" s="24" t="s">
        <v>311</v>
      </c>
      <c r="H81" s="23" t="s">
        <v>286</v>
      </c>
      <c r="I81" s="24" t="s">
        <v>311</v>
      </c>
      <c r="J81" s="5">
        <v>20</v>
      </c>
      <c r="K81" s="5">
        <v>11</v>
      </c>
      <c r="L81" s="5">
        <v>10</v>
      </c>
      <c r="M81" s="5">
        <v>4</v>
      </c>
      <c r="N81" s="5">
        <v>8</v>
      </c>
      <c r="O81" s="5">
        <v>8</v>
      </c>
      <c r="P81" s="5">
        <v>2</v>
      </c>
      <c r="Q81" s="6">
        <v>63</v>
      </c>
      <c r="R81" s="51"/>
      <c r="S81" s="4"/>
      <c r="T81" s="24" t="s">
        <v>310</v>
      </c>
      <c r="U81" s="47"/>
      <c r="V81" s="24" t="s">
        <v>311</v>
      </c>
      <c r="W81" s="47"/>
      <c r="X81" s="31">
        <v>0.9</v>
      </c>
      <c r="Y81" s="47"/>
      <c r="Z81" s="49" t="s">
        <v>312</v>
      </c>
      <c r="AA81" s="47"/>
    </row>
    <row r="82" spans="1:27" ht="12.6" x14ac:dyDescent="0.25">
      <c r="A82" s="19" t="s">
        <v>186</v>
      </c>
      <c r="B82" s="19" t="s">
        <v>265</v>
      </c>
      <c r="C82" s="20" t="s">
        <v>106</v>
      </c>
      <c r="D82" s="21">
        <v>167000</v>
      </c>
      <c r="E82" s="21">
        <v>150000</v>
      </c>
      <c r="F82" s="20" t="s">
        <v>287</v>
      </c>
      <c r="G82" s="24" t="s">
        <v>295</v>
      </c>
      <c r="H82" s="23" t="s">
        <v>284</v>
      </c>
      <c r="I82" s="24" t="s">
        <v>310</v>
      </c>
      <c r="J82" s="5">
        <v>20</v>
      </c>
      <c r="K82" s="5">
        <v>11</v>
      </c>
      <c r="L82" s="5">
        <v>10</v>
      </c>
      <c r="M82" s="5">
        <v>4</v>
      </c>
      <c r="N82" s="5">
        <v>8</v>
      </c>
      <c r="O82" s="5">
        <v>8</v>
      </c>
      <c r="P82" s="5">
        <v>2</v>
      </c>
      <c r="Q82" s="6">
        <v>63</v>
      </c>
      <c r="R82" s="51"/>
      <c r="S82" s="4"/>
      <c r="T82" s="24" t="s">
        <v>310</v>
      </c>
      <c r="U82" s="47"/>
      <c r="V82" s="24" t="s">
        <v>311</v>
      </c>
      <c r="W82" s="47"/>
      <c r="X82" s="31">
        <v>0.9</v>
      </c>
      <c r="Y82" s="47"/>
      <c r="Z82" s="49" t="s">
        <v>312</v>
      </c>
      <c r="AA82" s="47"/>
    </row>
    <row r="83" spans="1:27" ht="12.6" x14ac:dyDescent="0.25">
      <c r="A83" s="20" t="s">
        <v>201</v>
      </c>
      <c r="B83" s="19" t="s">
        <v>281</v>
      </c>
      <c r="C83" s="20" t="s">
        <v>122</v>
      </c>
      <c r="D83" s="21">
        <v>167000</v>
      </c>
      <c r="E83" s="21">
        <v>150000</v>
      </c>
      <c r="F83" s="20" t="s">
        <v>303</v>
      </c>
      <c r="G83" s="24" t="s">
        <v>311</v>
      </c>
      <c r="H83" s="23" t="s">
        <v>282</v>
      </c>
      <c r="I83" s="24" t="s">
        <v>311</v>
      </c>
      <c r="J83" s="5">
        <v>20</v>
      </c>
      <c r="K83" s="5">
        <v>11</v>
      </c>
      <c r="L83" s="5">
        <v>10</v>
      </c>
      <c r="M83" s="5">
        <v>4</v>
      </c>
      <c r="N83" s="5">
        <v>8</v>
      </c>
      <c r="O83" s="5">
        <v>8</v>
      </c>
      <c r="P83" s="5">
        <v>2</v>
      </c>
      <c r="Q83" s="6">
        <v>63</v>
      </c>
      <c r="R83" s="51"/>
      <c r="S83" s="4"/>
      <c r="T83" s="24" t="s">
        <v>310</v>
      </c>
      <c r="U83" s="47"/>
      <c r="V83" s="24" t="s">
        <v>311</v>
      </c>
      <c r="W83" s="47"/>
      <c r="X83" s="31">
        <v>0.9</v>
      </c>
      <c r="Y83" s="47"/>
      <c r="Z83" s="45">
        <v>44926</v>
      </c>
      <c r="AA83" s="47"/>
    </row>
    <row r="84" spans="1:27" ht="12.6" x14ac:dyDescent="0.25">
      <c r="A84" s="20" t="s">
        <v>196</v>
      </c>
      <c r="B84" s="19" t="s">
        <v>275</v>
      </c>
      <c r="C84" s="20" t="s">
        <v>116</v>
      </c>
      <c r="D84" s="21">
        <v>189000</v>
      </c>
      <c r="E84" s="21">
        <v>150000</v>
      </c>
      <c r="F84" s="20" t="s">
        <v>297</v>
      </c>
      <c r="G84" s="24" t="s">
        <v>311</v>
      </c>
      <c r="H84" s="23" t="s">
        <v>290</v>
      </c>
      <c r="I84" s="24" t="s">
        <v>311</v>
      </c>
      <c r="J84" s="5">
        <v>19.8</v>
      </c>
      <c r="K84" s="5">
        <v>11</v>
      </c>
      <c r="L84" s="5">
        <v>10</v>
      </c>
      <c r="M84" s="5">
        <v>4</v>
      </c>
      <c r="N84" s="5">
        <v>8</v>
      </c>
      <c r="O84" s="5">
        <v>8</v>
      </c>
      <c r="P84" s="5">
        <v>2</v>
      </c>
      <c r="Q84" s="6">
        <v>62.8</v>
      </c>
      <c r="R84" s="51"/>
      <c r="S84" s="4"/>
      <c r="T84" s="24" t="s">
        <v>310</v>
      </c>
      <c r="U84" s="47"/>
      <c r="V84" s="24" t="s">
        <v>310</v>
      </c>
      <c r="W84" s="47"/>
      <c r="X84" s="31">
        <v>0.96</v>
      </c>
      <c r="Y84" s="47"/>
      <c r="Z84" s="45">
        <v>44620</v>
      </c>
      <c r="AA84" s="47"/>
    </row>
    <row r="85" spans="1:27" ht="12.6" x14ac:dyDescent="0.25">
      <c r="A85" s="20" t="s">
        <v>128</v>
      </c>
      <c r="B85" s="20" t="s">
        <v>207</v>
      </c>
      <c r="C85" s="20" t="s">
        <v>48</v>
      </c>
      <c r="D85" s="21">
        <v>167000</v>
      </c>
      <c r="E85" s="21">
        <v>150000</v>
      </c>
      <c r="F85" s="20" t="s">
        <v>287</v>
      </c>
      <c r="G85" s="24" t="s">
        <v>295</v>
      </c>
      <c r="H85" s="23" t="s">
        <v>295</v>
      </c>
      <c r="I85" s="22"/>
      <c r="J85" s="5">
        <v>20</v>
      </c>
      <c r="K85" s="5">
        <v>10.6</v>
      </c>
      <c r="L85" s="5">
        <v>9.8000000000000007</v>
      </c>
      <c r="M85" s="5">
        <v>4</v>
      </c>
      <c r="N85" s="5">
        <v>8</v>
      </c>
      <c r="O85" s="5">
        <v>8</v>
      </c>
      <c r="P85" s="5">
        <v>2</v>
      </c>
      <c r="Q85" s="6">
        <v>62.4</v>
      </c>
      <c r="R85" s="50"/>
      <c r="S85" s="30"/>
      <c r="T85" s="24" t="s">
        <v>310</v>
      </c>
      <c r="U85" s="48"/>
      <c r="V85" s="24" t="s">
        <v>311</v>
      </c>
      <c r="W85" s="48"/>
      <c r="X85" s="31">
        <v>0.9</v>
      </c>
      <c r="Y85" s="48"/>
      <c r="Z85" s="45">
        <v>44926</v>
      </c>
      <c r="AA85" s="48"/>
    </row>
    <row r="86" spans="1:27" ht="12.6" x14ac:dyDescent="0.25">
      <c r="A86" s="20" t="s">
        <v>152</v>
      </c>
      <c r="B86" s="20" t="s">
        <v>231</v>
      </c>
      <c r="C86" s="20" t="s">
        <v>72</v>
      </c>
      <c r="D86" s="21">
        <v>300000</v>
      </c>
      <c r="E86" s="21">
        <v>150000</v>
      </c>
      <c r="F86" s="20" t="s">
        <v>307</v>
      </c>
      <c r="G86" s="24" t="s">
        <v>311</v>
      </c>
      <c r="H86" s="23" t="s">
        <v>295</v>
      </c>
      <c r="I86" s="22"/>
      <c r="J86" s="5">
        <v>19.600000000000001</v>
      </c>
      <c r="K86" s="5">
        <v>10.8</v>
      </c>
      <c r="L86" s="5">
        <v>9.8000000000000007</v>
      </c>
      <c r="M86" s="5">
        <v>4</v>
      </c>
      <c r="N86" s="5">
        <v>8</v>
      </c>
      <c r="O86" s="5">
        <v>8</v>
      </c>
      <c r="P86" s="5">
        <v>2</v>
      </c>
      <c r="Q86" s="6">
        <v>62.2</v>
      </c>
      <c r="R86" s="50"/>
      <c r="S86" s="30"/>
      <c r="T86" s="24" t="s">
        <v>310</v>
      </c>
      <c r="U86" s="48"/>
      <c r="V86" s="24" t="s">
        <v>311</v>
      </c>
      <c r="W86" s="48"/>
      <c r="X86" s="31">
        <v>0.5</v>
      </c>
      <c r="Y86" s="48"/>
      <c r="Z86" s="49" t="s">
        <v>312</v>
      </c>
      <c r="AA86" s="48"/>
    </row>
    <row r="87" spans="1:27" ht="12.6" x14ac:dyDescent="0.25">
      <c r="A87" s="20" t="s">
        <v>200</v>
      </c>
      <c r="B87" s="19" t="s">
        <v>280</v>
      </c>
      <c r="C87" s="20" t="s">
        <v>121</v>
      </c>
      <c r="D87" s="21">
        <v>167000</v>
      </c>
      <c r="E87" s="21">
        <v>150000</v>
      </c>
      <c r="F87" s="20" t="s">
        <v>302</v>
      </c>
      <c r="G87" s="24" t="s">
        <v>311</v>
      </c>
      <c r="H87" s="23" t="s">
        <v>294</v>
      </c>
      <c r="I87" s="24" t="s">
        <v>295</v>
      </c>
      <c r="J87" s="5">
        <v>19.600000000000001</v>
      </c>
      <c r="K87" s="5">
        <v>11</v>
      </c>
      <c r="L87" s="5">
        <v>9.6</v>
      </c>
      <c r="M87" s="5">
        <v>4</v>
      </c>
      <c r="N87" s="5">
        <v>8</v>
      </c>
      <c r="O87" s="5">
        <v>8</v>
      </c>
      <c r="P87" s="5">
        <v>2</v>
      </c>
      <c r="Q87" s="6">
        <v>62.2</v>
      </c>
      <c r="R87" s="51"/>
      <c r="S87" s="4"/>
      <c r="T87" s="24" t="s">
        <v>310</v>
      </c>
      <c r="U87" s="47"/>
      <c r="V87" s="24" t="s">
        <v>311</v>
      </c>
      <c r="W87" s="47"/>
      <c r="X87" s="31">
        <v>0.9</v>
      </c>
      <c r="Y87" s="47"/>
      <c r="Z87" s="45">
        <v>44926</v>
      </c>
      <c r="AA87" s="47"/>
    </row>
    <row r="88" spans="1:27" ht="12.6" x14ac:dyDescent="0.25">
      <c r="A88" s="20" t="s">
        <v>133</v>
      </c>
      <c r="B88" s="20" t="s">
        <v>212</v>
      </c>
      <c r="C88" s="20" t="s">
        <v>53</v>
      </c>
      <c r="D88" s="21">
        <v>166700</v>
      </c>
      <c r="E88" s="21">
        <v>150000</v>
      </c>
      <c r="F88" s="20" t="s">
        <v>292</v>
      </c>
      <c r="G88" s="24" t="s">
        <v>310</v>
      </c>
      <c r="H88" s="23" t="s">
        <v>284</v>
      </c>
      <c r="I88" s="24" t="s">
        <v>310</v>
      </c>
      <c r="J88" s="5">
        <v>20.2</v>
      </c>
      <c r="K88" s="5">
        <v>11</v>
      </c>
      <c r="L88" s="5">
        <v>10</v>
      </c>
      <c r="M88" s="5">
        <v>1</v>
      </c>
      <c r="N88" s="5">
        <v>8</v>
      </c>
      <c r="O88" s="5">
        <v>8</v>
      </c>
      <c r="P88" s="5">
        <v>3</v>
      </c>
      <c r="Q88" s="6">
        <v>61.2</v>
      </c>
      <c r="R88" s="50"/>
      <c r="S88" s="30"/>
      <c r="T88" s="24" t="s">
        <v>310</v>
      </c>
      <c r="U88" s="48"/>
      <c r="V88" s="24" t="s">
        <v>311</v>
      </c>
      <c r="W88" s="48"/>
      <c r="X88" s="31">
        <v>0.9</v>
      </c>
      <c r="Y88" s="48"/>
      <c r="Z88" s="45">
        <v>44926</v>
      </c>
      <c r="AA88" s="48"/>
    </row>
    <row r="89" spans="1:27" ht="12.6" x14ac:dyDescent="0.25">
      <c r="A89" s="20" t="s">
        <v>124</v>
      </c>
      <c r="B89" s="20" t="s">
        <v>203</v>
      </c>
      <c r="C89" s="20" t="s">
        <v>44</v>
      </c>
      <c r="D89" s="21">
        <v>167000</v>
      </c>
      <c r="E89" s="21">
        <v>150000</v>
      </c>
      <c r="F89" s="20" t="s">
        <v>283</v>
      </c>
      <c r="G89" s="24" t="s">
        <v>311</v>
      </c>
      <c r="H89" s="29" t="s">
        <v>295</v>
      </c>
      <c r="I89" s="22"/>
      <c r="J89" s="5">
        <v>20</v>
      </c>
      <c r="K89" s="5">
        <v>11</v>
      </c>
      <c r="L89" s="5">
        <v>10</v>
      </c>
      <c r="M89" s="5">
        <v>1</v>
      </c>
      <c r="N89" s="5">
        <v>8</v>
      </c>
      <c r="O89" s="5">
        <v>8</v>
      </c>
      <c r="P89" s="5">
        <v>2</v>
      </c>
      <c r="Q89" s="6">
        <v>60</v>
      </c>
      <c r="R89" s="50"/>
      <c r="S89" s="30"/>
      <c r="T89" s="24" t="s">
        <v>310</v>
      </c>
      <c r="U89" s="48"/>
      <c r="V89" s="24" t="s">
        <v>311</v>
      </c>
      <c r="W89" s="48"/>
      <c r="X89" s="31">
        <v>0.9</v>
      </c>
      <c r="Y89" s="48"/>
      <c r="Z89" s="45">
        <v>44926</v>
      </c>
      <c r="AA89" s="48"/>
    </row>
    <row r="90" spans="1:27" ht="12.6" x14ac:dyDescent="0.25">
      <c r="A90" s="20" t="s">
        <v>197</v>
      </c>
      <c r="B90" s="19" t="s">
        <v>276</v>
      </c>
      <c r="C90" s="20" t="s">
        <v>117</v>
      </c>
      <c r="D90" s="21">
        <v>170000</v>
      </c>
      <c r="E90" s="21">
        <v>150000</v>
      </c>
      <c r="F90" s="20" t="s">
        <v>298</v>
      </c>
      <c r="G90" s="24" t="s">
        <v>311</v>
      </c>
      <c r="H90" s="23" t="s">
        <v>296</v>
      </c>
      <c r="I90" s="24" t="s">
        <v>311</v>
      </c>
      <c r="J90" s="5">
        <v>20</v>
      </c>
      <c r="K90" s="5">
        <v>11</v>
      </c>
      <c r="L90" s="5">
        <v>10</v>
      </c>
      <c r="M90" s="5">
        <v>1</v>
      </c>
      <c r="N90" s="5">
        <v>8</v>
      </c>
      <c r="O90" s="5">
        <v>8</v>
      </c>
      <c r="P90" s="5">
        <v>2</v>
      </c>
      <c r="Q90" s="6">
        <v>60</v>
      </c>
      <c r="R90" s="51"/>
      <c r="S90" s="4"/>
      <c r="T90" s="24" t="s">
        <v>310</v>
      </c>
      <c r="U90" s="47"/>
      <c r="V90" s="24" t="s">
        <v>311</v>
      </c>
      <c r="W90" s="47"/>
      <c r="X90" s="31">
        <v>0.88</v>
      </c>
      <c r="Y90" s="47"/>
      <c r="Z90" s="45">
        <v>44926</v>
      </c>
      <c r="AA90" s="47"/>
    </row>
    <row r="91" spans="1:27" ht="12.6" x14ac:dyDescent="0.25">
      <c r="A91" s="20" t="s">
        <v>320</v>
      </c>
      <c r="B91" s="19" t="s">
        <v>278</v>
      </c>
      <c r="C91" s="20" t="s">
        <v>119</v>
      </c>
      <c r="D91" s="21">
        <v>167000</v>
      </c>
      <c r="E91" s="21">
        <v>150000</v>
      </c>
      <c r="F91" s="20" t="s">
        <v>300</v>
      </c>
      <c r="G91" s="24" t="s">
        <v>311</v>
      </c>
      <c r="H91" s="23" t="s">
        <v>295</v>
      </c>
      <c r="I91" s="22"/>
      <c r="J91" s="5">
        <v>19.600000000000001</v>
      </c>
      <c r="K91" s="5">
        <v>11</v>
      </c>
      <c r="L91" s="5">
        <v>10</v>
      </c>
      <c r="M91" s="5">
        <v>1</v>
      </c>
      <c r="N91" s="5">
        <v>8</v>
      </c>
      <c r="O91" s="5">
        <v>8</v>
      </c>
      <c r="P91" s="5">
        <v>2</v>
      </c>
      <c r="Q91" s="6">
        <v>59.6</v>
      </c>
      <c r="R91" s="51"/>
      <c r="S91" s="4"/>
      <c r="T91" s="24" t="s">
        <v>310</v>
      </c>
      <c r="U91" s="47"/>
      <c r="V91" s="24" t="s">
        <v>311</v>
      </c>
      <c r="W91" s="47"/>
      <c r="X91" s="31">
        <v>0.9</v>
      </c>
      <c r="Y91" s="47"/>
      <c r="Z91" s="45">
        <v>44742</v>
      </c>
      <c r="AA91" s="47"/>
    </row>
    <row r="92" spans="1:27" ht="12.6" x14ac:dyDescent="0.25">
      <c r="A92" s="20" t="s">
        <v>146</v>
      </c>
      <c r="B92" s="20" t="s">
        <v>225</v>
      </c>
      <c r="C92" s="20" t="s">
        <v>66</v>
      </c>
      <c r="D92" s="21">
        <v>160000</v>
      </c>
      <c r="E92" s="21">
        <v>150000</v>
      </c>
      <c r="F92" s="20" t="s">
        <v>292</v>
      </c>
      <c r="G92" s="24" t="s">
        <v>295</v>
      </c>
      <c r="H92" s="23" t="s">
        <v>295</v>
      </c>
      <c r="I92" s="22"/>
      <c r="J92" s="5">
        <v>20</v>
      </c>
      <c r="K92" s="5">
        <v>11</v>
      </c>
      <c r="L92" s="5">
        <v>10</v>
      </c>
      <c r="M92" s="5">
        <v>4</v>
      </c>
      <c r="N92" s="5">
        <v>4</v>
      </c>
      <c r="O92" s="5">
        <v>8</v>
      </c>
      <c r="P92" s="5">
        <v>2</v>
      </c>
      <c r="Q92" s="6">
        <v>59</v>
      </c>
      <c r="R92" s="50"/>
      <c r="S92" s="30"/>
      <c r="T92" s="24" t="s">
        <v>311</v>
      </c>
      <c r="U92" s="48"/>
      <c r="V92" s="24" t="s">
        <v>311</v>
      </c>
      <c r="W92" s="48"/>
      <c r="X92" s="31">
        <v>0.94</v>
      </c>
      <c r="Y92" s="48"/>
      <c r="Z92" s="45">
        <v>44895</v>
      </c>
      <c r="AA92" s="48"/>
    </row>
    <row r="93" spans="1:27" ht="12.6" x14ac:dyDescent="0.25">
      <c r="A93" s="19" t="s">
        <v>165</v>
      </c>
      <c r="B93" s="26" t="s">
        <v>244</v>
      </c>
      <c r="C93" s="20" t="s">
        <v>85</v>
      </c>
      <c r="D93" s="21">
        <v>160500</v>
      </c>
      <c r="E93" s="21">
        <v>150000</v>
      </c>
      <c r="F93" s="20" t="s">
        <v>309</v>
      </c>
      <c r="G93" s="24" t="s">
        <v>295</v>
      </c>
      <c r="H93" s="23" t="s">
        <v>304</v>
      </c>
      <c r="I93" s="24" t="s">
        <v>310</v>
      </c>
      <c r="J93" s="5">
        <v>20</v>
      </c>
      <c r="K93" s="5">
        <v>11</v>
      </c>
      <c r="L93" s="5">
        <v>10</v>
      </c>
      <c r="M93" s="5">
        <v>1</v>
      </c>
      <c r="N93" s="5">
        <v>4</v>
      </c>
      <c r="O93" s="5">
        <v>8</v>
      </c>
      <c r="P93" s="5">
        <v>2</v>
      </c>
      <c r="Q93" s="6">
        <v>56</v>
      </c>
      <c r="R93" s="51"/>
      <c r="S93" s="4"/>
      <c r="T93" s="24" t="s">
        <v>310</v>
      </c>
      <c r="U93" s="47"/>
      <c r="V93" s="24" t="s">
        <v>311</v>
      </c>
      <c r="W93" s="47"/>
      <c r="X93" s="31">
        <v>0.93</v>
      </c>
      <c r="Y93" s="47"/>
      <c r="Z93" s="49" t="s">
        <v>312</v>
      </c>
      <c r="AA93" s="47"/>
    </row>
    <row r="94" spans="1:27" ht="12.6" x14ac:dyDescent="0.3">
      <c r="D94" s="7">
        <f>SUM(D14:D93)</f>
        <v>14197100</v>
      </c>
      <c r="E94" s="7">
        <f>SUM(E14:E93)</f>
        <v>11935000</v>
      </c>
      <c r="R94" s="53">
        <f>SUM(R14:R93)</f>
        <v>3450000</v>
      </c>
    </row>
    <row r="95" spans="1:27" x14ac:dyDescent="0.3">
      <c r="Q95" s="10" t="s">
        <v>20</v>
      </c>
      <c r="R95" s="53">
        <f>3500000-R94</f>
        <v>50000</v>
      </c>
    </row>
  </sheetData>
  <mergeCells count="34">
    <mergeCell ref="A7:C7"/>
    <mergeCell ref="A11:A13"/>
    <mergeCell ref="J11:J12"/>
    <mergeCell ref="K11:K12"/>
    <mergeCell ref="L11:L12"/>
    <mergeCell ref="X11:X12"/>
    <mergeCell ref="M11:M12"/>
    <mergeCell ref="N11:N12"/>
    <mergeCell ref="O11:O12"/>
    <mergeCell ref="P11:P12"/>
    <mergeCell ref="Q11:Q12"/>
    <mergeCell ref="R11:R12"/>
    <mergeCell ref="S11:S12"/>
    <mergeCell ref="D9:Q9"/>
    <mergeCell ref="D6:Q7"/>
    <mergeCell ref="U11:U12"/>
    <mergeCell ref="V11:V12"/>
    <mergeCell ref="W11:W12"/>
    <mergeCell ref="D5:Q5"/>
    <mergeCell ref="F11:G12"/>
    <mergeCell ref="D11:D13"/>
    <mergeCell ref="E11:E13"/>
    <mergeCell ref="A2:C2"/>
    <mergeCell ref="A3:C3"/>
    <mergeCell ref="A4:C4"/>
    <mergeCell ref="D4:Q4"/>
    <mergeCell ref="D3:Q3"/>
    <mergeCell ref="B11:B13"/>
    <mergeCell ref="C11:C13"/>
    <mergeCell ref="T11:T12"/>
    <mergeCell ref="AA11:AA12"/>
    <mergeCell ref="Y11:Y12"/>
    <mergeCell ref="Z11:Z12"/>
    <mergeCell ref="H11:I12"/>
  </mergeCells>
  <dataValidations count="4">
    <dataValidation type="decimal" operator="lessThanOrEqual" allowBlank="1" showInputMessage="1" showErrorMessage="1" error="max. 40" sqref="J14:J50" xr:uid="{00000000-0002-0000-0000-000000000000}">
      <formula1>40</formula1>
    </dataValidation>
    <dataValidation type="decimal" operator="lessThanOrEqual" allowBlank="1" showInputMessage="1" showErrorMessage="1" error="max. 15" sqref="K14:L50" xr:uid="{00000000-0002-0000-0000-000001000000}">
      <formula1>15</formula1>
    </dataValidation>
    <dataValidation type="decimal" operator="lessThanOrEqual" allowBlank="1" showInputMessage="1" showErrorMessage="1" error="max. 10" sqref="N14:O50" xr:uid="{00000000-0002-0000-0000-000002000000}">
      <formula1>10</formula1>
    </dataValidation>
    <dataValidation type="decimal" operator="lessThanOrEqual" allowBlank="1" showInputMessage="1" showErrorMessage="1" error="max. 5" sqref="M14:M50 P14:P50" xr:uid="{00000000-0002-0000-0000-000003000000}">
      <formula1>5</formula1>
    </dataValidation>
  </dataValidations>
  <pageMargins left="0.7" right="0.7" top="0.78740157499999996" bottom="0.78740157499999996" header="0.3" footer="0.3"/>
  <pageSetup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0FC6-42B4-4518-9ED5-F825A770A0C7}">
  <dimension ref="A1:CD93"/>
  <sheetViews>
    <sheetView zoomScale="80" zoomScaleNormal="80" workbookViewId="0"/>
  </sheetViews>
  <sheetFormatPr defaultColWidth="9.109375" defaultRowHeight="14.4" x14ac:dyDescent="0.3"/>
  <cols>
    <col min="1" max="1" width="11.6640625" style="10" customWidth="1"/>
    <col min="2" max="2" width="30" style="10" bestFit="1" customWidth="1"/>
    <col min="3" max="3" width="43.6640625" style="10" customWidth="1"/>
    <col min="4" max="4" width="15.5546875" style="10" customWidth="1"/>
    <col min="5" max="5" width="15" style="10" customWidth="1"/>
    <col min="6" max="6" width="17.5546875" style="10" customWidth="1"/>
    <col min="7" max="7" width="5.6640625" style="2" customWidth="1"/>
    <col min="8" max="8" width="15.6640625" style="2" customWidth="1"/>
    <col min="9" max="9" width="5.6640625" style="10" customWidth="1"/>
    <col min="10" max="10" width="9.6640625" style="10" customWidth="1"/>
    <col min="11" max="17" width="9.33203125" style="10" customWidth="1"/>
    <col min="18" max="16384" width="9.109375" style="10"/>
  </cols>
  <sheetData>
    <row r="1" spans="1:82" ht="38.25" customHeight="1" x14ac:dyDescent="0.3">
      <c r="A1" s="1" t="s">
        <v>35</v>
      </c>
    </row>
    <row r="2" spans="1:82" ht="14.4" customHeight="1" x14ac:dyDescent="0.3">
      <c r="A2" s="14" t="s">
        <v>40</v>
      </c>
      <c r="B2" s="14"/>
      <c r="C2" s="14"/>
      <c r="D2" s="8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10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8" t="s">
        <v>42</v>
      </c>
      <c r="B6" s="8"/>
      <c r="C6" s="8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8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9" t="s">
        <v>26</v>
      </c>
      <c r="H11" s="9" t="s">
        <v>25</v>
      </c>
      <c r="I11" s="9" t="s">
        <v>26</v>
      </c>
      <c r="J11" s="9" t="s">
        <v>27</v>
      </c>
      <c r="K11" s="9" t="s">
        <v>21</v>
      </c>
      <c r="L11" s="9" t="s">
        <v>21</v>
      </c>
      <c r="M11" s="9" t="s">
        <v>22</v>
      </c>
      <c r="N11" s="9" t="s">
        <v>23</v>
      </c>
      <c r="O11" s="9" t="s">
        <v>23</v>
      </c>
      <c r="P11" s="9" t="s">
        <v>22</v>
      </c>
      <c r="Q11" s="9"/>
    </row>
    <row r="12" spans="1:82" s="4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5"/>
      <c r="K12" s="5"/>
      <c r="L12" s="5"/>
      <c r="M12" s="5"/>
      <c r="N12" s="5"/>
      <c r="O12" s="5"/>
      <c r="P12" s="5"/>
      <c r="Q12" s="6">
        <f>SUM(J12:P12)</f>
        <v>0</v>
      </c>
      <c r="R12" s="10" t="s">
        <v>323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2" s="4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5"/>
      <c r="K13" s="5"/>
      <c r="L13" s="5"/>
      <c r="M13" s="5"/>
      <c r="N13" s="5"/>
      <c r="O13" s="5"/>
      <c r="P13" s="5"/>
      <c r="Q13" s="6">
        <f t="shared" ref="Q13:Q76" si="0">SUM(J13:P13)</f>
        <v>0</v>
      </c>
      <c r="R13" s="34" t="s">
        <v>323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s="4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5"/>
      <c r="K14" s="5"/>
      <c r="L14" s="5"/>
      <c r="M14" s="5"/>
      <c r="N14" s="5"/>
      <c r="O14" s="5"/>
      <c r="P14" s="5"/>
      <c r="Q14" s="6">
        <f t="shared" si="0"/>
        <v>0</v>
      </c>
      <c r="R14" s="34" t="s">
        <v>323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pans="1:82" s="4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5"/>
      <c r="K15" s="5"/>
      <c r="L15" s="5"/>
      <c r="M15" s="5"/>
      <c r="N15" s="5"/>
      <c r="O15" s="5"/>
      <c r="P15" s="5"/>
      <c r="Q15" s="6">
        <f t="shared" si="0"/>
        <v>0</v>
      </c>
      <c r="R15" s="34" t="s">
        <v>323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</row>
    <row r="16" spans="1:82" s="4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5"/>
      <c r="K16" s="5"/>
      <c r="L16" s="5"/>
      <c r="M16" s="5"/>
      <c r="N16" s="5"/>
      <c r="O16" s="5"/>
      <c r="P16" s="5"/>
      <c r="Q16" s="6">
        <f t="shared" si="0"/>
        <v>0</v>
      </c>
      <c r="R16" s="34" t="s">
        <v>323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</row>
    <row r="17" spans="1:82" s="4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5"/>
      <c r="K17" s="5"/>
      <c r="L17" s="5"/>
      <c r="M17" s="5"/>
      <c r="N17" s="5"/>
      <c r="O17" s="5"/>
      <c r="P17" s="5"/>
      <c r="Q17" s="6">
        <f t="shared" si="0"/>
        <v>0</v>
      </c>
      <c r="R17" s="34" t="s">
        <v>323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</row>
    <row r="18" spans="1:82" s="4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5"/>
      <c r="K18" s="5"/>
      <c r="L18" s="5"/>
      <c r="M18" s="5"/>
      <c r="N18" s="5"/>
      <c r="O18" s="5"/>
      <c r="P18" s="5"/>
      <c r="Q18" s="6">
        <f t="shared" si="0"/>
        <v>0</v>
      </c>
      <c r="R18" s="34" t="s">
        <v>323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</row>
    <row r="19" spans="1:82" s="4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5"/>
      <c r="K19" s="5"/>
      <c r="L19" s="5"/>
      <c r="M19" s="5"/>
      <c r="N19" s="5"/>
      <c r="O19" s="5"/>
      <c r="P19" s="5"/>
      <c r="Q19" s="6">
        <f t="shared" si="0"/>
        <v>0</v>
      </c>
      <c r="R19" s="34" t="s">
        <v>323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</row>
    <row r="20" spans="1:82" s="4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5"/>
      <c r="K20" s="5"/>
      <c r="L20" s="5"/>
      <c r="M20" s="5"/>
      <c r="N20" s="5"/>
      <c r="O20" s="5"/>
      <c r="P20" s="5"/>
      <c r="Q20" s="6">
        <f t="shared" si="0"/>
        <v>0</v>
      </c>
      <c r="R20" s="34" t="s">
        <v>323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</row>
    <row r="21" spans="1:82" s="4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5"/>
      <c r="K21" s="5"/>
      <c r="L21" s="5"/>
      <c r="M21" s="5"/>
      <c r="N21" s="5"/>
      <c r="O21" s="5"/>
      <c r="P21" s="5"/>
      <c r="Q21" s="6">
        <f t="shared" si="0"/>
        <v>0</v>
      </c>
      <c r="R21" s="34" t="s">
        <v>323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</row>
    <row r="22" spans="1:82" s="4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5"/>
      <c r="K22" s="5"/>
      <c r="L22" s="5"/>
      <c r="M22" s="5"/>
      <c r="N22" s="5"/>
      <c r="O22" s="5"/>
      <c r="P22" s="5"/>
      <c r="Q22" s="6">
        <f t="shared" si="0"/>
        <v>0</v>
      </c>
      <c r="R22" s="34" t="s">
        <v>323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</row>
    <row r="23" spans="1:82" s="4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5"/>
      <c r="K23" s="5"/>
      <c r="L23" s="5"/>
      <c r="M23" s="5"/>
      <c r="N23" s="5"/>
      <c r="O23" s="5"/>
      <c r="P23" s="5"/>
      <c r="Q23" s="6">
        <f t="shared" si="0"/>
        <v>0</v>
      </c>
      <c r="R23" s="34" t="s">
        <v>323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</row>
    <row r="24" spans="1:82" s="4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5"/>
      <c r="K24" s="5"/>
      <c r="L24" s="5"/>
      <c r="M24" s="5"/>
      <c r="N24" s="5"/>
      <c r="O24" s="5"/>
      <c r="P24" s="5"/>
      <c r="Q24" s="6">
        <f t="shared" si="0"/>
        <v>0</v>
      </c>
      <c r="R24" s="34" t="s">
        <v>323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</row>
    <row r="25" spans="1:82" s="4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5"/>
      <c r="K25" s="5"/>
      <c r="L25" s="5"/>
      <c r="M25" s="5"/>
      <c r="N25" s="5"/>
      <c r="O25" s="5"/>
      <c r="P25" s="5"/>
      <c r="Q25" s="6">
        <f t="shared" si="0"/>
        <v>0</v>
      </c>
      <c r="R25" s="34" t="s">
        <v>323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</row>
    <row r="26" spans="1:82" s="4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5"/>
      <c r="K26" s="5"/>
      <c r="L26" s="5"/>
      <c r="M26" s="5"/>
      <c r="N26" s="5"/>
      <c r="O26" s="5"/>
      <c r="P26" s="5"/>
      <c r="Q26" s="6">
        <f t="shared" si="0"/>
        <v>0</v>
      </c>
      <c r="R26" s="34" t="s">
        <v>323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</row>
    <row r="27" spans="1:82" s="4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5"/>
      <c r="K27" s="5"/>
      <c r="L27" s="5"/>
      <c r="M27" s="5"/>
      <c r="N27" s="5"/>
      <c r="O27" s="5"/>
      <c r="P27" s="5"/>
      <c r="Q27" s="6">
        <f t="shared" si="0"/>
        <v>0</v>
      </c>
      <c r="R27" s="34" t="s">
        <v>323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</row>
    <row r="28" spans="1:82" s="4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5"/>
      <c r="K28" s="5"/>
      <c r="L28" s="5"/>
      <c r="M28" s="5"/>
      <c r="N28" s="5"/>
      <c r="O28" s="5"/>
      <c r="P28" s="5"/>
      <c r="Q28" s="6">
        <f t="shared" si="0"/>
        <v>0</v>
      </c>
      <c r="R28" s="34" t="s">
        <v>323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</row>
    <row r="29" spans="1:82" s="4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5"/>
      <c r="K29" s="5"/>
      <c r="L29" s="5"/>
      <c r="M29" s="5"/>
      <c r="N29" s="5"/>
      <c r="O29" s="5"/>
      <c r="P29" s="5"/>
      <c r="Q29" s="6">
        <f t="shared" si="0"/>
        <v>0</v>
      </c>
      <c r="R29" s="34" t="s">
        <v>323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</row>
    <row r="30" spans="1:82" s="4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5"/>
      <c r="K30" s="5"/>
      <c r="L30" s="5"/>
      <c r="M30" s="5"/>
      <c r="N30" s="5"/>
      <c r="O30" s="5"/>
      <c r="P30" s="5"/>
      <c r="Q30" s="6">
        <f t="shared" si="0"/>
        <v>0</v>
      </c>
      <c r="R30" s="34" t="s">
        <v>323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</row>
    <row r="31" spans="1:82" s="4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5"/>
      <c r="K31" s="5"/>
      <c r="L31" s="5"/>
      <c r="M31" s="5"/>
      <c r="N31" s="5"/>
      <c r="O31" s="5"/>
      <c r="P31" s="5"/>
      <c r="Q31" s="6">
        <f t="shared" si="0"/>
        <v>0</v>
      </c>
      <c r="R31" s="34" t="s">
        <v>323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</row>
    <row r="32" spans="1:82" s="4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5"/>
      <c r="K32" s="5"/>
      <c r="L32" s="5"/>
      <c r="M32" s="5"/>
      <c r="N32" s="5"/>
      <c r="O32" s="5"/>
      <c r="P32" s="5"/>
      <c r="Q32" s="6">
        <f t="shared" si="0"/>
        <v>0</v>
      </c>
      <c r="R32" s="34" t="s">
        <v>323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</row>
    <row r="33" spans="1:82" s="4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5"/>
      <c r="K33" s="5"/>
      <c r="L33" s="5"/>
      <c r="M33" s="5"/>
      <c r="N33" s="5"/>
      <c r="O33" s="5"/>
      <c r="P33" s="5"/>
      <c r="Q33" s="6">
        <f t="shared" si="0"/>
        <v>0</v>
      </c>
      <c r="R33" s="34" t="s">
        <v>323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</row>
    <row r="34" spans="1:82" s="4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5"/>
      <c r="K34" s="5"/>
      <c r="L34" s="5"/>
      <c r="M34" s="5"/>
      <c r="N34" s="5"/>
      <c r="O34" s="5"/>
      <c r="P34" s="5"/>
      <c r="Q34" s="6">
        <f t="shared" si="0"/>
        <v>0</v>
      </c>
      <c r="R34" s="34" t="s">
        <v>323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</row>
    <row r="35" spans="1:82" s="4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5"/>
      <c r="K35" s="5"/>
      <c r="L35" s="5"/>
      <c r="M35" s="5"/>
      <c r="N35" s="5"/>
      <c r="O35" s="5"/>
      <c r="P35" s="5"/>
      <c r="Q35" s="6">
        <f t="shared" si="0"/>
        <v>0</v>
      </c>
      <c r="R35" s="34" t="s">
        <v>323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</row>
    <row r="36" spans="1:82" s="4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5"/>
      <c r="K36" s="5"/>
      <c r="L36" s="5"/>
      <c r="M36" s="5"/>
      <c r="N36" s="5"/>
      <c r="O36" s="5"/>
      <c r="P36" s="5"/>
      <c r="Q36" s="6">
        <f t="shared" si="0"/>
        <v>0</v>
      </c>
      <c r="R36" s="34" t="s">
        <v>323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</row>
    <row r="37" spans="1:82" s="4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5"/>
      <c r="K37" s="5"/>
      <c r="L37" s="5"/>
      <c r="M37" s="5"/>
      <c r="N37" s="5"/>
      <c r="O37" s="5"/>
      <c r="P37" s="5"/>
      <c r="Q37" s="6">
        <f t="shared" si="0"/>
        <v>0</v>
      </c>
      <c r="R37" s="34" t="s">
        <v>323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</row>
    <row r="38" spans="1:82" s="4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5"/>
      <c r="K38" s="5"/>
      <c r="L38" s="5"/>
      <c r="M38" s="5"/>
      <c r="N38" s="5"/>
      <c r="O38" s="5"/>
      <c r="P38" s="5"/>
      <c r="Q38" s="6">
        <f t="shared" si="0"/>
        <v>0</v>
      </c>
      <c r="R38" s="34" t="s">
        <v>323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</row>
    <row r="39" spans="1:82" s="4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5"/>
      <c r="K39" s="5"/>
      <c r="L39" s="5"/>
      <c r="M39" s="5"/>
      <c r="N39" s="5"/>
      <c r="O39" s="5"/>
      <c r="P39" s="5"/>
      <c r="Q39" s="6">
        <f t="shared" si="0"/>
        <v>0</v>
      </c>
      <c r="R39" s="34" t="s">
        <v>323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</row>
    <row r="40" spans="1:82" s="4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5"/>
      <c r="K40" s="5"/>
      <c r="L40" s="5"/>
      <c r="M40" s="5"/>
      <c r="N40" s="5"/>
      <c r="O40" s="5"/>
      <c r="P40" s="5"/>
      <c r="Q40" s="6">
        <f t="shared" si="0"/>
        <v>0</v>
      </c>
      <c r="R40" s="34" t="s">
        <v>323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</row>
    <row r="41" spans="1:82" s="4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5"/>
      <c r="K41" s="5"/>
      <c r="L41" s="5"/>
      <c r="M41" s="5"/>
      <c r="N41" s="5"/>
      <c r="O41" s="5"/>
      <c r="P41" s="5"/>
      <c r="Q41" s="6">
        <f t="shared" si="0"/>
        <v>0</v>
      </c>
      <c r="R41" s="34" t="s">
        <v>323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</row>
    <row r="42" spans="1:82" s="4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5"/>
      <c r="K42" s="5"/>
      <c r="L42" s="5"/>
      <c r="M42" s="5"/>
      <c r="N42" s="5"/>
      <c r="O42" s="5"/>
      <c r="P42" s="5"/>
      <c r="Q42" s="6">
        <f t="shared" si="0"/>
        <v>0</v>
      </c>
      <c r="R42" s="34" t="s">
        <v>323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</row>
    <row r="43" spans="1:82" s="4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5"/>
      <c r="K43" s="5"/>
      <c r="L43" s="5"/>
      <c r="M43" s="5"/>
      <c r="N43" s="5"/>
      <c r="O43" s="5"/>
      <c r="P43" s="5"/>
      <c r="Q43" s="6">
        <f t="shared" si="0"/>
        <v>0</v>
      </c>
      <c r="R43" s="34" t="s">
        <v>323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</row>
    <row r="44" spans="1:82" s="4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5"/>
      <c r="K44" s="5"/>
      <c r="L44" s="5"/>
      <c r="M44" s="5"/>
      <c r="N44" s="5"/>
      <c r="O44" s="5"/>
      <c r="P44" s="5"/>
      <c r="Q44" s="6">
        <f t="shared" si="0"/>
        <v>0</v>
      </c>
      <c r="R44" s="34" t="s">
        <v>323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</row>
    <row r="45" spans="1:82" s="4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5"/>
      <c r="K45" s="5"/>
      <c r="L45" s="5"/>
      <c r="M45" s="5"/>
      <c r="N45" s="5"/>
      <c r="O45" s="5"/>
      <c r="P45" s="5"/>
      <c r="Q45" s="6">
        <f t="shared" si="0"/>
        <v>0</v>
      </c>
      <c r="R45" s="34" t="s">
        <v>323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</row>
    <row r="46" spans="1:82" s="4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5"/>
      <c r="K46" s="5"/>
      <c r="L46" s="5"/>
      <c r="M46" s="5"/>
      <c r="N46" s="5"/>
      <c r="O46" s="5"/>
      <c r="P46" s="5"/>
      <c r="Q46" s="6">
        <f t="shared" si="0"/>
        <v>0</v>
      </c>
      <c r="R46" s="34" t="s">
        <v>323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</row>
    <row r="47" spans="1:82" s="4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5"/>
      <c r="K47" s="5"/>
      <c r="L47" s="5"/>
      <c r="M47" s="5"/>
      <c r="N47" s="5"/>
      <c r="O47" s="5"/>
      <c r="P47" s="5"/>
      <c r="Q47" s="6">
        <f t="shared" si="0"/>
        <v>0</v>
      </c>
      <c r="R47" s="34" t="s">
        <v>323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</row>
    <row r="48" spans="1:82" s="4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5"/>
      <c r="K48" s="5"/>
      <c r="L48" s="5"/>
      <c r="M48" s="5"/>
      <c r="N48" s="5"/>
      <c r="O48" s="5"/>
      <c r="P48" s="5"/>
      <c r="Q48" s="6">
        <f t="shared" si="0"/>
        <v>0</v>
      </c>
      <c r="R48" s="34" t="s">
        <v>323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</row>
    <row r="49" spans="1:18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5"/>
      <c r="K49" s="5"/>
      <c r="L49" s="5"/>
      <c r="M49" s="5"/>
      <c r="N49" s="5"/>
      <c r="O49" s="5"/>
      <c r="P49" s="5"/>
      <c r="Q49" s="6">
        <f t="shared" si="0"/>
        <v>0</v>
      </c>
      <c r="R49" s="34" t="s">
        <v>323</v>
      </c>
    </row>
    <row r="50" spans="1:18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5"/>
      <c r="K50" s="5"/>
      <c r="L50" s="5"/>
      <c r="M50" s="5"/>
      <c r="N50" s="5"/>
      <c r="O50" s="5"/>
      <c r="P50" s="5"/>
      <c r="Q50" s="6">
        <f t="shared" si="0"/>
        <v>0</v>
      </c>
      <c r="R50" s="34" t="s">
        <v>323</v>
      </c>
    </row>
    <row r="51" spans="1:18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5"/>
      <c r="K51" s="5"/>
      <c r="L51" s="5"/>
      <c r="M51" s="5"/>
      <c r="N51" s="5"/>
      <c r="O51" s="5"/>
      <c r="P51" s="5"/>
      <c r="Q51" s="6">
        <f t="shared" si="0"/>
        <v>0</v>
      </c>
      <c r="R51" s="34" t="s">
        <v>323</v>
      </c>
    </row>
    <row r="52" spans="1:18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5"/>
      <c r="K52" s="5"/>
      <c r="L52" s="5"/>
      <c r="M52" s="5"/>
      <c r="N52" s="5"/>
      <c r="O52" s="5"/>
      <c r="P52" s="5"/>
      <c r="Q52" s="6">
        <f t="shared" si="0"/>
        <v>0</v>
      </c>
      <c r="R52" s="34" t="s">
        <v>323</v>
      </c>
    </row>
    <row r="53" spans="1:18" ht="12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5"/>
      <c r="K53" s="5"/>
      <c r="L53" s="5"/>
      <c r="M53" s="5"/>
      <c r="N53" s="5"/>
      <c r="O53" s="5"/>
      <c r="P53" s="5"/>
      <c r="Q53" s="6">
        <f t="shared" si="0"/>
        <v>0</v>
      </c>
      <c r="R53" s="34" t="s">
        <v>323</v>
      </c>
    </row>
    <row r="54" spans="1:18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5"/>
      <c r="K54" s="5"/>
      <c r="L54" s="5"/>
      <c r="M54" s="5"/>
      <c r="N54" s="5"/>
      <c r="O54" s="5"/>
      <c r="P54" s="5"/>
      <c r="Q54" s="6">
        <f t="shared" si="0"/>
        <v>0</v>
      </c>
      <c r="R54" s="34" t="s">
        <v>323</v>
      </c>
    </row>
    <row r="55" spans="1:18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5"/>
      <c r="K55" s="5"/>
      <c r="L55" s="5"/>
      <c r="M55" s="5"/>
      <c r="N55" s="5"/>
      <c r="O55" s="5"/>
      <c r="P55" s="5"/>
      <c r="Q55" s="6">
        <f t="shared" si="0"/>
        <v>0</v>
      </c>
      <c r="R55" s="34" t="s">
        <v>323</v>
      </c>
    </row>
    <row r="56" spans="1:18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5"/>
      <c r="K56" s="5"/>
      <c r="L56" s="5"/>
      <c r="M56" s="5"/>
      <c r="N56" s="5"/>
      <c r="O56" s="5"/>
      <c r="P56" s="5"/>
      <c r="Q56" s="6">
        <f t="shared" si="0"/>
        <v>0</v>
      </c>
      <c r="R56" s="34" t="s">
        <v>323</v>
      </c>
    </row>
    <row r="57" spans="1:18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5"/>
      <c r="K57" s="5"/>
      <c r="L57" s="5"/>
      <c r="M57" s="5"/>
      <c r="N57" s="5"/>
      <c r="O57" s="5"/>
      <c r="P57" s="5"/>
      <c r="Q57" s="6">
        <f t="shared" si="0"/>
        <v>0</v>
      </c>
      <c r="R57" s="34" t="s">
        <v>323</v>
      </c>
    </row>
    <row r="58" spans="1:18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5"/>
      <c r="K58" s="5"/>
      <c r="L58" s="5"/>
      <c r="M58" s="5"/>
      <c r="N58" s="5"/>
      <c r="O58" s="5"/>
      <c r="P58" s="5"/>
      <c r="Q58" s="6">
        <f t="shared" si="0"/>
        <v>0</v>
      </c>
      <c r="R58" s="34" t="s">
        <v>323</v>
      </c>
    </row>
    <row r="59" spans="1:18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5"/>
      <c r="K59" s="5"/>
      <c r="L59" s="5"/>
      <c r="M59" s="5"/>
      <c r="N59" s="5"/>
      <c r="O59" s="5"/>
      <c r="P59" s="5"/>
      <c r="Q59" s="6">
        <f t="shared" si="0"/>
        <v>0</v>
      </c>
      <c r="R59" s="34" t="s">
        <v>323</v>
      </c>
    </row>
    <row r="60" spans="1:18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5"/>
      <c r="K60" s="5"/>
      <c r="L60" s="5"/>
      <c r="M60" s="5"/>
      <c r="N60" s="5"/>
      <c r="O60" s="5"/>
      <c r="P60" s="5"/>
      <c r="Q60" s="6">
        <f t="shared" si="0"/>
        <v>0</v>
      </c>
      <c r="R60" s="34" t="s">
        <v>323</v>
      </c>
    </row>
    <row r="61" spans="1:18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5"/>
      <c r="K61" s="5"/>
      <c r="L61" s="5"/>
      <c r="M61" s="5"/>
      <c r="N61" s="5"/>
      <c r="O61" s="5"/>
      <c r="P61" s="5"/>
      <c r="Q61" s="6">
        <f t="shared" si="0"/>
        <v>0</v>
      </c>
      <c r="R61" s="34" t="s">
        <v>323</v>
      </c>
    </row>
    <row r="62" spans="1:18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5"/>
      <c r="K62" s="5"/>
      <c r="L62" s="5"/>
      <c r="M62" s="5"/>
      <c r="N62" s="5"/>
      <c r="O62" s="5"/>
      <c r="P62" s="5"/>
      <c r="Q62" s="6">
        <f t="shared" si="0"/>
        <v>0</v>
      </c>
      <c r="R62" s="34" t="s">
        <v>323</v>
      </c>
    </row>
    <row r="63" spans="1:18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5"/>
      <c r="K63" s="5"/>
      <c r="L63" s="5"/>
      <c r="M63" s="5"/>
      <c r="N63" s="5"/>
      <c r="O63" s="5"/>
      <c r="P63" s="5"/>
      <c r="Q63" s="6">
        <f t="shared" si="0"/>
        <v>0</v>
      </c>
      <c r="R63" s="34" t="s">
        <v>323</v>
      </c>
    </row>
    <row r="64" spans="1:18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5"/>
      <c r="K64" s="5"/>
      <c r="L64" s="5"/>
      <c r="M64" s="5"/>
      <c r="N64" s="5"/>
      <c r="O64" s="5"/>
      <c r="P64" s="5"/>
      <c r="Q64" s="6">
        <f t="shared" si="0"/>
        <v>0</v>
      </c>
      <c r="R64" s="34" t="s">
        <v>323</v>
      </c>
    </row>
    <row r="65" spans="1:18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5"/>
      <c r="K65" s="5"/>
      <c r="L65" s="5"/>
      <c r="M65" s="5"/>
      <c r="N65" s="5"/>
      <c r="O65" s="5"/>
      <c r="P65" s="5"/>
      <c r="Q65" s="6">
        <f t="shared" si="0"/>
        <v>0</v>
      </c>
      <c r="R65" s="34" t="s">
        <v>323</v>
      </c>
    </row>
    <row r="66" spans="1:18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5"/>
      <c r="K66" s="5"/>
      <c r="L66" s="5"/>
      <c r="M66" s="5"/>
      <c r="N66" s="5"/>
      <c r="O66" s="5"/>
      <c r="P66" s="5"/>
      <c r="Q66" s="6">
        <f t="shared" si="0"/>
        <v>0</v>
      </c>
      <c r="R66" s="34" t="s">
        <v>323</v>
      </c>
    </row>
    <row r="67" spans="1:18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5"/>
      <c r="K67" s="5"/>
      <c r="L67" s="5"/>
      <c r="M67" s="5"/>
      <c r="N67" s="5"/>
      <c r="O67" s="5"/>
      <c r="P67" s="5"/>
      <c r="Q67" s="6">
        <f t="shared" si="0"/>
        <v>0</v>
      </c>
      <c r="R67" s="34" t="s">
        <v>323</v>
      </c>
    </row>
    <row r="68" spans="1:18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5"/>
      <c r="K68" s="5"/>
      <c r="L68" s="5"/>
      <c r="M68" s="5"/>
      <c r="N68" s="5"/>
      <c r="O68" s="5"/>
      <c r="P68" s="5"/>
      <c r="Q68" s="6">
        <f t="shared" si="0"/>
        <v>0</v>
      </c>
      <c r="R68" s="34" t="s">
        <v>323</v>
      </c>
    </row>
    <row r="69" spans="1:18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5"/>
      <c r="K69" s="5"/>
      <c r="L69" s="5"/>
      <c r="M69" s="5"/>
      <c r="N69" s="5"/>
      <c r="O69" s="5"/>
      <c r="P69" s="5"/>
      <c r="Q69" s="6">
        <f t="shared" si="0"/>
        <v>0</v>
      </c>
      <c r="R69" s="34" t="s">
        <v>323</v>
      </c>
    </row>
    <row r="70" spans="1:18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5"/>
      <c r="K70" s="5"/>
      <c r="L70" s="5"/>
      <c r="M70" s="5"/>
      <c r="N70" s="5"/>
      <c r="O70" s="5"/>
      <c r="P70" s="5"/>
      <c r="Q70" s="6">
        <f t="shared" si="0"/>
        <v>0</v>
      </c>
      <c r="R70" s="34" t="s">
        <v>323</v>
      </c>
    </row>
    <row r="71" spans="1:18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5"/>
      <c r="K71" s="5"/>
      <c r="L71" s="5"/>
      <c r="M71" s="5"/>
      <c r="N71" s="5"/>
      <c r="O71" s="5"/>
      <c r="P71" s="5"/>
      <c r="Q71" s="6">
        <f t="shared" si="0"/>
        <v>0</v>
      </c>
      <c r="R71" s="34" t="s">
        <v>323</v>
      </c>
    </row>
    <row r="72" spans="1:18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5"/>
      <c r="K72" s="5"/>
      <c r="L72" s="5"/>
      <c r="M72" s="5"/>
      <c r="N72" s="5"/>
      <c r="O72" s="5"/>
      <c r="P72" s="5"/>
      <c r="Q72" s="6">
        <f t="shared" si="0"/>
        <v>0</v>
      </c>
      <c r="R72" s="34" t="s">
        <v>323</v>
      </c>
    </row>
    <row r="73" spans="1:18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5"/>
      <c r="K73" s="5"/>
      <c r="L73" s="5"/>
      <c r="M73" s="5"/>
      <c r="N73" s="5"/>
      <c r="O73" s="5"/>
      <c r="P73" s="5"/>
      <c r="Q73" s="6">
        <f t="shared" si="0"/>
        <v>0</v>
      </c>
      <c r="R73" s="34" t="s">
        <v>323</v>
      </c>
    </row>
    <row r="74" spans="1:18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5"/>
      <c r="K74" s="5"/>
      <c r="L74" s="5"/>
      <c r="M74" s="5"/>
      <c r="N74" s="5"/>
      <c r="O74" s="5"/>
      <c r="P74" s="5"/>
      <c r="Q74" s="6">
        <f t="shared" si="0"/>
        <v>0</v>
      </c>
      <c r="R74" s="34" t="s">
        <v>323</v>
      </c>
    </row>
    <row r="75" spans="1:18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5"/>
      <c r="K75" s="5"/>
      <c r="L75" s="5"/>
      <c r="M75" s="5"/>
      <c r="N75" s="5"/>
      <c r="O75" s="5"/>
      <c r="P75" s="5"/>
      <c r="Q75" s="6">
        <f t="shared" si="0"/>
        <v>0</v>
      </c>
      <c r="R75" s="34" t="s">
        <v>323</v>
      </c>
    </row>
    <row r="76" spans="1:18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5"/>
      <c r="K76" s="5"/>
      <c r="L76" s="5"/>
      <c r="M76" s="5"/>
      <c r="N76" s="5"/>
      <c r="O76" s="5"/>
      <c r="P76" s="5"/>
      <c r="Q76" s="6">
        <f t="shared" si="0"/>
        <v>0</v>
      </c>
      <c r="R76" s="34" t="s">
        <v>323</v>
      </c>
    </row>
    <row r="77" spans="1:18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5"/>
      <c r="K77" s="5"/>
      <c r="L77" s="5"/>
      <c r="M77" s="5"/>
      <c r="N77" s="5"/>
      <c r="O77" s="5"/>
      <c r="P77" s="5"/>
      <c r="Q77" s="6">
        <f t="shared" ref="Q77:Q91" si="1">SUM(J77:P77)</f>
        <v>0</v>
      </c>
      <c r="R77" s="34" t="s">
        <v>323</v>
      </c>
    </row>
    <row r="78" spans="1:18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5"/>
      <c r="K78" s="5"/>
      <c r="L78" s="5"/>
      <c r="M78" s="5"/>
      <c r="N78" s="5"/>
      <c r="O78" s="5"/>
      <c r="P78" s="5"/>
      <c r="Q78" s="6">
        <f t="shared" si="1"/>
        <v>0</v>
      </c>
      <c r="R78" s="34" t="s">
        <v>323</v>
      </c>
    </row>
    <row r="79" spans="1:18" ht="12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5"/>
      <c r="K79" s="5"/>
      <c r="L79" s="5"/>
      <c r="M79" s="5"/>
      <c r="N79" s="5"/>
      <c r="O79" s="5"/>
      <c r="P79" s="5"/>
      <c r="Q79" s="6">
        <f t="shared" si="1"/>
        <v>0</v>
      </c>
      <c r="R79" s="34" t="s">
        <v>323</v>
      </c>
    </row>
    <row r="80" spans="1:18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5"/>
      <c r="K80" s="5"/>
      <c r="L80" s="5"/>
      <c r="M80" s="5"/>
      <c r="N80" s="5"/>
      <c r="O80" s="5"/>
      <c r="P80" s="5"/>
      <c r="Q80" s="6">
        <f t="shared" si="1"/>
        <v>0</v>
      </c>
      <c r="R80" s="34" t="s">
        <v>323</v>
      </c>
    </row>
    <row r="81" spans="1:18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5"/>
      <c r="K81" s="5"/>
      <c r="L81" s="5"/>
      <c r="M81" s="5"/>
      <c r="N81" s="5"/>
      <c r="O81" s="5"/>
      <c r="P81" s="5"/>
      <c r="Q81" s="6">
        <f t="shared" si="1"/>
        <v>0</v>
      </c>
      <c r="R81" s="34" t="s">
        <v>323</v>
      </c>
    </row>
    <row r="82" spans="1:18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5"/>
      <c r="K82" s="5"/>
      <c r="L82" s="5"/>
      <c r="M82" s="5"/>
      <c r="N82" s="5"/>
      <c r="O82" s="5"/>
      <c r="P82" s="5"/>
      <c r="Q82" s="6">
        <f t="shared" si="1"/>
        <v>0</v>
      </c>
      <c r="R82" s="34" t="s">
        <v>323</v>
      </c>
    </row>
    <row r="83" spans="1:18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5"/>
      <c r="K83" s="5"/>
      <c r="L83" s="5"/>
      <c r="M83" s="5"/>
      <c r="N83" s="5"/>
      <c r="O83" s="5"/>
      <c r="P83" s="5"/>
      <c r="Q83" s="6">
        <f t="shared" si="1"/>
        <v>0</v>
      </c>
      <c r="R83" s="34" t="s">
        <v>323</v>
      </c>
    </row>
    <row r="84" spans="1:18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5"/>
      <c r="K84" s="5"/>
      <c r="L84" s="5"/>
      <c r="M84" s="5"/>
      <c r="N84" s="5"/>
      <c r="O84" s="5"/>
      <c r="P84" s="5"/>
      <c r="Q84" s="6">
        <f t="shared" si="1"/>
        <v>0</v>
      </c>
      <c r="R84" s="34" t="s">
        <v>323</v>
      </c>
    </row>
    <row r="85" spans="1:18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5"/>
      <c r="K85" s="5"/>
      <c r="L85" s="5"/>
      <c r="M85" s="5"/>
      <c r="N85" s="5"/>
      <c r="O85" s="5"/>
      <c r="P85" s="5"/>
      <c r="Q85" s="6">
        <f t="shared" si="1"/>
        <v>0</v>
      </c>
      <c r="R85" s="34" t="s">
        <v>323</v>
      </c>
    </row>
    <row r="86" spans="1:18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5"/>
      <c r="K86" s="5"/>
      <c r="L86" s="5"/>
      <c r="M86" s="5"/>
      <c r="N86" s="5"/>
      <c r="O86" s="5"/>
      <c r="P86" s="5"/>
      <c r="Q86" s="6">
        <f t="shared" si="1"/>
        <v>0</v>
      </c>
      <c r="R86" s="34" t="s">
        <v>323</v>
      </c>
    </row>
    <row r="87" spans="1:18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5"/>
      <c r="K87" s="5"/>
      <c r="L87" s="5"/>
      <c r="M87" s="5"/>
      <c r="N87" s="5"/>
      <c r="O87" s="5"/>
      <c r="P87" s="5"/>
      <c r="Q87" s="6">
        <f t="shared" si="1"/>
        <v>0</v>
      </c>
      <c r="R87" s="34" t="s">
        <v>323</v>
      </c>
    </row>
    <row r="88" spans="1:18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5"/>
      <c r="K88" s="5"/>
      <c r="L88" s="5"/>
      <c r="M88" s="5"/>
      <c r="N88" s="5"/>
      <c r="O88" s="5"/>
      <c r="P88" s="5"/>
      <c r="Q88" s="6">
        <f t="shared" si="1"/>
        <v>0</v>
      </c>
      <c r="R88" s="34" t="s">
        <v>323</v>
      </c>
    </row>
    <row r="89" spans="1:18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5"/>
      <c r="K89" s="5"/>
      <c r="L89" s="5"/>
      <c r="M89" s="5"/>
      <c r="N89" s="5"/>
      <c r="O89" s="5"/>
      <c r="P89" s="5"/>
      <c r="Q89" s="6">
        <f t="shared" si="1"/>
        <v>0</v>
      </c>
      <c r="R89" s="34" t="s">
        <v>323</v>
      </c>
    </row>
    <row r="90" spans="1:18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5"/>
      <c r="K90" s="5"/>
      <c r="L90" s="5"/>
      <c r="M90" s="5"/>
      <c r="N90" s="5"/>
      <c r="O90" s="5"/>
      <c r="P90" s="5"/>
      <c r="Q90" s="6">
        <f t="shared" si="1"/>
        <v>0</v>
      </c>
      <c r="R90" s="34" t="s">
        <v>323</v>
      </c>
    </row>
    <row r="91" spans="1:18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5"/>
      <c r="K91" s="5"/>
      <c r="L91" s="5"/>
      <c r="M91" s="5"/>
      <c r="N91" s="5"/>
      <c r="O91" s="5"/>
      <c r="P91" s="5"/>
      <c r="Q91" s="6">
        <f t="shared" si="1"/>
        <v>0</v>
      </c>
      <c r="R91" s="34" t="s">
        <v>323</v>
      </c>
    </row>
    <row r="92" spans="1:18" ht="12.6" x14ac:dyDescent="0.3">
      <c r="D92" s="7">
        <f>SUM(D12:D91)</f>
        <v>14197100</v>
      </c>
      <c r="E92" s="7">
        <f>SUM(E12:E91)</f>
        <v>11935000</v>
      </c>
    </row>
    <row r="93" spans="1:18" ht="12" x14ac:dyDescent="0.3"/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5" sqref="M12:M48 P12:P48" xr:uid="{5AE0FE00-D7BA-4666-9E4A-3753A49C5A88}">
      <formula1>5</formula1>
    </dataValidation>
    <dataValidation type="decimal" operator="lessThanOrEqual" allowBlank="1" showInputMessage="1" showErrorMessage="1" error="max. 10" sqref="N12:O48" xr:uid="{0ED9BD58-1E63-4DB9-B392-5E4EAA1FD5F3}">
      <formula1>10</formula1>
    </dataValidation>
    <dataValidation type="decimal" operator="lessThanOrEqual" allowBlank="1" showInputMessage="1" showErrorMessage="1" error="max. 15" sqref="K12:L48" xr:uid="{2F86B15C-7B2F-4566-8C2F-05C259B9E78C}">
      <formula1>15</formula1>
    </dataValidation>
    <dataValidation type="decimal" operator="lessThanOrEqual" allowBlank="1" showInputMessage="1" showErrorMessage="1" error="max. 40" sqref="J12:J48" xr:uid="{5854E275-A880-46FE-8502-48D8476AC88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875C-81E2-4C60-A1B2-1E982F18D44B}">
  <dimension ref="A1:CD93"/>
  <sheetViews>
    <sheetView zoomScale="80" zoomScaleNormal="80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7.554687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82" ht="38.25" customHeight="1" x14ac:dyDescent="0.3">
      <c r="A1" s="33" t="s">
        <v>35</v>
      </c>
    </row>
    <row r="2" spans="1:82" ht="14.4" customHeight="1" x14ac:dyDescent="0.3">
      <c r="A2" s="14" t="s">
        <v>40</v>
      </c>
      <c r="B2" s="14"/>
      <c r="C2" s="14"/>
      <c r="D2" s="36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34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36" t="s">
        <v>42</v>
      </c>
      <c r="B6" s="36"/>
      <c r="C6" s="36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36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37" t="s">
        <v>26</v>
      </c>
      <c r="H11" s="37" t="s">
        <v>25</v>
      </c>
      <c r="I11" s="37" t="s">
        <v>26</v>
      </c>
      <c r="J11" s="37" t="s">
        <v>27</v>
      </c>
      <c r="K11" s="37" t="s">
        <v>21</v>
      </c>
      <c r="L11" s="37" t="s">
        <v>21</v>
      </c>
      <c r="M11" s="37" t="s">
        <v>22</v>
      </c>
      <c r="N11" s="37" t="s">
        <v>23</v>
      </c>
      <c r="O11" s="37" t="s">
        <v>23</v>
      </c>
      <c r="P11" s="37" t="s">
        <v>22</v>
      </c>
      <c r="Q11" s="37"/>
    </row>
    <row r="12" spans="1:82" s="38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39">
        <v>30</v>
      </c>
      <c r="K12" s="39">
        <v>11</v>
      </c>
      <c r="L12" s="39">
        <v>11</v>
      </c>
      <c r="M12" s="39">
        <v>4</v>
      </c>
      <c r="N12" s="39">
        <v>8</v>
      </c>
      <c r="O12" s="39">
        <v>8</v>
      </c>
      <c r="P12" s="39">
        <v>3</v>
      </c>
      <c r="Q12" s="40">
        <f>SUM(J12:P12)</f>
        <v>75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</row>
    <row r="13" spans="1:82" s="38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39">
        <v>20</v>
      </c>
      <c r="K13" s="39">
        <v>11</v>
      </c>
      <c r="L13" s="39">
        <v>10</v>
      </c>
      <c r="M13" s="39">
        <v>1</v>
      </c>
      <c r="N13" s="39">
        <v>8</v>
      </c>
      <c r="O13" s="39">
        <v>8</v>
      </c>
      <c r="P13" s="39">
        <v>2</v>
      </c>
      <c r="Q13" s="40">
        <f t="shared" ref="Q13:Q76" si="0">SUM(J13:P13)</f>
        <v>60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</row>
    <row r="14" spans="1:82" s="38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39">
        <v>38</v>
      </c>
      <c r="K14" s="39">
        <v>12</v>
      </c>
      <c r="L14" s="39">
        <v>13</v>
      </c>
      <c r="M14" s="39">
        <v>5</v>
      </c>
      <c r="N14" s="39">
        <v>8</v>
      </c>
      <c r="O14" s="39">
        <v>8</v>
      </c>
      <c r="P14" s="39">
        <v>2</v>
      </c>
      <c r="Q14" s="40">
        <f t="shared" si="0"/>
        <v>86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</row>
    <row r="15" spans="1:82" s="38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39">
        <v>34</v>
      </c>
      <c r="K15" s="39">
        <v>12</v>
      </c>
      <c r="L15" s="39">
        <v>12</v>
      </c>
      <c r="M15" s="39">
        <v>5</v>
      </c>
      <c r="N15" s="39">
        <v>8</v>
      </c>
      <c r="O15" s="39">
        <v>8</v>
      </c>
      <c r="P15" s="39">
        <v>2</v>
      </c>
      <c r="Q15" s="40">
        <f t="shared" si="0"/>
        <v>81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</row>
    <row r="16" spans="1:82" s="38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39">
        <v>28</v>
      </c>
      <c r="K16" s="39">
        <v>12</v>
      </c>
      <c r="L16" s="39">
        <v>12</v>
      </c>
      <c r="M16" s="39">
        <v>4</v>
      </c>
      <c r="N16" s="39">
        <v>8</v>
      </c>
      <c r="O16" s="39">
        <v>8</v>
      </c>
      <c r="P16" s="39">
        <v>2</v>
      </c>
      <c r="Q16" s="40">
        <f t="shared" si="0"/>
        <v>74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</row>
    <row r="17" spans="1:82" s="38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39">
        <v>20</v>
      </c>
      <c r="K17" s="39">
        <v>11</v>
      </c>
      <c r="L17" s="39">
        <v>10</v>
      </c>
      <c r="M17" s="39">
        <v>4</v>
      </c>
      <c r="N17" s="39">
        <v>8</v>
      </c>
      <c r="O17" s="39">
        <v>8</v>
      </c>
      <c r="P17" s="39">
        <v>2</v>
      </c>
      <c r="Q17" s="40">
        <f t="shared" si="0"/>
        <v>63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s="38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39">
        <v>30</v>
      </c>
      <c r="K18" s="39">
        <v>11</v>
      </c>
      <c r="L18" s="39">
        <v>11</v>
      </c>
      <c r="M18" s="39">
        <v>4</v>
      </c>
      <c r="N18" s="39">
        <v>8</v>
      </c>
      <c r="O18" s="39">
        <v>8</v>
      </c>
      <c r="P18" s="39">
        <v>3</v>
      </c>
      <c r="Q18" s="40">
        <f t="shared" si="0"/>
        <v>75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</row>
    <row r="19" spans="1:82" s="38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39">
        <v>35</v>
      </c>
      <c r="K19" s="39">
        <v>12</v>
      </c>
      <c r="L19" s="39">
        <v>12</v>
      </c>
      <c r="M19" s="39">
        <v>5</v>
      </c>
      <c r="N19" s="39">
        <v>8</v>
      </c>
      <c r="O19" s="39">
        <v>8</v>
      </c>
      <c r="P19" s="39">
        <v>2</v>
      </c>
      <c r="Q19" s="40">
        <f t="shared" si="0"/>
        <v>82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</row>
    <row r="20" spans="1:82" s="38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39">
        <v>23</v>
      </c>
      <c r="K20" s="39">
        <v>11</v>
      </c>
      <c r="L20" s="39">
        <v>10</v>
      </c>
      <c r="M20" s="39">
        <v>4</v>
      </c>
      <c r="N20" s="39">
        <v>8</v>
      </c>
      <c r="O20" s="39">
        <v>8</v>
      </c>
      <c r="P20" s="39">
        <v>2</v>
      </c>
      <c r="Q20" s="40">
        <f t="shared" si="0"/>
        <v>66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</row>
    <row r="21" spans="1:82" s="38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39">
        <v>20</v>
      </c>
      <c r="K21" s="39">
        <v>11</v>
      </c>
      <c r="L21" s="39">
        <v>10</v>
      </c>
      <c r="M21" s="39">
        <v>4</v>
      </c>
      <c r="N21" s="39">
        <v>8</v>
      </c>
      <c r="O21" s="39">
        <v>8</v>
      </c>
      <c r="P21" s="39">
        <v>2</v>
      </c>
      <c r="Q21" s="40">
        <f t="shared" si="0"/>
        <v>63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</row>
    <row r="22" spans="1:82" s="38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39">
        <v>20</v>
      </c>
      <c r="K22" s="39">
        <v>11</v>
      </c>
      <c r="L22" s="39">
        <v>10</v>
      </c>
      <c r="M22" s="39">
        <v>1</v>
      </c>
      <c r="N22" s="39">
        <v>8</v>
      </c>
      <c r="O22" s="39">
        <v>8</v>
      </c>
      <c r="P22" s="39">
        <v>3</v>
      </c>
      <c r="Q22" s="40">
        <f t="shared" si="0"/>
        <v>61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</row>
    <row r="23" spans="1:82" s="38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39">
        <v>35</v>
      </c>
      <c r="K23" s="39">
        <v>13</v>
      </c>
      <c r="L23" s="39">
        <v>12</v>
      </c>
      <c r="M23" s="39">
        <v>5</v>
      </c>
      <c r="N23" s="39">
        <v>8</v>
      </c>
      <c r="O23" s="39">
        <v>8</v>
      </c>
      <c r="P23" s="39">
        <v>4</v>
      </c>
      <c r="Q23" s="40">
        <f t="shared" si="0"/>
        <v>85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</row>
    <row r="24" spans="1:82" s="38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39">
        <v>28</v>
      </c>
      <c r="K24" s="39">
        <v>11</v>
      </c>
      <c r="L24" s="39">
        <v>10</v>
      </c>
      <c r="M24" s="39">
        <v>4</v>
      </c>
      <c r="N24" s="39">
        <v>8</v>
      </c>
      <c r="O24" s="39">
        <v>8</v>
      </c>
      <c r="P24" s="39">
        <v>2</v>
      </c>
      <c r="Q24" s="40">
        <f t="shared" si="0"/>
        <v>71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</row>
    <row r="25" spans="1:82" s="38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39">
        <v>20</v>
      </c>
      <c r="K25" s="39">
        <v>11</v>
      </c>
      <c r="L25" s="39">
        <v>10</v>
      </c>
      <c r="M25" s="39">
        <v>4</v>
      </c>
      <c r="N25" s="39">
        <v>8</v>
      </c>
      <c r="O25" s="39">
        <v>8</v>
      </c>
      <c r="P25" s="39">
        <v>3</v>
      </c>
      <c r="Q25" s="40">
        <f t="shared" si="0"/>
        <v>64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</row>
    <row r="26" spans="1:82" s="38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39">
        <v>35</v>
      </c>
      <c r="K26" s="39">
        <v>11</v>
      </c>
      <c r="L26" s="39">
        <v>12</v>
      </c>
      <c r="M26" s="39">
        <v>5</v>
      </c>
      <c r="N26" s="39">
        <v>8</v>
      </c>
      <c r="O26" s="39">
        <v>8</v>
      </c>
      <c r="P26" s="39">
        <v>2</v>
      </c>
      <c r="Q26" s="40">
        <f t="shared" si="0"/>
        <v>81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s="38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39">
        <v>20</v>
      </c>
      <c r="K27" s="39">
        <v>11</v>
      </c>
      <c r="L27" s="39">
        <v>10</v>
      </c>
      <c r="M27" s="39">
        <v>4</v>
      </c>
      <c r="N27" s="39">
        <v>8</v>
      </c>
      <c r="O27" s="39">
        <v>8</v>
      </c>
      <c r="P27" s="39">
        <v>2</v>
      </c>
      <c r="Q27" s="40">
        <f t="shared" si="0"/>
        <v>63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</row>
    <row r="28" spans="1:82" s="38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39">
        <v>20</v>
      </c>
      <c r="K28" s="39">
        <v>11</v>
      </c>
      <c r="L28" s="39">
        <v>10</v>
      </c>
      <c r="M28" s="39">
        <v>4</v>
      </c>
      <c r="N28" s="39">
        <v>8</v>
      </c>
      <c r="O28" s="39">
        <v>8</v>
      </c>
      <c r="P28" s="39">
        <v>2</v>
      </c>
      <c r="Q28" s="40">
        <f t="shared" si="0"/>
        <v>63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</row>
    <row r="29" spans="1:82" s="38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39">
        <v>20</v>
      </c>
      <c r="K29" s="39">
        <v>11</v>
      </c>
      <c r="L29" s="39">
        <v>10</v>
      </c>
      <c r="M29" s="39">
        <v>4</v>
      </c>
      <c r="N29" s="39">
        <v>8</v>
      </c>
      <c r="O29" s="39">
        <v>8</v>
      </c>
      <c r="P29" s="39">
        <v>2</v>
      </c>
      <c r="Q29" s="40">
        <f t="shared" si="0"/>
        <v>63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</row>
    <row r="30" spans="1:82" s="38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39">
        <v>20</v>
      </c>
      <c r="K30" s="39">
        <v>12</v>
      </c>
      <c r="L30" s="39">
        <v>10</v>
      </c>
      <c r="M30" s="39">
        <v>4</v>
      </c>
      <c r="N30" s="39">
        <v>8</v>
      </c>
      <c r="O30" s="39">
        <v>8</v>
      </c>
      <c r="P30" s="39">
        <v>2</v>
      </c>
      <c r="Q30" s="40">
        <f t="shared" si="0"/>
        <v>64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</row>
    <row r="31" spans="1:82" s="38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39">
        <v>23</v>
      </c>
      <c r="K31" s="39">
        <v>12</v>
      </c>
      <c r="L31" s="39">
        <v>10</v>
      </c>
      <c r="M31" s="39">
        <v>4</v>
      </c>
      <c r="N31" s="39">
        <v>8</v>
      </c>
      <c r="O31" s="39">
        <v>8</v>
      </c>
      <c r="P31" s="39">
        <v>2</v>
      </c>
      <c r="Q31" s="40">
        <f t="shared" si="0"/>
        <v>67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</row>
    <row r="32" spans="1:82" s="38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39">
        <v>35</v>
      </c>
      <c r="K32" s="39">
        <v>12</v>
      </c>
      <c r="L32" s="39">
        <v>13</v>
      </c>
      <c r="M32" s="39">
        <v>5</v>
      </c>
      <c r="N32" s="39">
        <v>8</v>
      </c>
      <c r="O32" s="39">
        <v>8</v>
      </c>
      <c r="P32" s="39">
        <v>2</v>
      </c>
      <c r="Q32" s="40">
        <f t="shared" si="0"/>
        <v>83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</row>
    <row r="33" spans="1:82" s="38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39">
        <v>20</v>
      </c>
      <c r="K33" s="39">
        <v>11</v>
      </c>
      <c r="L33" s="39">
        <v>10</v>
      </c>
      <c r="M33" s="39">
        <v>4</v>
      </c>
      <c r="N33" s="39">
        <v>8</v>
      </c>
      <c r="O33" s="39">
        <v>8</v>
      </c>
      <c r="P33" s="39">
        <v>2</v>
      </c>
      <c r="Q33" s="40">
        <f t="shared" si="0"/>
        <v>63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</row>
    <row r="34" spans="1:82" s="38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39">
        <v>23</v>
      </c>
      <c r="K34" s="39">
        <v>11</v>
      </c>
      <c r="L34" s="39">
        <v>10</v>
      </c>
      <c r="M34" s="39">
        <v>4</v>
      </c>
      <c r="N34" s="39">
        <v>8</v>
      </c>
      <c r="O34" s="39">
        <v>8</v>
      </c>
      <c r="P34" s="39">
        <v>2</v>
      </c>
      <c r="Q34" s="40">
        <f t="shared" si="0"/>
        <v>66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</row>
    <row r="35" spans="1:82" s="38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39">
        <v>20</v>
      </c>
      <c r="K35" s="39">
        <v>11</v>
      </c>
      <c r="L35" s="39">
        <v>10</v>
      </c>
      <c r="M35" s="39">
        <v>4</v>
      </c>
      <c r="N35" s="39">
        <v>4</v>
      </c>
      <c r="O35" s="39">
        <v>8</v>
      </c>
      <c r="P35" s="39">
        <v>2</v>
      </c>
      <c r="Q35" s="40">
        <f t="shared" si="0"/>
        <v>59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</row>
    <row r="36" spans="1:82" s="38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39">
        <v>28</v>
      </c>
      <c r="K36" s="39">
        <v>11</v>
      </c>
      <c r="L36" s="39">
        <v>11</v>
      </c>
      <c r="M36" s="39">
        <v>4</v>
      </c>
      <c r="N36" s="39">
        <v>8</v>
      </c>
      <c r="O36" s="39">
        <v>8</v>
      </c>
      <c r="P36" s="39">
        <v>2</v>
      </c>
      <c r="Q36" s="40">
        <f t="shared" si="0"/>
        <v>72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</row>
    <row r="37" spans="1:82" s="38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39">
        <v>20</v>
      </c>
      <c r="K37" s="39">
        <v>12</v>
      </c>
      <c r="L37" s="39">
        <v>10</v>
      </c>
      <c r="M37" s="39">
        <v>4</v>
      </c>
      <c r="N37" s="39">
        <v>8</v>
      </c>
      <c r="O37" s="39">
        <v>8</v>
      </c>
      <c r="P37" s="39">
        <v>4</v>
      </c>
      <c r="Q37" s="40">
        <f t="shared" si="0"/>
        <v>66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</row>
    <row r="38" spans="1:82" s="38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39">
        <v>34</v>
      </c>
      <c r="K38" s="39">
        <v>13</v>
      </c>
      <c r="L38" s="39">
        <v>12</v>
      </c>
      <c r="M38" s="39">
        <v>5</v>
      </c>
      <c r="N38" s="39">
        <v>8</v>
      </c>
      <c r="O38" s="39">
        <v>8</v>
      </c>
      <c r="P38" s="39">
        <v>4</v>
      </c>
      <c r="Q38" s="40">
        <f t="shared" si="0"/>
        <v>84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</row>
    <row r="39" spans="1:82" s="38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39">
        <v>20</v>
      </c>
      <c r="K39" s="39">
        <v>11</v>
      </c>
      <c r="L39" s="39">
        <v>10</v>
      </c>
      <c r="M39" s="39">
        <v>4</v>
      </c>
      <c r="N39" s="39">
        <v>8</v>
      </c>
      <c r="O39" s="39">
        <v>8</v>
      </c>
      <c r="P39" s="39">
        <v>3</v>
      </c>
      <c r="Q39" s="40">
        <f t="shared" si="0"/>
        <v>64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</row>
    <row r="40" spans="1:82" s="38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39">
        <v>20</v>
      </c>
      <c r="K40" s="39">
        <v>12</v>
      </c>
      <c r="L40" s="39">
        <v>10</v>
      </c>
      <c r="M40" s="39">
        <v>4</v>
      </c>
      <c r="N40" s="39">
        <v>8</v>
      </c>
      <c r="O40" s="39">
        <v>8</v>
      </c>
      <c r="P40" s="39">
        <v>2</v>
      </c>
      <c r="Q40" s="40">
        <f t="shared" si="0"/>
        <v>64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</row>
    <row r="41" spans="1:82" s="38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39">
        <v>20</v>
      </c>
      <c r="K41" s="39">
        <v>11</v>
      </c>
      <c r="L41" s="39">
        <v>10</v>
      </c>
      <c r="M41" s="39">
        <v>4</v>
      </c>
      <c r="N41" s="39">
        <v>8</v>
      </c>
      <c r="O41" s="39">
        <v>8</v>
      </c>
      <c r="P41" s="39">
        <v>2</v>
      </c>
      <c r="Q41" s="40">
        <f t="shared" si="0"/>
        <v>63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</row>
    <row r="42" spans="1:82" s="38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39">
        <v>33</v>
      </c>
      <c r="K42" s="39">
        <v>12</v>
      </c>
      <c r="L42" s="39">
        <v>12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82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</row>
    <row r="43" spans="1:82" s="38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39">
        <v>35</v>
      </c>
      <c r="K43" s="39">
        <v>11</v>
      </c>
      <c r="L43" s="39">
        <v>12</v>
      </c>
      <c r="M43" s="39">
        <v>5</v>
      </c>
      <c r="N43" s="39">
        <v>8</v>
      </c>
      <c r="O43" s="39">
        <v>8</v>
      </c>
      <c r="P43" s="39">
        <v>2</v>
      </c>
      <c r="Q43" s="40">
        <f t="shared" si="0"/>
        <v>81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</row>
    <row r="44" spans="1:82" s="38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39">
        <v>20</v>
      </c>
      <c r="K44" s="39">
        <v>11</v>
      </c>
      <c r="L44" s="39">
        <v>10</v>
      </c>
      <c r="M44" s="39">
        <v>4</v>
      </c>
      <c r="N44" s="39">
        <v>8</v>
      </c>
      <c r="O44" s="39">
        <v>8</v>
      </c>
      <c r="P44" s="39">
        <v>2</v>
      </c>
      <c r="Q44" s="40">
        <f t="shared" si="0"/>
        <v>63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</row>
    <row r="45" spans="1:82" s="38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39">
        <v>32</v>
      </c>
      <c r="K45" s="39">
        <v>12</v>
      </c>
      <c r="L45" s="39">
        <v>13</v>
      </c>
      <c r="M45" s="39">
        <v>5</v>
      </c>
      <c r="N45" s="39">
        <v>8</v>
      </c>
      <c r="O45" s="39">
        <v>8</v>
      </c>
      <c r="P45" s="39">
        <v>4</v>
      </c>
      <c r="Q45" s="40">
        <f t="shared" si="0"/>
        <v>82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</row>
    <row r="46" spans="1:82" s="38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39">
        <v>20</v>
      </c>
      <c r="K46" s="39">
        <v>11</v>
      </c>
      <c r="L46" s="39">
        <v>10</v>
      </c>
      <c r="M46" s="39">
        <v>4</v>
      </c>
      <c r="N46" s="39">
        <v>8</v>
      </c>
      <c r="O46" s="39">
        <v>8</v>
      </c>
      <c r="P46" s="39">
        <v>2</v>
      </c>
      <c r="Q46" s="40">
        <f t="shared" si="0"/>
        <v>63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s="38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39">
        <v>20</v>
      </c>
      <c r="K47" s="39">
        <v>12</v>
      </c>
      <c r="L47" s="39">
        <v>10</v>
      </c>
      <c r="M47" s="39">
        <v>4</v>
      </c>
      <c r="N47" s="39">
        <v>8</v>
      </c>
      <c r="O47" s="39">
        <v>8</v>
      </c>
      <c r="P47" s="39">
        <v>3</v>
      </c>
      <c r="Q47" s="40">
        <f t="shared" si="0"/>
        <v>65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</row>
    <row r="48" spans="1:82" s="38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39">
        <v>20</v>
      </c>
      <c r="K48" s="39">
        <v>12</v>
      </c>
      <c r="L48" s="39">
        <v>10</v>
      </c>
      <c r="M48" s="39">
        <v>4</v>
      </c>
      <c r="N48" s="39">
        <v>8</v>
      </c>
      <c r="O48" s="39">
        <v>8</v>
      </c>
      <c r="P48" s="39">
        <v>2</v>
      </c>
      <c r="Q48" s="40">
        <f t="shared" si="0"/>
        <v>64</v>
      </c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</row>
    <row r="49" spans="1:17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39">
        <v>35</v>
      </c>
      <c r="K49" s="39">
        <v>11</v>
      </c>
      <c r="L49" s="39">
        <v>13</v>
      </c>
      <c r="M49" s="39">
        <v>5</v>
      </c>
      <c r="N49" s="39">
        <v>8</v>
      </c>
      <c r="O49" s="39">
        <v>8</v>
      </c>
      <c r="P49" s="39">
        <v>3</v>
      </c>
      <c r="Q49" s="40">
        <f t="shared" si="0"/>
        <v>83</v>
      </c>
    </row>
    <row r="50" spans="1:17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39">
        <v>35</v>
      </c>
      <c r="K50" s="39">
        <v>11</v>
      </c>
      <c r="L50" s="39">
        <v>13</v>
      </c>
      <c r="M50" s="39">
        <v>5</v>
      </c>
      <c r="N50" s="39">
        <v>8</v>
      </c>
      <c r="O50" s="39">
        <v>8</v>
      </c>
      <c r="P50" s="39">
        <v>2</v>
      </c>
      <c r="Q50" s="40">
        <f t="shared" si="0"/>
        <v>82</v>
      </c>
    </row>
    <row r="51" spans="1:17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39">
        <v>20</v>
      </c>
      <c r="K51" s="39">
        <v>11</v>
      </c>
      <c r="L51" s="39">
        <v>10</v>
      </c>
      <c r="M51" s="39">
        <v>4</v>
      </c>
      <c r="N51" s="39">
        <v>8</v>
      </c>
      <c r="O51" s="39">
        <v>8</v>
      </c>
      <c r="P51" s="39">
        <v>2</v>
      </c>
      <c r="Q51" s="40">
        <f t="shared" si="0"/>
        <v>63</v>
      </c>
    </row>
    <row r="52" spans="1:17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39">
        <v>32</v>
      </c>
      <c r="K52" s="39">
        <v>11</v>
      </c>
      <c r="L52" s="39">
        <v>12</v>
      </c>
      <c r="M52" s="39">
        <v>5</v>
      </c>
      <c r="N52" s="39">
        <v>9</v>
      </c>
      <c r="O52" s="39">
        <v>9</v>
      </c>
      <c r="P52" s="39">
        <v>2</v>
      </c>
      <c r="Q52" s="40">
        <f t="shared" si="0"/>
        <v>80</v>
      </c>
    </row>
    <row r="53" spans="1:17" ht="12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39">
        <v>30</v>
      </c>
      <c r="K53" s="39">
        <v>12</v>
      </c>
      <c r="L53" s="39">
        <v>12</v>
      </c>
      <c r="M53" s="39">
        <v>1</v>
      </c>
      <c r="N53" s="39">
        <v>8</v>
      </c>
      <c r="O53" s="39">
        <v>8</v>
      </c>
      <c r="P53" s="39">
        <v>2</v>
      </c>
      <c r="Q53" s="40">
        <f t="shared" si="0"/>
        <v>73</v>
      </c>
    </row>
    <row r="54" spans="1:17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39">
        <v>20</v>
      </c>
      <c r="K54" s="39">
        <v>11</v>
      </c>
      <c r="L54" s="39">
        <v>10</v>
      </c>
      <c r="M54" s="39">
        <v>1</v>
      </c>
      <c r="N54" s="39">
        <v>4</v>
      </c>
      <c r="O54" s="39">
        <v>8</v>
      </c>
      <c r="P54" s="39">
        <v>2</v>
      </c>
      <c r="Q54" s="40">
        <f t="shared" si="0"/>
        <v>56</v>
      </c>
    </row>
    <row r="55" spans="1:17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39">
        <v>34</v>
      </c>
      <c r="K55" s="39">
        <v>11</v>
      </c>
      <c r="L55" s="39">
        <v>13</v>
      </c>
      <c r="M55" s="39">
        <v>5</v>
      </c>
      <c r="N55" s="39">
        <v>8</v>
      </c>
      <c r="O55" s="39">
        <v>8</v>
      </c>
      <c r="P55" s="39">
        <v>2</v>
      </c>
      <c r="Q55" s="40">
        <f t="shared" si="0"/>
        <v>81</v>
      </c>
    </row>
    <row r="56" spans="1:17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39">
        <v>28</v>
      </c>
      <c r="K56" s="39">
        <v>13</v>
      </c>
      <c r="L56" s="39">
        <v>12</v>
      </c>
      <c r="M56" s="39">
        <v>4</v>
      </c>
      <c r="N56" s="39">
        <v>8</v>
      </c>
      <c r="O56" s="39">
        <v>8</v>
      </c>
      <c r="P56" s="39">
        <v>2</v>
      </c>
      <c r="Q56" s="40">
        <f t="shared" si="0"/>
        <v>75</v>
      </c>
    </row>
    <row r="57" spans="1:17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39">
        <v>20</v>
      </c>
      <c r="K57" s="39">
        <v>11</v>
      </c>
      <c r="L57" s="39">
        <v>10</v>
      </c>
      <c r="M57" s="39">
        <v>4</v>
      </c>
      <c r="N57" s="39">
        <v>8</v>
      </c>
      <c r="O57" s="39">
        <v>8</v>
      </c>
      <c r="P57" s="39">
        <v>3</v>
      </c>
      <c r="Q57" s="40">
        <f t="shared" si="0"/>
        <v>64</v>
      </c>
    </row>
    <row r="58" spans="1:17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39">
        <v>32</v>
      </c>
      <c r="K58" s="39">
        <v>13</v>
      </c>
      <c r="L58" s="39">
        <v>12</v>
      </c>
      <c r="M58" s="39">
        <v>5</v>
      </c>
      <c r="N58" s="39">
        <v>8</v>
      </c>
      <c r="O58" s="39">
        <v>8</v>
      </c>
      <c r="P58" s="39">
        <v>2</v>
      </c>
      <c r="Q58" s="40">
        <f t="shared" si="0"/>
        <v>80</v>
      </c>
    </row>
    <row r="59" spans="1:17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39">
        <v>37</v>
      </c>
      <c r="K59" s="39">
        <v>11</v>
      </c>
      <c r="L59" s="39">
        <v>13</v>
      </c>
      <c r="M59" s="39">
        <v>5</v>
      </c>
      <c r="N59" s="39">
        <v>8</v>
      </c>
      <c r="O59" s="39">
        <v>8</v>
      </c>
      <c r="P59" s="39">
        <v>2</v>
      </c>
      <c r="Q59" s="40">
        <f t="shared" si="0"/>
        <v>84</v>
      </c>
    </row>
    <row r="60" spans="1:17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39">
        <v>33</v>
      </c>
      <c r="K60" s="39">
        <v>12</v>
      </c>
      <c r="L60" s="39">
        <v>12</v>
      </c>
      <c r="M60" s="39">
        <v>5</v>
      </c>
      <c r="N60" s="39">
        <v>8</v>
      </c>
      <c r="O60" s="39">
        <v>8</v>
      </c>
      <c r="P60" s="39">
        <v>3</v>
      </c>
      <c r="Q60" s="40">
        <f t="shared" si="0"/>
        <v>81</v>
      </c>
    </row>
    <row r="61" spans="1:17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39">
        <v>28</v>
      </c>
      <c r="K61" s="39">
        <v>12</v>
      </c>
      <c r="L61" s="39">
        <v>12</v>
      </c>
      <c r="M61" s="39">
        <v>4</v>
      </c>
      <c r="N61" s="39">
        <v>8</v>
      </c>
      <c r="O61" s="39">
        <v>8</v>
      </c>
      <c r="P61" s="39">
        <v>3</v>
      </c>
      <c r="Q61" s="40">
        <f t="shared" si="0"/>
        <v>75</v>
      </c>
    </row>
    <row r="62" spans="1:17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39">
        <v>20</v>
      </c>
      <c r="K62" s="39">
        <v>11</v>
      </c>
      <c r="L62" s="39">
        <v>10</v>
      </c>
      <c r="M62" s="39">
        <v>4</v>
      </c>
      <c r="N62" s="39">
        <v>8</v>
      </c>
      <c r="O62" s="39">
        <v>8</v>
      </c>
      <c r="P62" s="39">
        <v>2</v>
      </c>
      <c r="Q62" s="40">
        <f t="shared" si="0"/>
        <v>63</v>
      </c>
    </row>
    <row r="63" spans="1:17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39">
        <v>28</v>
      </c>
      <c r="K63" s="39">
        <v>11</v>
      </c>
      <c r="L63" s="39">
        <v>10</v>
      </c>
      <c r="M63" s="39">
        <v>4</v>
      </c>
      <c r="N63" s="39">
        <v>8</v>
      </c>
      <c r="O63" s="39">
        <v>8</v>
      </c>
      <c r="P63" s="39">
        <v>2</v>
      </c>
      <c r="Q63" s="40">
        <f t="shared" si="0"/>
        <v>71</v>
      </c>
    </row>
    <row r="64" spans="1:17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39">
        <v>20</v>
      </c>
      <c r="K64" s="39">
        <v>11</v>
      </c>
      <c r="L64" s="39">
        <v>10</v>
      </c>
      <c r="M64" s="39">
        <v>4</v>
      </c>
      <c r="N64" s="39">
        <v>8</v>
      </c>
      <c r="O64" s="39">
        <v>8</v>
      </c>
      <c r="P64" s="39">
        <v>4</v>
      </c>
      <c r="Q64" s="40">
        <f t="shared" si="0"/>
        <v>65</v>
      </c>
    </row>
    <row r="65" spans="1:17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39">
        <v>20</v>
      </c>
      <c r="K65" s="39">
        <v>12</v>
      </c>
      <c r="L65" s="39">
        <v>10</v>
      </c>
      <c r="M65" s="39">
        <v>4</v>
      </c>
      <c r="N65" s="39">
        <v>8</v>
      </c>
      <c r="O65" s="39">
        <v>8</v>
      </c>
      <c r="P65" s="39">
        <v>2</v>
      </c>
      <c r="Q65" s="40">
        <f t="shared" si="0"/>
        <v>64</v>
      </c>
    </row>
    <row r="66" spans="1:17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39">
        <v>28</v>
      </c>
      <c r="K66" s="39">
        <v>11</v>
      </c>
      <c r="L66" s="39">
        <v>12</v>
      </c>
      <c r="M66" s="39">
        <v>4</v>
      </c>
      <c r="N66" s="39">
        <v>8</v>
      </c>
      <c r="O66" s="39">
        <v>8</v>
      </c>
      <c r="P66" s="39">
        <v>2</v>
      </c>
      <c r="Q66" s="40">
        <f t="shared" si="0"/>
        <v>73</v>
      </c>
    </row>
    <row r="67" spans="1:17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39">
        <v>28</v>
      </c>
      <c r="K67" s="39">
        <v>11</v>
      </c>
      <c r="L67" s="39">
        <v>12</v>
      </c>
      <c r="M67" s="39">
        <v>4</v>
      </c>
      <c r="N67" s="39">
        <v>8</v>
      </c>
      <c r="O67" s="39">
        <v>8</v>
      </c>
      <c r="P67" s="39">
        <v>2</v>
      </c>
      <c r="Q67" s="40">
        <f t="shared" si="0"/>
        <v>73</v>
      </c>
    </row>
    <row r="68" spans="1:17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39">
        <v>28</v>
      </c>
      <c r="K68" s="39">
        <v>11</v>
      </c>
      <c r="L68" s="39">
        <v>12</v>
      </c>
      <c r="M68" s="39">
        <v>4</v>
      </c>
      <c r="N68" s="39">
        <v>8</v>
      </c>
      <c r="O68" s="39">
        <v>8</v>
      </c>
      <c r="P68" s="39">
        <v>2</v>
      </c>
      <c r="Q68" s="40">
        <f t="shared" si="0"/>
        <v>73</v>
      </c>
    </row>
    <row r="69" spans="1:17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39">
        <v>35</v>
      </c>
      <c r="K69" s="39">
        <v>12</v>
      </c>
      <c r="L69" s="39">
        <v>13</v>
      </c>
      <c r="M69" s="39">
        <v>5</v>
      </c>
      <c r="N69" s="39">
        <v>8</v>
      </c>
      <c r="O69" s="39">
        <v>8</v>
      </c>
      <c r="P69" s="39">
        <v>4</v>
      </c>
      <c r="Q69" s="40">
        <f t="shared" si="0"/>
        <v>85</v>
      </c>
    </row>
    <row r="70" spans="1:17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39">
        <v>20</v>
      </c>
      <c r="K70" s="39">
        <v>11</v>
      </c>
      <c r="L70" s="39">
        <v>10</v>
      </c>
      <c r="M70" s="39">
        <v>4</v>
      </c>
      <c r="N70" s="39">
        <v>8</v>
      </c>
      <c r="O70" s="39">
        <v>8</v>
      </c>
      <c r="P70" s="39">
        <v>2</v>
      </c>
      <c r="Q70" s="40">
        <f t="shared" si="0"/>
        <v>63</v>
      </c>
    </row>
    <row r="71" spans="1:17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39">
        <v>20</v>
      </c>
      <c r="K71" s="39">
        <v>12</v>
      </c>
      <c r="L71" s="39">
        <v>10</v>
      </c>
      <c r="M71" s="39">
        <v>4</v>
      </c>
      <c r="N71" s="39">
        <v>8</v>
      </c>
      <c r="O71" s="39">
        <v>8</v>
      </c>
      <c r="P71" s="39">
        <v>4</v>
      </c>
      <c r="Q71" s="40">
        <f t="shared" si="0"/>
        <v>66</v>
      </c>
    </row>
    <row r="72" spans="1:17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39">
        <v>20</v>
      </c>
      <c r="K72" s="39">
        <v>11</v>
      </c>
      <c r="L72" s="39">
        <v>10</v>
      </c>
      <c r="M72" s="39">
        <v>4</v>
      </c>
      <c r="N72" s="39">
        <v>8</v>
      </c>
      <c r="O72" s="39">
        <v>8</v>
      </c>
      <c r="P72" s="39">
        <v>2</v>
      </c>
      <c r="Q72" s="40">
        <f t="shared" si="0"/>
        <v>63</v>
      </c>
    </row>
    <row r="73" spans="1:17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39">
        <v>20</v>
      </c>
      <c r="K73" s="39">
        <v>11</v>
      </c>
      <c r="L73" s="39">
        <v>10</v>
      </c>
      <c r="M73" s="39">
        <v>4</v>
      </c>
      <c r="N73" s="39">
        <v>8</v>
      </c>
      <c r="O73" s="39">
        <v>8</v>
      </c>
      <c r="P73" s="39">
        <v>2</v>
      </c>
      <c r="Q73" s="40">
        <f t="shared" si="0"/>
        <v>63</v>
      </c>
    </row>
    <row r="74" spans="1:17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39">
        <v>35</v>
      </c>
      <c r="K74" s="39">
        <v>12</v>
      </c>
      <c r="L74" s="39">
        <v>13</v>
      </c>
      <c r="M74" s="39">
        <v>5</v>
      </c>
      <c r="N74" s="39">
        <v>8</v>
      </c>
      <c r="O74" s="39">
        <v>8</v>
      </c>
      <c r="P74" s="39">
        <v>2</v>
      </c>
      <c r="Q74" s="40">
        <f t="shared" si="0"/>
        <v>83</v>
      </c>
    </row>
    <row r="75" spans="1:17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39">
        <v>20</v>
      </c>
      <c r="K75" s="39">
        <v>11</v>
      </c>
      <c r="L75" s="39">
        <v>10</v>
      </c>
      <c r="M75" s="39">
        <v>4</v>
      </c>
      <c r="N75" s="39">
        <v>8</v>
      </c>
      <c r="O75" s="39">
        <v>8</v>
      </c>
      <c r="P75" s="39">
        <v>2</v>
      </c>
      <c r="Q75" s="40">
        <f t="shared" si="0"/>
        <v>63</v>
      </c>
    </row>
    <row r="76" spans="1:17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39">
        <v>30</v>
      </c>
      <c r="K76" s="39">
        <v>11</v>
      </c>
      <c r="L76" s="39">
        <v>12</v>
      </c>
      <c r="M76" s="39">
        <v>1</v>
      </c>
      <c r="N76" s="39">
        <v>8</v>
      </c>
      <c r="O76" s="39">
        <v>8</v>
      </c>
      <c r="P76" s="39">
        <v>2</v>
      </c>
      <c r="Q76" s="40">
        <f t="shared" si="0"/>
        <v>72</v>
      </c>
    </row>
    <row r="77" spans="1:17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39">
        <v>20</v>
      </c>
      <c r="K77" s="39">
        <v>12</v>
      </c>
      <c r="L77" s="39">
        <v>10</v>
      </c>
      <c r="M77" s="39">
        <v>4</v>
      </c>
      <c r="N77" s="39">
        <v>8</v>
      </c>
      <c r="O77" s="39">
        <v>8</v>
      </c>
      <c r="P77" s="39">
        <v>3</v>
      </c>
      <c r="Q77" s="40">
        <f t="shared" ref="Q77:Q91" si="1">SUM(J77:P77)</f>
        <v>65</v>
      </c>
    </row>
    <row r="78" spans="1:17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39">
        <v>32</v>
      </c>
      <c r="K78" s="39">
        <v>13</v>
      </c>
      <c r="L78" s="39">
        <v>12</v>
      </c>
      <c r="M78" s="39">
        <v>5</v>
      </c>
      <c r="N78" s="39">
        <v>8</v>
      </c>
      <c r="O78" s="39">
        <v>8</v>
      </c>
      <c r="P78" s="39">
        <v>4</v>
      </c>
      <c r="Q78" s="40">
        <f t="shared" si="1"/>
        <v>82</v>
      </c>
    </row>
    <row r="79" spans="1:17" ht="12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39">
        <v>35</v>
      </c>
      <c r="K79" s="39">
        <v>13</v>
      </c>
      <c r="L79" s="39">
        <v>13</v>
      </c>
      <c r="M79" s="39">
        <v>5</v>
      </c>
      <c r="N79" s="39">
        <v>8</v>
      </c>
      <c r="O79" s="39">
        <v>8</v>
      </c>
      <c r="P79" s="39">
        <v>2</v>
      </c>
      <c r="Q79" s="40">
        <f t="shared" si="1"/>
        <v>84</v>
      </c>
    </row>
    <row r="80" spans="1:17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39">
        <v>29</v>
      </c>
      <c r="K80" s="39">
        <v>12</v>
      </c>
      <c r="L80" s="39">
        <v>12</v>
      </c>
      <c r="M80" s="39">
        <v>4</v>
      </c>
      <c r="N80" s="39">
        <v>8</v>
      </c>
      <c r="O80" s="39">
        <v>8</v>
      </c>
      <c r="P80" s="39">
        <v>3</v>
      </c>
      <c r="Q80" s="40">
        <f t="shared" si="1"/>
        <v>76</v>
      </c>
    </row>
    <row r="81" spans="1:17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39">
        <v>28</v>
      </c>
      <c r="K81" s="39">
        <v>11</v>
      </c>
      <c r="L81" s="39">
        <v>12</v>
      </c>
      <c r="M81" s="39">
        <v>4</v>
      </c>
      <c r="N81" s="39">
        <v>8</v>
      </c>
      <c r="O81" s="39">
        <v>8</v>
      </c>
      <c r="P81" s="39">
        <v>2</v>
      </c>
      <c r="Q81" s="40">
        <f t="shared" si="1"/>
        <v>73</v>
      </c>
    </row>
    <row r="82" spans="1:17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39">
        <v>33</v>
      </c>
      <c r="K82" s="39">
        <v>12</v>
      </c>
      <c r="L82" s="39">
        <v>13</v>
      </c>
      <c r="M82" s="39">
        <v>5</v>
      </c>
      <c r="N82" s="39">
        <v>8</v>
      </c>
      <c r="O82" s="39">
        <v>8</v>
      </c>
      <c r="P82" s="39">
        <v>4</v>
      </c>
      <c r="Q82" s="40">
        <f t="shared" si="1"/>
        <v>83</v>
      </c>
    </row>
    <row r="83" spans="1:17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39">
        <v>31</v>
      </c>
      <c r="K83" s="39">
        <v>11</v>
      </c>
      <c r="L83" s="39">
        <v>13</v>
      </c>
      <c r="M83" s="39">
        <v>5</v>
      </c>
      <c r="N83" s="39">
        <v>9</v>
      </c>
      <c r="O83" s="39">
        <v>9</v>
      </c>
      <c r="P83" s="39">
        <v>2</v>
      </c>
      <c r="Q83" s="40">
        <f t="shared" si="1"/>
        <v>80</v>
      </c>
    </row>
    <row r="84" spans="1:17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39">
        <v>28</v>
      </c>
      <c r="K84" s="39">
        <v>11</v>
      </c>
      <c r="L84" s="39">
        <v>11</v>
      </c>
      <c r="M84" s="39">
        <v>4</v>
      </c>
      <c r="N84" s="39">
        <v>8</v>
      </c>
      <c r="O84" s="39">
        <v>8</v>
      </c>
      <c r="P84" s="39">
        <v>2</v>
      </c>
      <c r="Q84" s="40">
        <f t="shared" si="1"/>
        <v>72</v>
      </c>
    </row>
    <row r="85" spans="1:17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39">
        <v>20</v>
      </c>
      <c r="K85" s="39">
        <v>11</v>
      </c>
      <c r="L85" s="39">
        <v>10</v>
      </c>
      <c r="M85" s="39">
        <v>4</v>
      </c>
      <c r="N85" s="39">
        <v>8</v>
      </c>
      <c r="O85" s="39">
        <v>8</v>
      </c>
      <c r="P85" s="39">
        <v>2</v>
      </c>
      <c r="Q85" s="40">
        <f t="shared" si="1"/>
        <v>63</v>
      </c>
    </row>
    <row r="86" spans="1:17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39">
        <v>20</v>
      </c>
      <c r="K86" s="39">
        <v>11</v>
      </c>
      <c r="L86" s="39">
        <v>10</v>
      </c>
      <c r="M86" s="39">
        <v>1</v>
      </c>
      <c r="N86" s="39">
        <v>8</v>
      </c>
      <c r="O86" s="39">
        <v>8</v>
      </c>
      <c r="P86" s="39">
        <v>2</v>
      </c>
      <c r="Q86" s="40">
        <f t="shared" si="1"/>
        <v>60</v>
      </c>
    </row>
    <row r="87" spans="1:17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39">
        <v>20</v>
      </c>
      <c r="K87" s="39">
        <v>11</v>
      </c>
      <c r="L87" s="39">
        <v>10</v>
      </c>
      <c r="M87" s="39">
        <v>4</v>
      </c>
      <c r="N87" s="39">
        <v>8</v>
      </c>
      <c r="O87" s="39">
        <v>8</v>
      </c>
      <c r="P87" s="39">
        <v>2</v>
      </c>
      <c r="Q87" s="40">
        <f t="shared" si="1"/>
        <v>63</v>
      </c>
    </row>
    <row r="88" spans="1:17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39">
        <v>20</v>
      </c>
      <c r="K88" s="39">
        <v>11</v>
      </c>
      <c r="L88" s="39">
        <v>10</v>
      </c>
      <c r="M88" s="39">
        <v>1</v>
      </c>
      <c r="N88" s="39">
        <v>8</v>
      </c>
      <c r="O88" s="39">
        <v>8</v>
      </c>
      <c r="P88" s="39">
        <v>2</v>
      </c>
      <c r="Q88" s="40">
        <f t="shared" si="1"/>
        <v>60</v>
      </c>
    </row>
    <row r="89" spans="1:17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39">
        <v>20</v>
      </c>
      <c r="K89" s="39">
        <v>13</v>
      </c>
      <c r="L89" s="39">
        <v>10</v>
      </c>
      <c r="M89" s="39">
        <v>4</v>
      </c>
      <c r="N89" s="39">
        <v>8</v>
      </c>
      <c r="O89" s="39">
        <v>8</v>
      </c>
      <c r="P89" s="39">
        <v>4</v>
      </c>
      <c r="Q89" s="40">
        <f t="shared" si="1"/>
        <v>67</v>
      </c>
    </row>
    <row r="90" spans="1:17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39">
        <v>20</v>
      </c>
      <c r="K90" s="39">
        <v>11</v>
      </c>
      <c r="L90" s="39">
        <v>10</v>
      </c>
      <c r="M90" s="39">
        <v>4</v>
      </c>
      <c r="N90" s="39">
        <v>8</v>
      </c>
      <c r="O90" s="39">
        <v>8</v>
      </c>
      <c r="P90" s="39">
        <v>2</v>
      </c>
      <c r="Q90" s="40">
        <f t="shared" si="1"/>
        <v>63</v>
      </c>
    </row>
    <row r="91" spans="1:17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39">
        <v>20</v>
      </c>
      <c r="K91" s="39">
        <v>11</v>
      </c>
      <c r="L91" s="39">
        <v>10</v>
      </c>
      <c r="M91" s="39">
        <v>4</v>
      </c>
      <c r="N91" s="39">
        <v>8</v>
      </c>
      <c r="O91" s="39">
        <v>8</v>
      </c>
      <c r="P91" s="39">
        <v>2</v>
      </c>
      <c r="Q91" s="40">
        <f t="shared" si="1"/>
        <v>63</v>
      </c>
    </row>
    <row r="92" spans="1:17" ht="12.6" x14ac:dyDescent="0.3">
      <c r="D92" s="41">
        <f>SUM(D12:D91)</f>
        <v>14197100</v>
      </c>
      <c r="E92" s="41">
        <f>SUM(E12:E91)</f>
        <v>11935000</v>
      </c>
    </row>
    <row r="93" spans="1:17" ht="12" x14ac:dyDescent="0.3"/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40" sqref="J12:J48" xr:uid="{63D2A9F3-3111-406A-B9F6-A0552181FADA}">
      <formula1>40</formula1>
    </dataValidation>
    <dataValidation type="decimal" operator="lessThanOrEqual" allowBlank="1" showInputMessage="1" showErrorMessage="1" error="max. 15" sqref="K12:L48" xr:uid="{3BD2860C-FB5C-4C6C-8B89-6C77A4782035}">
      <formula1>15</formula1>
    </dataValidation>
    <dataValidation type="decimal" operator="lessThanOrEqual" allowBlank="1" showInputMessage="1" showErrorMessage="1" error="max. 10" sqref="N12:O48" xr:uid="{27AAAF2D-5C6E-4CE6-9C55-69DC306C35F0}">
      <formula1>10</formula1>
    </dataValidation>
    <dataValidation type="decimal" operator="lessThanOrEqual" allowBlank="1" showInputMessage="1" showErrorMessage="1" error="max. 5" sqref="M12:M48 P12:P48" xr:uid="{DC2BA66F-ED21-4502-BFF1-171019B0C06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7134-58A0-48FC-8728-A46ED7CAC985}">
  <dimension ref="A1:CD93"/>
  <sheetViews>
    <sheetView zoomScale="80" zoomScaleNormal="80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7.554687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82" ht="38.25" customHeight="1" x14ac:dyDescent="0.3">
      <c r="A1" s="33" t="s">
        <v>35</v>
      </c>
    </row>
    <row r="2" spans="1:82" ht="14.4" customHeight="1" x14ac:dyDescent="0.3">
      <c r="A2" s="14" t="s">
        <v>40</v>
      </c>
      <c r="B2" s="14"/>
      <c r="C2" s="14"/>
      <c r="D2" s="36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34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36" t="s">
        <v>42</v>
      </c>
      <c r="B6" s="36"/>
      <c r="C6" s="36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36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37" t="s">
        <v>26</v>
      </c>
      <c r="H11" s="37" t="s">
        <v>25</v>
      </c>
      <c r="I11" s="37" t="s">
        <v>26</v>
      </c>
      <c r="J11" s="37" t="s">
        <v>27</v>
      </c>
      <c r="K11" s="37" t="s">
        <v>21</v>
      </c>
      <c r="L11" s="37" t="s">
        <v>21</v>
      </c>
      <c r="M11" s="37" t="s">
        <v>22</v>
      </c>
      <c r="N11" s="37" t="s">
        <v>23</v>
      </c>
      <c r="O11" s="37" t="s">
        <v>23</v>
      </c>
      <c r="P11" s="37" t="s">
        <v>22</v>
      </c>
      <c r="Q11" s="37"/>
    </row>
    <row r="12" spans="1:82" s="38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39">
        <v>30</v>
      </c>
      <c r="K12" s="39">
        <v>11</v>
      </c>
      <c r="L12" s="39">
        <v>11</v>
      </c>
      <c r="M12" s="39">
        <v>4</v>
      </c>
      <c r="N12" s="39">
        <v>8</v>
      </c>
      <c r="O12" s="39">
        <v>8</v>
      </c>
      <c r="P12" s="39">
        <v>3</v>
      </c>
      <c r="Q12" s="40">
        <f>SUM(J12:P12)</f>
        <v>75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</row>
    <row r="13" spans="1:82" s="38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39">
        <v>20</v>
      </c>
      <c r="K13" s="39">
        <v>11</v>
      </c>
      <c r="L13" s="39">
        <v>10</v>
      </c>
      <c r="M13" s="39">
        <v>1</v>
      </c>
      <c r="N13" s="39">
        <v>8</v>
      </c>
      <c r="O13" s="39">
        <v>8</v>
      </c>
      <c r="P13" s="39">
        <v>2</v>
      </c>
      <c r="Q13" s="40">
        <f t="shared" ref="Q13:Q76" si="0">SUM(J13:P13)</f>
        <v>60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</row>
    <row r="14" spans="1:82" s="38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39">
        <v>34</v>
      </c>
      <c r="K14" s="39">
        <v>12</v>
      </c>
      <c r="L14" s="39">
        <v>13</v>
      </c>
      <c r="M14" s="39">
        <v>5</v>
      </c>
      <c r="N14" s="39">
        <v>8</v>
      </c>
      <c r="O14" s="39">
        <v>8</v>
      </c>
      <c r="P14" s="39">
        <v>2</v>
      </c>
      <c r="Q14" s="40">
        <f t="shared" si="0"/>
        <v>82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</row>
    <row r="15" spans="1:82" s="38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39">
        <v>34</v>
      </c>
      <c r="K15" s="39">
        <v>12</v>
      </c>
      <c r="L15" s="39">
        <v>13</v>
      </c>
      <c r="M15" s="39">
        <v>5</v>
      </c>
      <c r="N15" s="39">
        <v>8</v>
      </c>
      <c r="O15" s="39">
        <v>8</v>
      </c>
      <c r="P15" s="39">
        <v>2</v>
      </c>
      <c r="Q15" s="40">
        <f t="shared" si="0"/>
        <v>82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</row>
    <row r="16" spans="1:82" s="38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39">
        <v>28</v>
      </c>
      <c r="K16" s="39">
        <v>12</v>
      </c>
      <c r="L16" s="39">
        <v>12</v>
      </c>
      <c r="M16" s="39">
        <v>4</v>
      </c>
      <c r="N16" s="39">
        <v>8</v>
      </c>
      <c r="O16" s="39">
        <v>8</v>
      </c>
      <c r="P16" s="39">
        <v>2</v>
      </c>
      <c r="Q16" s="40">
        <f t="shared" si="0"/>
        <v>74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</row>
    <row r="17" spans="1:82" s="38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39">
        <v>20</v>
      </c>
      <c r="K17" s="39">
        <v>11</v>
      </c>
      <c r="L17" s="39">
        <v>10</v>
      </c>
      <c r="M17" s="39">
        <v>4</v>
      </c>
      <c r="N17" s="39">
        <v>8</v>
      </c>
      <c r="O17" s="39">
        <v>8</v>
      </c>
      <c r="P17" s="39">
        <v>2</v>
      </c>
      <c r="Q17" s="40">
        <f t="shared" si="0"/>
        <v>63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s="38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39">
        <v>30</v>
      </c>
      <c r="K18" s="39">
        <v>11</v>
      </c>
      <c r="L18" s="39">
        <v>11</v>
      </c>
      <c r="M18" s="39">
        <v>4</v>
      </c>
      <c r="N18" s="39">
        <v>8</v>
      </c>
      <c r="O18" s="39">
        <v>8</v>
      </c>
      <c r="P18" s="39">
        <v>3</v>
      </c>
      <c r="Q18" s="40">
        <f t="shared" si="0"/>
        <v>75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</row>
    <row r="19" spans="1:82" s="38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39">
        <v>35</v>
      </c>
      <c r="K19" s="39">
        <v>12</v>
      </c>
      <c r="L19" s="39">
        <v>13</v>
      </c>
      <c r="M19" s="39">
        <v>5</v>
      </c>
      <c r="N19" s="39">
        <v>8</v>
      </c>
      <c r="O19" s="39">
        <v>8</v>
      </c>
      <c r="P19" s="39">
        <v>2</v>
      </c>
      <c r="Q19" s="40">
        <f t="shared" si="0"/>
        <v>83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</row>
    <row r="20" spans="1:82" s="38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39">
        <v>23</v>
      </c>
      <c r="K20" s="39">
        <v>11</v>
      </c>
      <c r="L20" s="39">
        <v>10</v>
      </c>
      <c r="M20" s="39">
        <v>4</v>
      </c>
      <c r="N20" s="39">
        <v>8</v>
      </c>
      <c r="O20" s="39">
        <v>8</v>
      </c>
      <c r="P20" s="39">
        <v>2</v>
      </c>
      <c r="Q20" s="40">
        <f t="shared" si="0"/>
        <v>66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</row>
    <row r="21" spans="1:82" s="38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39">
        <v>20</v>
      </c>
      <c r="K21" s="39">
        <v>11</v>
      </c>
      <c r="L21" s="39">
        <v>10</v>
      </c>
      <c r="M21" s="39">
        <v>4</v>
      </c>
      <c r="N21" s="39">
        <v>8</v>
      </c>
      <c r="O21" s="39">
        <v>8</v>
      </c>
      <c r="P21" s="39">
        <v>2</v>
      </c>
      <c r="Q21" s="40">
        <f t="shared" si="0"/>
        <v>63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</row>
    <row r="22" spans="1:82" s="38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39">
        <v>20</v>
      </c>
      <c r="K22" s="39">
        <v>11</v>
      </c>
      <c r="L22" s="39">
        <v>10</v>
      </c>
      <c r="M22" s="39">
        <v>1</v>
      </c>
      <c r="N22" s="39">
        <v>8</v>
      </c>
      <c r="O22" s="39">
        <v>8</v>
      </c>
      <c r="P22" s="39">
        <v>3</v>
      </c>
      <c r="Q22" s="40">
        <f t="shared" si="0"/>
        <v>61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</row>
    <row r="23" spans="1:82" s="38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39">
        <v>33</v>
      </c>
      <c r="K23" s="39">
        <v>12</v>
      </c>
      <c r="L23" s="39">
        <v>12</v>
      </c>
      <c r="M23" s="39">
        <v>5</v>
      </c>
      <c r="N23" s="39">
        <v>8</v>
      </c>
      <c r="O23" s="39">
        <v>8</v>
      </c>
      <c r="P23" s="39">
        <v>4</v>
      </c>
      <c r="Q23" s="40">
        <f t="shared" si="0"/>
        <v>82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</row>
    <row r="24" spans="1:82" s="38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39">
        <v>28</v>
      </c>
      <c r="K24" s="39">
        <v>11</v>
      </c>
      <c r="L24" s="39">
        <v>12</v>
      </c>
      <c r="M24" s="39">
        <v>4</v>
      </c>
      <c r="N24" s="39">
        <v>8</v>
      </c>
      <c r="O24" s="39">
        <v>8</v>
      </c>
      <c r="P24" s="39">
        <v>2</v>
      </c>
      <c r="Q24" s="40">
        <f t="shared" si="0"/>
        <v>73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</row>
    <row r="25" spans="1:82" s="38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39">
        <v>20</v>
      </c>
      <c r="K25" s="39">
        <v>11</v>
      </c>
      <c r="L25" s="39">
        <v>10</v>
      </c>
      <c r="M25" s="39">
        <v>4</v>
      </c>
      <c r="N25" s="39">
        <v>8</v>
      </c>
      <c r="O25" s="39">
        <v>8</v>
      </c>
      <c r="P25" s="39">
        <v>3</v>
      </c>
      <c r="Q25" s="40">
        <f t="shared" si="0"/>
        <v>64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</row>
    <row r="26" spans="1:82" s="38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39">
        <v>34</v>
      </c>
      <c r="K26" s="39">
        <v>11</v>
      </c>
      <c r="L26" s="39">
        <v>13</v>
      </c>
      <c r="M26" s="39">
        <v>5</v>
      </c>
      <c r="N26" s="39">
        <v>8</v>
      </c>
      <c r="O26" s="39">
        <v>8</v>
      </c>
      <c r="P26" s="39">
        <v>2</v>
      </c>
      <c r="Q26" s="40">
        <f t="shared" si="0"/>
        <v>81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s="38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39">
        <v>20</v>
      </c>
      <c r="K27" s="39">
        <v>11</v>
      </c>
      <c r="L27" s="39">
        <v>10</v>
      </c>
      <c r="M27" s="39">
        <v>4</v>
      </c>
      <c r="N27" s="39">
        <v>8</v>
      </c>
      <c r="O27" s="39">
        <v>8</v>
      </c>
      <c r="P27" s="39">
        <v>2</v>
      </c>
      <c r="Q27" s="40">
        <f t="shared" si="0"/>
        <v>63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</row>
    <row r="28" spans="1:82" s="38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39">
        <v>20</v>
      </c>
      <c r="K28" s="39">
        <v>11</v>
      </c>
      <c r="L28" s="39">
        <v>10</v>
      </c>
      <c r="M28" s="39">
        <v>4</v>
      </c>
      <c r="N28" s="39">
        <v>8</v>
      </c>
      <c r="O28" s="39">
        <v>8</v>
      </c>
      <c r="P28" s="39">
        <v>2</v>
      </c>
      <c r="Q28" s="40">
        <f t="shared" si="0"/>
        <v>63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</row>
    <row r="29" spans="1:82" s="38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39">
        <v>20</v>
      </c>
      <c r="K29" s="39">
        <v>11</v>
      </c>
      <c r="L29" s="39">
        <v>10</v>
      </c>
      <c r="M29" s="39">
        <v>4</v>
      </c>
      <c r="N29" s="39">
        <v>8</v>
      </c>
      <c r="O29" s="39">
        <v>8</v>
      </c>
      <c r="P29" s="39">
        <v>2</v>
      </c>
      <c r="Q29" s="40">
        <f t="shared" si="0"/>
        <v>63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</row>
    <row r="30" spans="1:82" s="38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39">
        <v>20</v>
      </c>
      <c r="K30" s="39">
        <v>12</v>
      </c>
      <c r="L30" s="39">
        <v>10</v>
      </c>
      <c r="M30" s="39">
        <v>4</v>
      </c>
      <c r="N30" s="39">
        <v>8</v>
      </c>
      <c r="O30" s="39">
        <v>8</v>
      </c>
      <c r="P30" s="39">
        <v>2</v>
      </c>
      <c r="Q30" s="40">
        <f t="shared" si="0"/>
        <v>64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</row>
    <row r="31" spans="1:82" s="38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39">
        <v>23</v>
      </c>
      <c r="K31" s="39">
        <v>12</v>
      </c>
      <c r="L31" s="39">
        <v>10</v>
      </c>
      <c r="M31" s="39">
        <v>4</v>
      </c>
      <c r="N31" s="39">
        <v>8</v>
      </c>
      <c r="O31" s="39">
        <v>8</v>
      </c>
      <c r="P31" s="39">
        <v>2</v>
      </c>
      <c r="Q31" s="40">
        <f t="shared" si="0"/>
        <v>67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</row>
    <row r="32" spans="1:82" s="38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39">
        <v>34</v>
      </c>
      <c r="K32" s="39">
        <v>12</v>
      </c>
      <c r="L32" s="39">
        <v>14</v>
      </c>
      <c r="M32" s="39">
        <v>5</v>
      </c>
      <c r="N32" s="39">
        <v>8</v>
      </c>
      <c r="O32" s="39">
        <v>8</v>
      </c>
      <c r="P32" s="39">
        <v>2</v>
      </c>
      <c r="Q32" s="40">
        <f t="shared" si="0"/>
        <v>83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</row>
    <row r="33" spans="1:82" s="38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39">
        <v>20</v>
      </c>
      <c r="K33" s="39">
        <v>11</v>
      </c>
      <c r="L33" s="39">
        <v>10</v>
      </c>
      <c r="M33" s="39">
        <v>4</v>
      </c>
      <c r="N33" s="39">
        <v>8</v>
      </c>
      <c r="O33" s="39">
        <v>8</v>
      </c>
      <c r="P33" s="39">
        <v>2</v>
      </c>
      <c r="Q33" s="40">
        <f t="shared" si="0"/>
        <v>63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</row>
    <row r="34" spans="1:82" s="38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39">
        <v>23</v>
      </c>
      <c r="K34" s="39">
        <v>11</v>
      </c>
      <c r="L34" s="39">
        <v>10</v>
      </c>
      <c r="M34" s="39">
        <v>4</v>
      </c>
      <c r="N34" s="39">
        <v>8</v>
      </c>
      <c r="O34" s="39">
        <v>8</v>
      </c>
      <c r="P34" s="39">
        <v>2</v>
      </c>
      <c r="Q34" s="40">
        <f t="shared" si="0"/>
        <v>66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</row>
    <row r="35" spans="1:82" s="38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39">
        <v>20</v>
      </c>
      <c r="K35" s="39">
        <v>11</v>
      </c>
      <c r="L35" s="39">
        <v>10</v>
      </c>
      <c r="M35" s="39">
        <v>4</v>
      </c>
      <c r="N35" s="39">
        <v>4</v>
      </c>
      <c r="O35" s="39">
        <v>8</v>
      </c>
      <c r="P35" s="39">
        <v>2</v>
      </c>
      <c r="Q35" s="40">
        <f t="shared" si="0"/>
        <v>59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</row>
    <row r="36" spans="1:82" s="38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39">
        <v>28</v>
      </c>
      <c r="K36" s="39">
        <v>11</v>
      </c>
      <c r="L36" s="39">
        <v>11</v>
      </c>
      <c r="M36" s="39">
        <v>4</v>
      </c>
      <c r="N36" s="39">
        <v>8</v>
      </c>
      <c r="O36" s="39">
        <v>8</v>
      </c>
      <c r="P36" s="39">
        <v>2</v>
      </c>
      <c r="Q36" s="40">
        <f t="shared" si="0"/>
        <v>72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</row>
    <row r="37" spans="1:82" s="38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39">
        <v>20</v>
      </c>
      <c r="K37" s="39">
        <v>12</v>
      </c>
      <c r="L37" s="39">
        <v>10</v>
      </c>
      <c r="M37" s="39">
        <v>4</v>
      </c>
      <c r="N37" s="39">
        <v>8</v>
      </c>
      <c r="O37" s="39">
        <v>8</v>
      </c>
      <c r="P37" s="39">
        <v>4</v>
      </c>
      <c r="Q37" s="40">
        <f t="shared" si="0"/>
        <v>66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</row>
    <row r="38" spans="1:82" s="38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39">
        <v>31</v>
      </c>
      <c r="K38" s="39">
        <v>12</v>
      </c>
      <c r="L38" s="39">
        <v>13</v>
      </c>
      <c r="M38" s="39">
        <v>5</v>
      </c>
      <c r="N38" s="39">
        <v>8</v>
      </c>
      <c r="O38" s="39">
        <v>8</v>
      </c>
      <c r="P38" s="39">
        <v>4</v>
      </c>
      <c r="Q38" s="40">
        <f t="shared" si="0"/>
        <v>81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</row>
    <row r="39" spans="1:82" s="38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39">
        <v>20</v>
      </c>
      <c r="K39" s="39">
        <v>11</v>
      </c>
      <c r="L39" s="39">
        <v>10</v>
      </c>
      <c r="M39" s="39">
        <v>4</v>
      </c>
      <c r="N39" s="39">
        <v>8</v>
      </c>
      <c r="O39" s="39">
        <v>8</v>
      </c>
      <c r="P39" s="39">
        <v>3</v>
      </c>
      <c r="Q39" s="40">
        <f t="shared" si="0"/>
        <v>64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</row>
    <row r="40" spans="1:82" s="38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39">
        <v>20</v>
      </c>
      <c r="K40" s="39">
        <v>12</v>
      </c>
      <c r="L40" s="39">
        <v>10</v>
      </c>
      <c r="M40" s="39">
        <v>4</v>
      </c>
      <c r="N40" s="39">
        <v>8</v>
      </c>
      <c r="O40" s="39">
        <v>8</v>
      </c>
      <c r="P40" s="39">
        <v>2</v>
      </c>
      <c r="Q40" s="40">
        <f t="shared" si="0"/>
        <v>64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</row>
    <row r="41" spans="1:82" s="38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39">
        <v>20</v>
      </c>
      <c r="K41" s="39">
        <v>11</v>
      </c>
      <c r="L41" s="39">
        <v>10</v>
      </c>
      <c r="M41" s="39">
        <v>4</v>
      </c>
      <c r="N41" s="39">
        <v>8</v>
      </c>
      <c r="O41" s="39">
        <v>8</v>
      </c>
      <c r="P41" s="39">
        <v>2</v>
      </c>
      <c r="Q41" s="40">
        <f t="shared" si="0"/>
        <v>63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</row>
    <row r="42" spans="1:82" s="38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39">
        <v>32</v>
      </c>
      <c r="K42" s="39">
        <v>12</v>
      </c>
      <c r="L42" s="39">
        <v>13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82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</row>
    <row r="43" spans="1:82" s="38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39">
        <v>35</v>
      </c>
      <c r="K43" s="39">
        <v>11</v>
      </c>
      <c r="L43" s="39">
        <v>13</v>
      </c>
      <c r="M43" s="39">
        <v>5</v>
      </c>
      <c r="N43" s="39">
        <v>8</v>
      </c>
      <c r="O43" s="39">
        <v>8</v>
      </c>
      <c r="P43" s="39">
        <v>2</v>
      </c>
      <c r="Q43" s="40">
        <f t="shared" si="0"/>
        <v>82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</row>
    <row r="44" spans="1:82" s="38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39">
        <v>20</v>
      </c>
      <c r="K44" s="39">
        <v>11</v>
      </c>
      <c r="L44" s="39">
        <v>10</v>
      </c>
      <c r="M44" s="39">
        <v>4</v>
      </c>
      <c r="N44" s="39">
        <v>8</v>
      </c>
      <c r="O44" s="39">
        <v>8</v>
      </c>
      <c r="P44" s="39">
        <v>2</v>
      </c>
      <c r="Q44" s="40">
        <f t="shared" si="0"/>
        <v>63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</row>
    <row r="45" spans="1:82" s="38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39">
        <v>31</v>
      </c>
      <c r="K45" s="39">
        <v>13</v>
      </c>
      <c r="L45" s="39">
        <v>13</v>
      </c>
      <c r="M45" s="39">
        <v>5</v>
      </c>
      <c r="N45" s="39">
        <v>8</v>
      </c>
      <c r="O45" s="39">
        <v>8</v>
      </c>
      <c r="P45" s="39">
        <v>4</v>
      </c>
      <c r="Q45" s="40">
        <f t="shared" si="0"/>
        <v>82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</row>
    <row r="46" spans="1:82" s="38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39">
        <v>20</v>
      </c>
      <c r="K46" s="39">
        <v>11</v>
      </c>
      <c r="L46" s="39">
        <v>10</v>
      </c>
      <c r="M46" s="39">
        <v>4</v>
      </c>
      <c r="N46" s="39">
        <v>8</v>
      </c>
      <c r="O46" s="39">
        <v>8</v>
      </c>
      <c r="P46" s="39">
        <v>2</v>
      </c>
      <c r="Q46" s="40">
        <f t="shared" si="0"/>
        <v>63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s="38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39">
        <v>20</v>
      </c>
      <c r="K47" s="39">
        <v>12</v>
      </c>
      <c r="L47" s="39">
        <v>10</v>
      </c>
      <c r="M47" s="39">
        <v>4</v>
      </c>
      <c r="N47" s="39">
        <v>8</v>
      </c>
      <c r="O47" s="39">
        <v>8</v>
      </c>
      <c r="P47" s="39">
        <v>3</v>
      </c>
      <c r="Q47" s="40">
        <f t="shared" si="0"/>
        <v>65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</row>
    <row r="48" spans="1:82" s="38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39">
        <v>20</v>
      </c>
      <c r="K48" s="39">
        <v>12</v>
      </c>
      <c r="L48" s="39">
        <v>10</v>
      </c>
      <c r="M48" s="39">
        <v>4</v>
      </c>
      <c r="N48" s="39">
        <v>8</v>
      </c>
      <c r="O48" s="39">
        <v>8</v>
      </c>
      <c r="P48" s="39">
        <v>2</v>
      </c>
      <c r="Q48" s="40">
        <f t="shared" si="0"/>
        <v>64</v>
      </c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</row>
    <row r="49" spans="1:17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39">
        <v>33</v>
      </c>
      <c r="K49" s="39">
        <v>11</v>
      </c>
      <c r="L49" s="39">
        <v>12</v>
      </c>
      <c r="M49" s="39">
        <v>5</v>
      </c>
      <c r="N49" s="39">
        <v>8</v>
      </c>
      <c r="O49" s="39">
        <v>8</v>
      </c>
      <c r="P49" s="39">
        <v>3</v>
      </c>
      <c r="Q49" s="40">
        <f t="shared" si="0"/>
        <v>80</v>
      </c>
    </row>
    <row r="50" spans="1:17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39">
        <v>33</v>
      </c>
      <c r="K50" s="39">
        <v>11</v>
      </c>
      <c r="L50" s="39">
        <v>13</v>
      </c>
      <c r="M50" s="39">
        <v>5</v>
      </c>
      <c r="N50" s="39">
        <v>8</v>
      </c>
      <c r="O50" s="39">
        <v>8</v>
      </c>
      <c r="P50" s="39">
        <v>2</v>
      </c>
      <c r="Q50" s="40">
        <f t="shared" si="0"/>
        <v>80</v>
      </c>
    </row>
    <row r="51" spans="1:17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39">
        <v>20</v>
      </c>
      <c r="K51" s="39">
        <v>11</v>
      </c>
      <c r="L51" s="39">
        <v>10</v>
      </c>
      <c r="M51" s="39">
        <v>4</v>
      </c>
      <c r="N51" s="39">
        <v>8</v>
      </c>
      <c r="O51" s="39">
        <v>8</v>
      </c>
      <c r="P51" s="39">
        <v>2</v>
      </c>
      <c r="Q51" s="40">
        <f t="shared" si="0"/>
        <v>63</v>
      </c>
    </row>
    <row r="52" spans="1:17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39">
        <v>33</v>
      </c>
      <c r="K52" s="39">
        <v>11</v>
      </c>
      <c r="L52" s="39">
        <v>13</v>
      </c>
      <c r="M52" s="39">
        <v>5</v>
      </c>
      <c r="N52" s="39">
        <v>8</v>
      </c>
      <c r="O52" s="39">
        <v>8</v>
      </c>
      <c r="P52" s="39">
        <v>2</v>
      </c>
      <c r="Q52" s="40">
        <f t="shared" si="0"/>
        <v>80</v>
      </c>
    </row>
    <row r="53" spans="1:17" ht="12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39">
        <v>28</v>
      </c>
      <c r="K53" s="39">
        <v>12</v>
      </c>
      <c r="L53" s="39">
        <v>13</v>
      </c>
      <c r="M53" s="39">
        <v>1</v>
      </c>
      <c r="N53" s="39">
        <v>8</v>
      </c>
      <c r="O53" s="39">
        <v>8</v>
      </c>
      <c r="P53" s="39">
        <v>2</v>
      </c>
      <c r="Q53" s="40">
        <f t="shared" si="0"/>
        <v>72</v>
      </c>
    </row>
    <row r="54" spans="1:17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39">
        <v>20</v>
      </c>
      <c r="K54" s="39">
        <v>11</v>
      </c>
      <c r="L54" s="39">
        <v>10</v>
      </c>
      <c r="M54" s="39">
        <v>1</v>
      </c>
      <c r="N54" s="39">
        <v>4</v>
      </c>
      <c r="O54" s="39">
        <v>8</v>
      </c>
      <c r="P54" s="39">
        <v>2</v>
      </c>
      <c r="Q54" s="40">
        <f t="shared" si="0"/>
        <v>56</v>
      </c>
    </row>
    <row r="55" spans="1:17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39">
        <v>33</v>
      </c>
      <c r="K55" s="39">
        <v>11</v>
      </c>
      <c r="L55" s="39">
        <v>13</v>
      </c>
      <c r="M55" s="39">
        <v>5</v>
      </c>
      <c r="N55" s="39">
        <v>8</v>
      </c>
      <c r="O55" s="39">
        <v>8</v>
      </c>
      <c r="P55" s="39">
        <v>2</v>
      </c>
      <c r="Q55" s="40">
        <f t="shared" si="0"/>
        <v>80</v>
      </c>
    </row>
    <row r="56" spans="1:17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39">
        <v>28</v>
      </c>
      <c r="K56" s="39">
        <v>13</v>
      </c>
      <c r="L56" s="39">
        <v>13</v>
      </c>
      <c r="M56" s="39">
        <v>4</v>
      </c>
      <c r="N56" s="39">
        <v>8</v>
      </c>
      <c r="O56" s="39">
        <v>8</v>
      </c>
      <c r="P56" s="39">
        <v>2</v>
      </c>
      <c r="Q56" s="40">
        <f t="shared" si="0"/>
        <v>76</v>
      </c>
    </row>
    <row r="57" spans="1:17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39">
        <v>20</v>
      </c>
      <c r="K57" s="39">
        <v>11</v>
      </c>
      <c r="L57" s="39">
        <v>10</v>
      </c>
      <c r="M57" s="39">
        <v>4</v>
      </c>
      <c r="N57" s="39">
        <v>8</v>
      </c>
      <c r="O57" s="39">
        <v>8</v>
      </c>
      <c r="P57" s="39">
        <v>3</v>
      </c>
      <c r="Q57" s="40">
        <f t="shared" si="0"/>
        <v>64</v>
      </c>
    </row>
    <row r="58" spans="1:17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39">
        <v>35</v>
      </c>
      <c r="K58" s="39">
        <v>12</v>
      </c>
      <c r="L58" s="39">
        <v>13</v>
      </c>
      <c r="M58" s="39">
        <v>5</v>
      </c>
      <c r="N58" s="39">
        <v>8</v>
      </c>
      <c r="O58" s="39">
        <v>8</v>
      </c>
      <c r="P58" s="39">
        <v>2</v>
      </c>
      <c r="Q58" s="40">
        <f t="shared" si="0"/>
        <v>83</v>
      </c>
    </row>
    <row r="59" spans="1:17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39">
        <v>34</v>
      </c>
      <c r="K59" s="39">
        <v>11</v>
      </c>
      <c r="L59" s="39">
        <v>13</v>
      </c>
      <c r="M59" s="39">
        <v>5</v>
      </c>
      <c r="N59" s="39">
        <v>8</v>
      </c>
      <c r="O59" s="39">
        <v>8</v>
      </c>
      <c r="P59" s="39">
        <v>2</v>
      </c>
      <c r="Q59" s="40">
        <f t="shared" si="0"/>
        <v>81</v>
      </c>
    </row>
    <row r="60" spans="1:17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39">
        <v>35</v>
      </c>
      <c r="K60" s="39">
        <v>12</v>
      </c>
      <c r="L60" s="39">
        <v>13</v>
      </c>
      <c r="M60" s="39">
        <v>5</v>
      </c>
      <c r="N60" s="39">
        <v>8</v>
      </c>
      <c r="O60" s="39">
        <v>8</v>
      </c>
      <c r="P60" s="39">
        <v>3</v>
      </c>
      <c r="Q60" s="40">
        <f t="shared" si="0"/>
        <v>84</v>
      </c>
    </row>
    <row r="61" spans="1:17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39">
        <v>28</v>
      </c>
      <c r="K61" s="39">
        <v>13</v>
      </c>
      <c r="L61" s="39">
        <v>12</v>
      </c>
      <c r="M61" s="39">
        <v>4</v>
      </c>
      <c r="N61" s="39">
        <v>8</v>
      </c>
      <c r="O61" s="39">
        <v>8</v>
      </c>
      <c r="P61" s="39">
        <v>3</v>
      </c>
      <c r="Q61" s="40">
        <f t="shared" si="0"/>
        <v>76</v>
      </c>
    </row>
    <row r="62" spans="1:17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39">
        <v>20</v>
      </c>
      <c r="K62" s="39">
        <v>11</v>
      </c>
      <c r="L62" s="39">
        <v>10</v>
      </c>
      <c r="M62" s="39">
        <v>4</v>
      </c>
      <c r="N62" s="39">
        <v>8</v>
      </c>
      <c r="O62" s="39">
        <v>8</v>
      </c>
      <c r="P62" s="39">
        <v>2</v>
      </c>
      <c r="Q62" s="40">
        <f t="shared" si="0"/>
        <v>63</v>
      </c>
    </row>
    <row r="63" spans="1:17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39">
        <v>29</v>
      </c>
      <c r="K63" s="39">
        <v>11</v>
      </c>
      <c r="L63" s="39">
        <v>12</v>
      </c>
      <c r="M63" s="39">
        <v>4</v>
      </c>
      <c r="N63" s="39">
        <v>8</v>
      </c>
      <c r="O63" s="39">
        <v>8</v>
      </c>
      <c r="P63" s="39">
        <v>2</v>
      </c>
      <c r="Q63" s="40">
        <f t="shared" si="0"/>
        <v>74</v>
      </c>
    </row>
    <row r="64" spans="1:17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39">
        <v>20</v>
      </c>
      <c r="K64" s="39">
        <v>11</v>
      </c>
      <c r="L64" s="39">
        <v>10</v>
      </c>
      <c r="M64" s="39">
        <v>4</v>
      </c>
      <c r="N64" s="39">
        <v>8</v>
      </c>
      <c r="O64" s="39">
        <v>8</v>
      </c>
      <c r="P64" s="39">
        <v>4</v>
      </c>
      <c r="Q64" s="40">
        <f t="shared" si="0"/>
        <v>65</v>
      </c>
    </row>
    <row r="65" spans="1:17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39">
        <v>20</v>
      </c>
      <c r="K65" s="39">
        <v>12</v>
      </c>
      <c r="L65" s="39">
        <v>10</v>
      </c>
      <c r="M65" s="39">
        <v>4</v>
      </c>
      <c r="N65" s="39">
        <v>8</v>
      </c>
      <c r="O65" s="39">
        <v>8</v>
      </c>
      <c r="P65" s="39">
        <v>2</v>
      </c>
      <c r="Q65" s="40">
        <f t="shared" si="0"/>
        <v>64</v>
      </c>
    </row>
    <row r="66" spans="1:17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39">
        <v>28</v>
      </c>
      <c r="K66" s="39">
        <v>11</v>
      </c>
      <c r="L66" s="39">
        <v>12</v>
      </c>
      <c r="M66" s="39">
        <v>4</v>
      </c>
      <c r="N66" s="39">
        <v>8</v>
      </c>
      <c r="O66" s="39">
        <v>8</v>
      </c>
      <c r="P66" s="39">
        <v>2</v>
      </c>
      <c r="Q66" s="40">
        <f t="shared" si="0"/>
        <v>73</v>
      </c>
    </row>
    <row r="67" spans="1:17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39">
        <v>28</v>
      </c>
      <c r="K67" s="39">
        <v>11</v>
      </c>
      <c r="L67" s="39">
        <v>12</v>
      </c>
      <c r="M67" s="39">
        <v>4</v>
      </c>
      <c r="N67" s="39">
        <v>8</v>
      </c>
      <c r="O67" s="39">
        <v>8</v>
      </c>
      <c r="P67" s="39">
        <v>2</v>
      </c>
      <c r="Q67" s="40">
        <f t="shared" si="0"/>
        <v>73</v>
      </c>
    </row>
    <row r="68" spans="1:17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39">
        <v>28</v>
      </c>
      <c r="K68" s="39">
        <v>11</v>
      </c>
      <c r="L68" s="39">
        <v>12</v>
      </c>
      <c r="M68" s="39">
        <v>4</v>
      </c>
      <c r="N68" s="39">
        <v>8</v>
      </c>
      <c r="O68" s="39">
        <v>8</v>
      </c>
      <c r="P68" s="39">
        <v>2</v>
      </c>
      <c r="Q68" s="40">
        <f t="shared" si="0"/>
        <v>73</v>
      </c>
    </row>
    <row r="69" spans="1:17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39">
        <v>35</v>
      </c>
      <c r="K69" s="39">
        <v>12</v>
      </c>
      <c r="L69" s="39">
        <v>13</v>
      </c>
      <c r="M69" s="39">
        <v>5</v>
      </c>
      <c r="N69" s="39">
        <v>8</v>
      </c>
      <c r="O69" s="39">
        <v>8</v>
      </c>
      <c r="P69" s="39">
        <v>4</v>
      </c>
      <c r="Q69" s="40">
        <f t="shared" si="0"/>
        <v>85</v>
      </c>
    </row>
    <row r="70" spans="1:17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39">
        <v>20</v>
      </c>
      <c r="K70" s="39">
        <v>11</v>
      </c>
      <c r="L70" s="39">
        <v>10</v>
      </c>
      <c r="M70" s="39">
        <v>4</v>
      </c>
      <c r="N70" s="39">
        <v>8</v>
      </c>
      <c r="O70" s="39">
        <v>8</v>
      </c>
      <c r="P70" s="39">
        <v>2</v>
      </c>
      <c r="Q70" s="40">
        <f t="shared" si="0"/>
        <v>63</v>
      </c>
    </row>
    <row r="71" spans="1:17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39">
        <v>20</v>
      </c>
      <c r="K71" s="39">
        <v>12</v>
      </c>
      <c r="L71" s="39">
        <v>10</v>
      </c>
      <c r="M71" s="39">
        <v>4</v>
      </c>
      <c r="N71" s="39">
        <v>8</v>
      </c>
      <c r="O71" s="39">
        <v>8</v>
      </c>
      <c r="P71" s="39">
        <v>4</v>
      </c>
      <c r="Q71" s="40">
        <f t="shared" si="0"/>
        <v>66</v>
      </c>
    </row>
    <row r="72" spans="1:17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39">
        <v>20</v>
      </c>
      <c r="K72" s="39">
        <v>11</v>
      </c>
      <c r="L72" s="39">
        <v>10</v>
      </c>
      <c r="M72" s="39">
        <v>4</v>
      </c>
      <c r="N72" s="39">
        <v>8</v>
      </c>
      <c r="O72" s="39">
        <v>8</v>
      </c>
      <c r="P72" s="39">
        <v>2</v>
      </c>
      <c r="Q72" s="40">
        <f t="shared" si="0"/>
        <v>63</v>
      </c>
    </row>
    <row r="73" spans="1:17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39">
        <v>20</v>
      </c>
      <c r="K73" s="39">
        <v>11</v>
      </c>
      <c r="L73" s="39">
        <v>10</v>
      </c>
      <c r="M73" s="39">
        <v>4</v>
      </c>
      <c r="N73" s="39">
        <v>8</v>
      </c>
      <c r="O73" s="39">
        <v>8</v>
      </c>
      <c r="P73" s="39">
        <v>2</v>
      </c>
      <c r="Q73" s="40">
        <f t="shared" si="0"/>
        <v>63</v>
      </c>
    </row>
    <row r="74" spans="1:17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39">
        <v>34</v>
      </c>
      <c r="K74" s="39">
        <v>12</v>
      </c>
      <c r="L74" s="39">
        <v>13</v>
      </c>
      <c r="M74" s="39">
        <v>5</v>
      </c>
      <c r="N74" s="39">
        <v>8</v>
      </c>
      <c r="O74" s="39">
        <v>8</v>
      </c>
      <c r="P74" s="39">
        <v>2</v>
      </c>
      <c r="Q74" s="40">
        <f t="shared" si="0"/>
        <v>82</v>
      </c>
    </row>
    <row r="75" spans="1:17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39">
        <v>20</v>
      </c>
      <c r="K75" s="39">
        <v>11</v>
      </c>
      <c r="L75" s="39">
        <v>10</v>
      </c>
      <c r="M75" s="39">
        <v>4</v>
      </c>
      <c r="N75" s="39">
        <v>8</v>
      </c>
      <c r="O75" s="39">
        <v>8</v>
      </c>
      <c r="P75" s="39">
        <v>2</v>
      </c>
      <c r="Q75" s="40">
        <f t="shared" si="0"/>
        <v>63</v>
      </c>
    </row>
    <row r="76" spans="1:17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39">
        <v>30</v>
      </c>
      <c r="K76" s="39">
        <v>11</v>
      </c>
      <c r="L76" s="39">
        <v>12</v>
      </c>
      <c r="M76" s="39">
        <v>1</v>
      </c>
      <c r="N76" s="39">
        <v>8</v>
      </c>
      <c r="O76" s="39">
        <v>8</v>
      </c>
      <c r="P76" s="39">
        <v>2</v>
      </c>
      <c r="Q76" s="40">
        <f t="shared" si="0"/>
        <v>72</v>
      </c>
    </row>
    <row r="77" spans="1:17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39">
        <v>22</v>
      </c>
      <c r="K77" s="39">
        <v>12</v>
      </c>
      <c r="L77" s="39">
        <v>10</v>
      </c>
      <c r="M77" s="39">
        <v>4</v>
      </c>
      <c r="N77" s="39">
        <v>8</v>
      </c>
      <c r="O77" s="39">
        <v>8</v>
      </c>
      <c r="P77" s="39">
        <v>3</v>
      </c>
      <c r="Q77" s="40">
        <f t="shared" ref="Q77:Q91" si="1">SUM(J77:P77)</f>
        <v>67</v>
      </c>
    </row>
    <row r="78" spans="1:17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39">
        <v>35</v>
      </c>
      <c r="K78" s="39">
        <v>13</v>
      </c>
      <c r="L78" s="39">
        <v>13</v>
      </c>
      <c r="M78" s="39">
        <v>5</v>
      </c>
      <c r="N78" s="39">
        <v>8</v>
      </c>
      <c r="O78" s="39">
        <v>8</v>
      </c>
      <c r="P78" s="39">
        <v>4</v>
      </c>
      <c r="Q78" s="40">
        <f t="shared" si="1"/>
        <v>86</v>
      </c>
    </row>
    <row r="79" spans="1:17" ht="12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39">
        <v>33</v>
      </c>
      <c r="K79" s="39">
        <v>12</v>
      </c>
      <c r="L79" s="39">
        <v>13</v>
      </c>
      <c r="M79" s="39">
        <v>5</v>
      </c>
      <c r="N79" s="39">
        <v>8</v>
      </c>
      <c r="O79" s="39">
        <v>8</v>
      </c>
      <c r="P79" s="39">
        <v>2</v>
      </c>
      <c r="Q79" s="40">
        <f t="shared" si="1"/>
        <v>81</v>
      </c>
    </row>
    <row r="80" spans="1:17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39">
        <v>29</v>
      </c>
      <c r="K80" s="39">
        <v>12</v>
      </c>
      <c r="L80" s="39">
        <v>12</v>
      </c>
      <c r="M80" s="39">
        <v>4</v>
      </c>
      <c r="N80" s="39">
        <v>8</v>
      </c>
      <c r="O80" s="39">
        <v>8</v>
      </c>
      <c r="P80" s="39">
        <v>3</v>
      </c>
      <c r="Q80" s="40">
        <f t="shared" si="1"/>
        <v>76</v>
      </c>
    </row>
    <row r="81" spans="1:17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39">
        <v>30</v>
      </c>
      <c r="K81" s="39">
        <v>11</v>
      </c>
      <c r="L81" s="39">
        <v>12</v>
      </c>
      <c r="M81" s="39">
        <v>4</v>
      </c>
      <c r="N81" s="39">
        <v>8</v>
      </c>
      <c r="O81" s="39">
        <v>8</v>
      </c>
      <c r="P81" s="39">
        <v>2</v>
      </c>
      <c r="Q81" s="40">
        <f t="shared" si="1"/>
        <v>75</v>
      </c>
    </row>
    <row r="82" spans="1:17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39">
        <v>35</v>
      </c>
      <c r="K82" s="39">
        <v>12</v>
      </c>
      <c r="L82" s="39">
        <v>13</v>
      </c>
      <c r="M82" s="39">
        <v>5</v>
      </c>
      <c r="N82" s="39">
        <v>8</v>
      </c>
      <c r="O82" s="39">
        <v>8</v>
      </c>
      <c r="P82" s="39">
        <v>4</v>
      </c>
      <c r="Q82" s="40">
        <f t="shared" si="1"/>
        <v>85</v>
      </c>
    </row>
    <row r="83" spans="1:17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39">
        <v>34</v>
      </c>
      <c r="K83" s="39">
        <v>11</v>
      </c>
      <c r="L83" s="39">
        <v>12</v>
      </c>
      <c r="M83" s="39">
        <v>5</v>
      </c>
      <c r="N83" s="39">
        <v>8</v>
      </c>
      <c r="O83" s="39">
        <v>8</v>
      </c>
      <c r="P83" s="39">
        <v>2</v>
      </c>
      <c r="Q83" s="40">
        <f t="shared" si="1"/>
        <v>80</v>
      </c>
    </row>
    <row r="84" spans="1:17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39">
        <v>29</v>
      </c>
      <c r="K84" s="39">
        <v>11</v>
      </c>
      <c r="L84" s="39">
        <v>12</v>
      </c>
      <c r="M84" s="39">
        <v>4</v>
      </c>
      <c r="N84" s="39">
        <v>8</v>
      </c>
      <c r="O84" s="39">
        <v>8</v>
      </c>
      <c r="P84" s="39">
        <v>2</v>
      </c>
      <c r="Q84" s="40">
        <f t="shared" si="1"/>
        <v>74</v>
      </c>
    </row>
    <row r="85" spans="1:17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39">
        <v>20</v>
      </c>
      <c r="K85" s="39">
        <v>11</v>
      </c>
      <c r="L85" s="39">
        <v>10</v>
      </c>
      <c r="M85" s="39">
        <v>4</v>
      </c>
      <c r="N85" s="39">
        <v>8</v>
      </c>
      <c r="O85" s="39">
        <v>8</v>
      </c>
      <c r="P85" s="39">
        <v>2</v>
      </c>
      <c r="Q85" s="40">
        <f t="shared" si="1"/>
        <v>63</v>
      </c>
    </row>
    <row r="86" spans="1:17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39">
        <v>20</v>
      </c>
      <c r="K86" s="39">
        <v>11</v>
      </c>
      <c r="L86" s="39">
        <v>10</v>
      </c>
      <c r="M86" s="39">
        <v>1</v>
      </c>
      <c r="N86" s="39">
        <v>8</v>
      </c>
      <c r="O86" s="39">
        <v>8</v>
      </c>
      <c r="P86" s="39">
        <v>2</v>
      </c>
      <c r="Q86" s="40">
        <f t="shared" si="1"/>
        <v>60</v>
      </c>
    </row>
    <row r="87" spans="1:17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39">
        <v>20</v>
      </c>
      <c r="K87" s="39">
        <v>11</v>
      </c>
      <c r="L87" s="39">
        <v>10</v>
      </c>
      <c r="M87" s="39">
        <v>4</v>
      </c>
      <c r="N87" s="39">
        <v>8</v>
      </c>
      <c r="O87" s="39">
        <v>8</v>
      </c>
      <c r="P87" s="39">
        <v>2</v>
      </c>
      <c r="Q87" s="40">
        <f t="shared" si="1"/>
        <v>63</v>
      </c>
    </row>
    <row r="88" spans="1:17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39">
        <v>20</v>
      </c>
      <c r="K88" s="39">
        <v>11</v>
      </c>
      <c r="L88" s="39">
        <v>10</v>
      </c>
      <c r="M88" s="39">
        <v>1</v>
      </c>
      <c r="N88" s="39">
        <v>8</v>
      </c>
      <c r="O88" s="39">
        <v>8</v>
      </c>
      <c r="P88" s="39">
        <v>2</v>
      </c>
      <c r="Q88" s="40">
        <f t="shared" si="1"/>
        <v>60</v>
      </c>
    </row>
    <row r="89" spans="1:17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39">
        <v>20</v>
      </c>
      <c r="K89" s="39">
        <v>13</v>
      </c>
      <c r="L89" s="39">
        <v>10</v>
      </c>
      <c r="M89" s="39">
        <v>4</v>
      </c>
      <c r="N89" s="39">
        <v>8</v>
      </c>
      <c r="O89" s="39">
        <v>8</v>
      </c>
      <c r="P89" s="39">
        <v>4</v>
      </c>
      <c r="Q89" s="40">
        <f t="shared" si="1"/>
        <v>67</v>
      </c>
    </row>
    <row r="90" spans="1:17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39">
        <v>20</v>
      </c>
      <c r="K90" s="39">
        <v>11</v>
      </c>
      <c r="L90" s="39">
        <v>10</v>
      </c>
      <c r="M90" s="39">
        <v>4</v>
      </c>
      <c r="N90" s="39">
        <v>8</v>
      </c>
      <c r="O90" s="39">
        <v>8</v>
      </c>
      <c r="P90" s="39">
        <v>2</v>
      </c>
      <c r="Q90" s="40">
        <f t="shared" si="1"/>
        <v>63</v>
      </c>
    </row>
    <row r="91" spans="1:17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39">
        <v>20</v>
      </c>
      <c r="K91" s="39">
        <v>11</v>
      </c>
      <c r="L91" s="39">
        <v>10</v>
      </c>
      <c r="M91" s="39">
        <v>4</v>
      </c>
      <c r="N91" s="39">
        <v>8</v>
      </c>
      <c r="O91" s="39">
        <v>8</v>
      </c>
      <c r="P91" s="39">
        <v>2</v>
      </c>
      <c r="Q91" s="40">
        <f t="shared" si="1"/>
        <v>63</v>
      </c>
    </row>
    <row r="92" spans="1:17" ht="12.6" x14ac:dyDescent="0.3">
      <c r="D92" s="41">
        <f>SUM(D12:D91)</f>
        <v>14197100</v>
      </c>
      <c r="E92" s="41">
        <f>SUM(E12:E91)</f>
        <v>11935000</v>
      </c>
    </row>
    <row r="93" spans="1:17" ht="12" x14ac:dyDescent="0.3"/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40" sqref="J12:J48" xr:uid="{09641DF8-BB3E-40E8-BA4F-5E1DE4C195A2}">
      <formula1>40</formula1>
    </dataValidation>
    <dataValidation type="decimal" operator="lessThanOrEqual" allowBlank="1" showInputMessage="1" showErrorMessage="1" error="max. 15" sqref="K12:L48" xr:uid="{71427B18-212A-4196-8296-944D1E3F083B}">
      <formula1>15</formula1>
    </dataValidation>
    <dataValidation type="decimal" operator="lessThanOrEqual" allowBlank="1" showInputMessage="1" showErrorMessage="1" error="max. 10" sqref="N12:O48" xr:uid="{6267C3D2-C862-4814-A0DB-5539A20923F9}">
      <formula1>10</formula1>
    </dataValidation>
    <dataValidation type="decimal" operator="lessThanOrEqual" allowBlank="1" showInputMessage="1" showErrorMessage="1" error="max. 5" sqref="M12:M48 P12:P48" xr:uid="{2164DDA8-C405-4D08-AC5B-6E801B4F8716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B6B0-9211-4249-A8E2-AEA4FD6C5A73}">
  <dimension ref="A1:CD93"/>
  <sheetViews>
    <sheetView zoomScale="80" zoomScaleNormal="80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7.554687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82" ht="38.25" customHeight="1" x14ac:dyDescent="0.3">
      <c r="A1" s="33" t="s">
        <v>35</v>
      </c>
    </row>
    <row r="2" spans="1:82" ht="14.4" customHeight="1" x14ac:dyDescent="0.3">
      <c r="A2" s="14" t="s">
        <v>40</v>
      </c>
      <c r="B2" s="14"/>
      <c r="C2" s="14"/>
      <c r="D2" s="36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34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36" t="s">
        <v>42</v>
      </c>
      <c r="B6" s="36"/>
      <c r="C6" s="36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36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37" t="s">
        <v>26</v>
      </c>
      <c r="H11" s="37" t="s">
        <v>25</v>
      </c>
      <c r="I11" s="37" t="s">
        <v>26</v>
      </c>
      <c r="J11" s="37" t="s">
        <v>27</v>
      </c>
      <c r="K11" s="37" t="s">
        <v>21</v>
      </c>
      <c r="L11" s="37" t="s">
        <v>21</v>
      </c>
      <c r="M11" s="37" t="s">
        <v>22</v>
      </c>
      <c r="N11" s="37" t="s">
        <v>23</v>
      </c>
      <c r="O11" s="37" t="s">
        <v>23</v>
      </c>
      <c r="P11" s="37" t="s">
        <v>22</v>
      </c>
      <c r="Q11" s="37"/>
    </row>
    <row r="12" spans="1:82" s="38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39">
        <v>28</v>
      </c>
      <c r="K12" s="39">
        <v>11</v>
      </c>
      <c r="L12" s="39">
        <v>12</v>
      </c>
      <c r="M12" s="39">
        <v>4</v>
      </c>
      <c r="N12" s="39">
        <v>8</v>
      </c>
      <c r="O12" s="39">
        <v>8</v>
      </c>
      <c r="P12" s="39">
        <v>3</v>
      </c>
      <c r="Q12" s="40">
        <f>SUM(J12:P12)</f>
        <v>74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</row>
    <row r="13" spans="1:82" s="38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39">
        <v>20</v>
      </c>
      <c r="K13" s="39">
        <v>11</v>
      </c>
      <c r="L13" s="39">
        <v>10</v>
      </c>
      <c r="M13" s="39">
        <v>1</v>
      </c>
      <c r="N13" s="39">
        <v>8</v>
      </c>
      <c r="O13" s="39">
        <v>8</v>
      </c>
      <c r="P13" s="39">
        <v>2</v>
      </c>
      <c r="Q13" s="40">
        <f t="shared" ref="Q13:Q76" si="0">SUM(J13:P13)</f>
        <v>60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</row>
    <row r="14" spans="1:82" s="38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39">
        <v>35</v>
      </c>
      <c r="K14" s="39">
        <v>12</v>
      </c>
      <c r="L14" s="39">
        <v>13</v>
      </c>
      <c r="M14" s="39">
        <v>5</v>
      </c>
      <c r="N14" s="39">
        <v>8</v>
      </c>
      <c r="O14" s="39">
        <v>8</v>
      </c>
      <c r="P14" s="39">
        <v>2</v>
      </c>
      <c r="Q14" s="40">
        <f t="shared" si="0"/>
        <v>83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</row>
    <row r="15" spans="1:82" s="38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39">
        <v>34</v>
      </c>
      <c r="K15" s="39">
        <v>13</v>
      </c>
      <c r="L15" s="39">
        <v>13</v>
      </c>
      <c r="M15" s="39">
        <v>5</v>
      </c>
      <c r="N15" s="39">
        <v>8</v>
      </c>
      <c r="O15" s="39">
        <v>8</v>
      </c>
      <c r="P15" s="39">
        <v>2</v>
      </c>
      <c r="Q15" s="40">
        <f t="shared" si="0"/>
        <v>83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</row>
    <row r="16" spans="1:82" s="38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39">
        <v>29</v>
      </c>
      <c r="K16" s="39">
        <v>12</v>
      </c>
      <c r="L16" s="39">
        <v>13</v>
      </c>
      <c r="M16" s="39">
        <v>4</v>
      </c>
      <c r="N16" s="39">
        <v>8</v>
      </c>
      <c r="O16" s="39">
        <v>8</v>
      </c>
      <c r="P16" s="39">
        <v>2</v>
      </c>
      <c r="Q16" s="40">
        <f t="shared" si="0"/>
        <v>76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</row>
    <row r="17" spans="1:82" s="38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39">
        <v>20</v>
      </c>
      <c r="K17" s="39">
        <v>11</v>
      </c>
      <c r="L17" s="39">
        <v>10</v>
      </c>
      <c r="M17" s="39">
        <v>4</v>
      </c>
      <c r="N17" s="39">
        <v>8</v>
      </c>
      <c r="O17" s="39">
        <v>8</v>
      </c>
      <c r="P17" s="39">
        <v>2</v>
      </c>
      <c r="Q17" s="40">
        <f t="shared" si="0"/>
        <v>63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s="38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39">
        <v>28</v>
      </c>
      <c r="K18" s="39">
        <v>12</v>
      </c>
      <c r="L18" s="39">
        <v>11</v>
      </c>
      <c r="M18" s="39">
        <v>4</v>
      </c>
      <c r="N18" s="39">
        <v>8</v>
      </c>
      <c r="O18" s="39">
        <v>8</v>
      </c>
      <c r="P18" s="39">
        <v>3</v>
      </c>
      <c r="Q18" s="40">
        <f t="shared" si="0"/>
        <v>74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</row>
    <row r="19" spans="1:82" s="38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39">
        <v>35</v>
      </c>
      <c r="K19" s="39">
        <v>12</v>
      </c>
      <c r="L19" s="39">
        <v>13</v>
      </c>
      <c r="M19" s="39">
        <v>5</v>
      </c>
      <c r="N19" s="39">
        <v>8</v>
      </c>
      <c r="O19" s="39">
        <v>8</v>
      </c>
      <c r="P19" s="39">
        <v>2</v>
      </c>
      <c r="Q19" s="40">
        <f t="shared" si="0"/>
        <v>83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</row>
    <row r="20" spans="1:82" s="38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39">
        <v>23</v>
      </c>
      <c r="K20" s="39">
        <v>11</v>
      </c>
      <c r="L20" s="39">
        <v>10</v>
      </c>
      <c r="M20" s="39">
        <v>4</v>
      </c>
      <c r="N20" s="39">
        <v>8</v>
      </c>
      <c r="O20" s="39">
        <v>8</v>
      </c>
      <c r="P20" s="39">
        <v>2</v>
      </c>
      <c r="Q20" s="40">
        <f t="shared" si="0"/>
        <v>66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</row>
    <row r="21" spans="1:82" s="38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39">
        <v>20</v>
      </c>
      <c r="K21" s="39">
        <v>11</v>
      </c>
      <c r="L21" s="39">
        <v>10</v>
      </c>
      <c r="M21" s="39">
        <v>4</v>
      </c>
      <c r="N21" s="39">
        <v>8</v>
      </c>
      <c r="O21" s="39">
        <v>8</v>
      </c>
      <c r="P21" s="39">
        <v>2</v>
      </c>
      <c r="Q21" s="40">
        <f t="shared" si="0"/>
        <v>63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</row>
    <row r="22" spans="1:82" s="38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39">
        <v>20</v>
      </c>
      <c r="K22" s="39">
        <v>11</v>
      </c>
      <c r="L22" s="39">
        <v>10</v>
      </c>
      <c r="M22" s="39">
        <v>1</v>
      </c>
      <c r="N22" s="39">
        <v>8</v>
      </c>
      <c r="O22" s="39">
        <v>8</v>
      </c>
      <c r="P22" s="39">
        <v>3</v>
      </c>
      <c r="Q22" s="40">
        <f t="shared" si="0"/>
        <v>61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</row>
    <row r="23" spans="1:82" s="38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39">
        <v>37</v>
      </c>
      <c r="K23" s="39">
        <v>13</v>
      </c>
      <c r="L23" s="39">
        <v>12</v>
      </c>
      <c r="M23" s="39">
        <v>5</v>
      </c>
      <c r="N23" s="39">
        <v>8</v>
      </c>
      <c r="O23" s="39">
        <v>8</v>
      </c>
      <c r="P23" s="39">
        <v>4</v>
      </c>
      <c r="Q23" s="40">
        <f t="shared" si="0"/>
        <v>87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</row>
    <row r="24" spans="1:82" s="38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39">
        <v>30</v>
      </c>
      <c r="K24" s="39">
        <v>11</v>
      </c>
      <c r="L24" s="39">
        <v>12</v>
      </c>
      <c r="M24" s="39">
        <v>4</v>
      </c>
      <c r="N24" s="39">
        <v>8</v>
      </c>
      <c r="O24" s="39">
        <v>8</v>
      </c>
      <c r="P24" s="39">
        <v>2</v>
      </c>
      <c r="Q24" s="40">
        <f t="shared" si="0"/>
        <v>75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</row>
    <row r="25" spans="1:82" s="38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39">
        <v>20</v>
      </c>
      <c r="K25" s="39">
        <v>11</v>
      </c>
      <c r="L25" s="39">
        <v>10</v>
      </c>
      <c r="M25" s="39">
        <v>4</v>
      </c>
      <c r="N25" s="39">
        <v>8</v>
      </c>
      <c r="O25" s="39">
        <v>8</v>
      </c>
      <c r="P25" s="39">
        <v>3</v>
      </c>
      <c r="Q25" s="40">
        <f t="shared" si="0"/>
        <v>64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</row>
    <row r="26" spans="1:82" s="38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39">
        <v>34</v>
      </c>
      <c r="K26" s="39">
        <v>11</v>
      </c>
      <c r="L26" s="39">
        <v>13</v>
      </c>
      <c r="M26" s="39">
        <v>5</v>
      </c>
      <c r="N26" s="39">
        <v>8</v>
      </c>
      <c r="O26" s="39">
        <v>8</v>
      </c>
      <c r="P26" s="39">
        <v>2</v>
      </c>
      <c r="Q26" s="40">
        <f t="shared" si="0"/>
        <v>81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s="38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39">
        <v>20</v>
      </c>
      <c r="K27" s="39">
        <v>11</v>
      </c>
      <c r="L27" s="39">
        <v>10</v>
      </c>
      <c r="M27" s="39">
        <v>4</v>
      </c>
      <c r="N27" s="39">
        <v>8</v>
      </c>
      <c r="O27" s="39">
        <v>8</v>
      </c>
      <c r="P27" s="39">
        <v>2</v>
      </c>
      <c r="Q27" s="40">
        <f t="shared" si="0"/>
        <v>63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</row>
    <row r="28" spans="1:82" s="38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39">
        <v>20</v>
      </c>
      <c r="K28" s="39">
        <v>11</v>
      </c>
      <c r="L28" s="39">
        <v>10</v>
      </c>
      <c r="M28" s="39">
        <v>4</v>
      </c>
      <c r="N28" s="39">
        <v>8</v>
      </c>
      <c r="O28" s="39">
        <v>8</v>
      </c>
      <c r="P28" s="39">
        <v>2</v>
      </c>
      <c r="Q28" s="40">
        <f t="shared" si="0"/>
        <v>63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</row>
    <row r="29" spans="1:82" s="38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39">
        <v>20</v>
      </c>
      <c r="K29" s="39">
        <v>11</v>
      </c>
      <c r="L29" s="39">
        <v>10</v>
      </c>
      <c r="M29" s="39">
        <v>4</v>
      </c>
      <c r="N29" s="39">
        <v>8</v>
      </c>
      <c r="O29" s="39">
        <v>8</v>
      </c>
      <c r="P29" s="39">
        <v>2</v>
      </c>
      <c r="Q29" s="40">
        <f t="shared" si="0"/>
        <v>63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</row>
    <row r="30" spans="1:82" s="38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39">
        <v>20</v>
      </c>
      <c r="K30" s="39">
        <v>12</v>
      </c>
      <c r="L30" s="39">
        <v>10</v>
      </c>
      <c r="M30" s="39">
        <v>4</v>
      </c>
      <c r="N30" s="39">
        <v>8</v>
      </c>
      <c r="O30" s="39">
        <v>8</v>
      </c>
      <c r="P30" s="39">
        <v>2</v>
      </c>
      <c r="Q30" s="40">
        <f t="shared" si="0"/>
        <v>64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</row>
    <row r="31" spans="1:82" s="38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39">
        <v>23</v>
      </c>
      <c r="K31" s="39">
        <v>12</v>
      </c>
      <c r="L31" s="39">
        <v>10</v>
      </c>
      <c r="M31" s="39">
        <v>4</v>
      </c>
      <c r="N31" s="39">
        <v>8</v>
      </c>
      <c r="O31" s="39">
        <v>8</v>
      </c>
      <c r="P31" s="39">
        <v>2</v>
      </c>
      <c r="Q31" s="40">
        <f t="shared" si="0"/>
        <v>67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</row>
    <row r="32" spans="1:82" s="38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39">
        <v>36</v>
      </c>
      <c r="K32" s="39">
        <v>12</v>
      </c>
      <c r="L32" s="39">
        <v>13</v>
      </c>
      <c r="M32" s="39">
        <v>5</v>
      </c>
      <c r="N32" s="39">
        <v>8</v>
      </c>
      <c r="O32" s="39">
        <v>8</v>
      </c>
      <c r="P32" s="39">
        <v>2</v>
      </c>
      <c r="Q32" s="40">
        <f t="shared" si="0"/>
        <v>84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</row>
    <row r="33" spans="1:82" s="38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39">
        <v>20</v>
      </c>
      <c r="K33" s="39">
        <v>11</v>
      </c>
      <c r="L33" s="39">
        <v>10</v>
      </c>
      <c r="M33" s="39">
        <v>4</v>
      </c>
      <c r="N33" s="39">
        <v>8</v>
      </c>
      <c r="O33" s="39">
        <v>8</v>
      </c>
      <c r="P33" s="39">
        <v>2</v>
      </c>
      <c r="Q33" s="40">
        <f t="shared" si="0"/>
        <v>63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</row>
    <row r="34" spans="1:82" s="38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39">
        <v>23</v>
      </c>
      <c r="K34" s="39">
        <v>11</v>
      </c>
      <c r="L34" s="39">
        <v>10</v>
      </c>
      <c r="M34" s="39">
        <v>4</v>
      </c>
      <c r="N34" s="39">
        <v>8</v>
      </c>
      <c r="O34" s="39">
        <v>8</v>
      </c>
      <c r="P34" s="39">
        <v>2</v>
      </c>
      <c r="Q34" s="40">
        <f t="shared" si="0"/>
        <v>66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</row>
    <row r="35" spans="1:82" s="38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39">
        <v>20</v>
      </c>
      <c r="K35" s="39">
        <v>11</v>
      </c>
      <c r="L35" s="39">
        <v>10</v>
      </c>
      <c r="M35" s="39">
        <v>4</v>
      </c>
      <c r="N35" s="39">
        <v>4</v>
      </c>
      <c r="O35" s="39">
        <v>8</v>
      </c>
      <c r="P35" s="39">
        <v>2</v>
      </c>
      <c r="Q35" s="40">
        <f t="shared" si="0"/>
        <v>59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</row>
    <row r="36" spans="1:82" s="38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39">
        <v>27</v>
      </c>
      <c r="K36" s="39">
        <v>11</v>
      </c>
      <c r="L36" s="39">
        <v>11</v>
      </c>
      <c r="M36" s="39">
        <v>4</v>
      </c>
      <c r="N36" s="39">
        <v>8</v>
      </c>
      <c r="O36" s="39">
        <v>8</v>
      </c>
      <c r="P36" s="39">
        <v>2</v>
      </c>
      <c r="Q36" s="40">
        <f t="shared" si="0"/>
        <v>71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</row>
    <row r="37" spans="1:82" s="38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39">
        <v>20</v>
      </c>
      <c r="K37" s="39">
        <v>12</v>
      </c>
      <c r="L37" s="39">
        <v>10</v>
      </c>
      <c r="M37" s="39">
        <v>4</v>
      </c>
      <c r="N37" s="39">
        <v>8</v>
      </c>
      <c r="O37" s="39">
        <v>8</v>
      </c>
      <c r="P37" s="39">
        <v>4</v>
      </c>
      <c r="Q37" s="40">
        <f t="shared" si="0"/>
        <v>66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</row>
    <row r="38" spans="1:82" s="38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39">
        <v>37</v>
      </c>
      <c r="K38" s="39">
        <v>13</v>
      </c>
      <c r="L38" s="39">
        <v>13</v>
      </c>
      <c r="M38" s="39">
        <v>5</v>
      </c>
      <c r="N38" s="39">
        <v>8</v>
      </c>
      <c r="O38" s="39">
        <v>8</v>
      </c>
      <c r="P38" s="39">
        <v>4</v>
      </c>
      <c r="Q38" s="40">
        <f t="shared" si="0"/>
        <v>88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</row>
    <row r="39" spans="1:82" s="38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39">
        <v>20</v>
      </c>
      <c r="K39" s="39">
        <v>11</v>
      </c>
      <c r="L39" s="39">
        <v>10</v>
      </c>
      <c r="M39" s="39">
        <v>4</v>
      </c>
      <c r="N39" s="39">
        <v>8</v>
      </c>
      <c r="O39" s="39">
        <v>8</v>
      </c>
      <c r="P39" s="39">
        <v>3</v>
      </c>
      <c r="Q39" s="40">
        <f t="shared" si="0"/>
        <v>64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</row>
    <row r="40" spans="1:82" s="38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39">
        <v>20</v>
      </c>
      <c r="K40" s="39">
        <v>12</v>
      </c>
      <c r="L40" s="39">
        <v>10</v>
      </c>
      <c r="M40" s="39">
        <v>4</v>
      </c>
      <c r="N40" s="39">
        <v>8</v>
      </c>
      <c r="O40" s="39">
        <v>8</v>
      </c>
      <c r="P40" s="39">
        <v>2</v>
      </c>
      <c r="Q40" s="40">
        <f t="shared" si="0"/>
        <v>64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</row>
    <row r="41" spans="1:82" s="38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39">
        <v>20</v>
      </c>
      <c r="K41" s="39">
        <v>11</v>
      </c>
      <c r="L41" s="39">
        <v>10</v>
      </c>
      <c r="M41" s="39">
        <v>4</v>
      </c>
      <c r="N41" s="39">
        <v>8</v>
      </c>
      <c r="O41" s="39">
        <v>8</v>
      </c>
      <c r="P41" s="39">
        <v>2</v>
      </c>
      <c r="Q41" s="40">
        <f t="shared" si="0"/>
        <v>63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</row>
    <row r="42" spans="1:82" s="38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39">
        <v>31</v>
      </c>
      <c r="K42" s="39">
        <v>12</v>
      </c>
      <c r="L42" s="39">
        <v>12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80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</row>
    <row r="43" spans="1:82" s="38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39">
        <v>36</v>
      </c>
      <c r="K43" s="39">
        <v>11</v>
      </c>
      <c r="L43" s="39">
        <v>13</v>
      </c>
      <c r="M43" s="39">
        <v>5</v>
      </c>
      <c r="N43" s="39">
        <v>8</v>
      </c>
      <c r="O43" s="39">
        <v>8</v>
      </c>
      <c r="P43" s="39">
        <v>2</v>
      </c>
      <c r="Q43" s="40">
        <f t="shared" si="0"/>
        <v>83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</row>
    <row r="44" spans="1:82" s="38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39">
        <v>20</v>
      </c>
      <c r="K44" s="39">
        <v>11</v>
      </c>
      <c r="L44" s="39">
        <v>10</v>
      </c>
      <c r="M44" s="39">
        <v>4</v>
      </c>
      <c r="N44" s="39">
        <v>8</v>
      </c>
      <c r="O44" s="39">
        <v>8</v>
      </c>
      <c r="P44" s="39">
        <v>2</v>
      </c>
      <c r="Q44" s="40">
        <f t="shared" si="0"/>
        <v>63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</row>
    <row r="45" spans="1:82" s="38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39">
        <v>31</v>
      </c>
      <c r="K45" s="39">
        <v>12</v>
      </c>
      <c r="L45" s="39">
        <v>12</v>
      </c>
      <c r="M45" s="39">
        <v>5</v>
      </c>
      <c r="N45" s="39">
        <v>8</v>
      </c>
      <c r="O45" s="39">
        <v>8</v>
      </c>
      <c r="P45" s="39">
        <v>4</v>
      </c>
      <c r="Q45" s="40">
        <f t="shared" si="0"/>
        <v>80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</row>
    <row r="46" spans="1:82" s="38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39">
        <v>20</v>
      </c>
      <c r="K46" s="39">
        <v>11</v>
      </c>
      <c r="L46" s="39">
        <v>10</v>
      </c>
      <c r="M46" s="39">
        <v>4</v>
      </c>
      <c r="N46" s="39">
        <v>8</v>
      </c>
      <c r="O46" s="39">
        <v>8</v>
      </c>
      <c r="P46" s="39">
        <v>2</v>
      </c>
      <c r="Q46" s="40">
        <f t="shared" si="0"/>
        <v>63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s="38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39">
        <v>20</v>
      </c>
      <c r="K47" s="39">
        <v>12</v>
      </c>
      <c r="L47" s="39">
        <v>10</v>
      </c>
      <c r="M47" s="39">
        <v>4</v>
      </c>
      <c r="N47" s="39">
        <v>8</v>
      </c>
      <c r="O47" s="39">
        <v>8</v>
      </c>
      <c r="P47" s="39">
        <v>3</v>
      </c>
      <c r="Q47" s="40">
        <f t="shared" si="0"/>
        <v>65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</row>
    <row r="48" spans="1:82" s="38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39">
        <v>20</v>
      </c>
      <c r="K48" s="39">
        <v>12</v>
      </c>
      <c r="L48" s="39">
        <v>10</v>
      </c>
      <c r="M48" s="39">
        <v>4</v>
      </c>
      <c r="N48" s="39">
        <v>8</v>
      </c>
      <c r="O48" s="39">
        <v>8</v>
      </c>
      <c r="P48" s="39">
        <v>2</v>
      </c>
      <c r="Q48" s="40">
        <f t="shared" si="0"/>
        <v>64</v>
      </c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</row>
    <row r="49" spans="1:17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39">
        <v>36</v>
      </c>
      <c r="K49" s="39">
        <v>11</v>
      </c>
      <c r="L49" s="39">
        <v>13</v>
      </c>
      <c r="M49" s="39">
        <v>5</v>
      </c>
      <c r="N49" s="39">
        <v>8</v>
      </c>
      <c r="O49" s="39">
        <v>8</v>
      </c>
      <c r="P49" s="39">
        <v>3</v>
      </c>
      <c r="Q49" s="40">
        <f t="shared" si="0"/>
        <v>84</v>
      </c>
    </row>
    <row r="50" spans="1:17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39">
        <v>33</v>
      </c>
      <c r="K50" s="39">
        <v>11</v>
      </c>
      <c r="L50" s="39">
        <v>13</v>
      </c>
      <c r="M50" s="39">
        <v>5</v>
      </c>
      <c r="N50" s="39">
        <v>8</v>
      </c>
      <c r="O50" s="39">
        <v>8</v>
      </c>
      <c r="P50" s="39">
        <v>2</v>
      </c>
      <c r="Q50" s="40">
        <f t="shared" si="0"/>
        <v>80</v>
      </c>
    </row>
    <row r="51" spans="1:17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39">
        <v>20</v>
      </c>
      <c r="K51" s="39">
        <v>11</v>
      </c>
      <c r="L51" s="39">
        <v>10</v>
      </c>
      <c r="M51" s="39">
        <v>4</v>
      </c>
      <c r="N51" s="39">
        <v>8</v>
      </c>
      <c r="O51" s="39">
        <v>8</v>
      </c>
      <c r="P51" s="39">
        <v>2</v>
      </c>
      <c r="Q51" s="40">
        <f t="shared" si="0"/>
        <v>63</v>
      </c>
    </row>
    <row r="52" spans="1:17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39">
        <v>34</v>
      </c>
      <c r="K52" s="39">
        <v>11</v>
      </c>
      <c r="L52" s="39">
        <v>13</v>
      </c>
      <c r="M52" s="39">
        <v>5</v>
      </c>
      <c r="N52" s="39">
        <v>9</v>
      </c>
      <c r="O52" s="39">
        <v>8</v>
      </c>
      <c r="P52" s="39">
        <v>2</v>
      </c>
      <c r="Q52" s="40">
        <f t="shared" si="0"/>
        <v>82</v>
      </c>
    </row>
    <row r="53" spans="1:17" ht="12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39">
        <v>30</v>
      </c>
      <c r="K53" s="39">
        <v>12</v>
      </c>
      <c r="L53" s="39">
        <v>13</v>
      </c>
      <c r="M53" s="39">
        <v>1</v>
      </c>
      <c r="N53" s="39">
        <v>8</v>
      </c>
      <c r="O53" s="39">
        <v>8</v>
      </c>
      <c r="P53" s="39">
        <v>2</v>
      </c>
      <c r="Q53" s="40">
        <f t="shared" si="0"/>
        <v>74</v>
      </c>
    </row>
    <row r="54" spans="1:17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39">
        <v>20</v>
      </c>
      <c r="K54" s="39">
        <v>11</v>
      </c>
      <c r="L54" s="39">
        <v>10</v>
      </c>
      <c r="M54" s="39">
        <v>1</v>
      </c>
      <c r="N54" s="39">
        <v>4</v>
      </c>
      <c r="O54" s="39">
        <v>8</v>
      </c>
      <c r="P54" s="39">
        <v>2</v>
      </c>
      <c r="Q54" s="40">
        <f t="shared" si="0"/>
        <v>56</v>
      </c>
    </row>
    <row r="55" spans="1:17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39">
        <v>33</v>
      </c>
      <c r="K55" s="39">
        <v>11</v>
      </c>
      <c r="L55" s="39">
        <v>14</v>
      </c>
      <c r="M55" s="39">
        <v>5</v>
      </c>
      <c r="N55" s="39">
        <v>8</v>
      </c>
      <c r="O55" s="39">
        <v>8</v>
      </c>
      <c r="P55" s="39">
        <v>2</v>
      </c>
      <c r="Q55" s="40">
        <f t="shared" si="0"/>
        <v>81</v>
      </c>
    </row>
    <row r="56" spans="1:17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39">
        <v>30</v>
      </c>
      <c r="K56" s="39">
        <v>13</v>
      </c>
      <c r="L56" s="39">
        <v>14</v>
      </c>
      <c r="M56" s="39">
        <v>4</v>
      </c>
      <c r="N56" s="39">
        <v>8</v>
      </c>
      <c r="O56" s="39">
        <v>8</v>
      </c>
      <c r="P56" s="39">
        <v>2</v>
      </c>
      <c r="Q56" s="40">
        <f t="shared" si="0"/>
        <v>79</v>
      </c>
    </row>
    <row r="57" spans="1:17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39">
        <v>20</v>
      </c>
      <c r="K57" s="39">
        <v>11</v>
      </c>
      <c r="L57" s="39">
        <v>10</v>
      </c>
      <c r="M57" s="39">
        <v>4</v>
      </c>
      <c r="N57" s="39">
        <v>8</v>
      </c>
      <c r="O57" s="39">
        <v>8</v>
      </c>
      <c r="P57" s="39">
        <v>3</v>
      </c>
      <c r="Q57" s="40">
        <f t="shared" si="0"/>
        <v>64</v>
      </c>
    </row>
    <row r="58" spans="1:17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39">
        <v>33</v>
      </c>
      <c r="K58" s="39">
        <v>12</v>
      </c>
      <c r="L58" s="39">
        <v>13</v>
      </c>
      <c r="M58" s="39">
        <v>5</v>
      </c>
      <c r="N58" s="39">
        <v>8</v>
      </c>
      <c r="O58" s="39">
        <v>8</v>
      </c>
      <c r="P58" s="39">
        <v>2</v>
      </c>
      <c r="Q58" s="40">
        <f t="shared" si="0"/>
        <v>81</v>
      </c>
    </row>
    <row r="59" spans="1:17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39">
        <v>36</v>
      </c>
      <c r="K59" s="39">
        <v>11</v>
      </c>
      <c r="L59" s="39">
        <v>14</v>
      </c>
      <c r="M59" s="39">
        <v>5</v>
      </c>
      <c r="N59" s="39">
        <v>8</v>
      </c>
      <c r="O59" s="39">
        <v>8</v>
      </c>
      <c r="P59" s="39">
        <v>2</v>
      </c>
      <c r="Q59" s="40">
        <f t="shared" si="0"/>
        <v>84</v>
      </c>
    </row>
    <row r="60" spans="1:17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39">
        <v>36</v>
      </c>
      <c r="K60" s="39">
        <v>12</v>
      </c>
      <c r="L60" s="39">
        <v>13</v>
      </c>
      <c r="M60" s="39">
        <v>5</v>
      </c>
      <c r="N60" s="39">
        <v>8</v>
      </c>
      <c r="O60" s="39">
        <v>8</v>
      </c>
      <c r="P60" s="39">
        <v>3</v>
      </c>
      <c r="Q60" s="40">
        <f t="shared" si="0"/>
        <v>85</v>
      </c>
    </row>
    <row r="61" spans="1:17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39">
        <v>30</v>
      </c>
      <c r="K61" s="39">
        <v>12</v>
      </c>
      <c r="L61" s="39">
        <v>12</v>
      </c>
      <c r="M61" s="39">
        <v>4</v>
      </c>
      <c r="N61" s="39">
        <v>8</v>
      </c>
      <c r="O61" s="39">
        <v>8</v>
      </c>
      <c r="P61" s="39">
        <v>3</v>
      </c>
      <c r="Q61" s="40">
        <f t="shared" si="0"/>
        <v>77</v>
      </c>
    </row>
    <row r="62" spans="1:17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39">
        <v>20</v>
      </c>
      <c r="K62" s="39">
        <v>11</v>
      </c>
      <c r="L62" s="39">
        <v>10</v>
      </c>
      <c r="M62" s="39">
        <v>4</v>
      </c>
      <c r="N62" s="39">
        <v>8</v>
      </c>
      <c r="O62" s="39">
        <v>8</v>
      </c>
      <c r="P62" s="39">
        <v>2</v>
      </c>
      <c r="Q62" s="40">
        <f t="shared" si="0"/>
        <v>63</v>
      </c>
    </row>
    <row r="63" spans="1:17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39">
        <v>29</v>
      </c>
      <c r="K63" s="39">
        <v>12</v>
      </c>
      <c r="L63" s="39">
        <v>12</v>
      </c>
      <c r="M63" s="39">
        <v>4</v>
      </c>
      <c r="N63" s="39">
        <v>8</v>
      </c>
      <c r="O63" s="39">
        <v>8</v>
      </c>
      <c r="P63" s="39">
        <v>2</v>
      </c>
      <c r="Q63" s="40">
        <f t="shared" si="0"/>
        <v>75</v>
      </c>
    </row>
    <row r="64" spans="1:17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39">
        <v>20</v>
      </c>
      <c r="K64" s="39">
        <v>11</v>
      </c>
      <c r="L64" s="39">
        <v>10</v>
      </c>
      <c r="M64" s="39">
        <v>4</v>
      </c>
      <c r="N64" s="39">
        <v>8</v>
      </c>
      <c r="O64" s="39">
        <v>8</v>
      </c>
      <c r="P64" s="39">
        <v>4</v>
      </c>
      <c r="Q64" s="40">
        <f t="shared" si="0"/>
        <v>65</v>
      </c>
    </row>
    <row r="65" spans="1:17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39">
        <v>20</v>
      </c>
      <c r="K65" s="39">
        <v>12</v>
      </c>
      <c r="L65" s="39">
        <v>10</v>
      </c>
      <c r="M65" s="39">
        <v>4</v>
      </c>
      <c r="N65" s="39">
        <v>8</v>
      </c>
      <c r="O65" s="39">
        <v>8</v>
      </c>
      <c r="P65" s="39">
        <v>2</v>
      </c>
      <c r="Q65" s="40">
        <f t="shared" si="0"/>
        <v>64</v>
      </c>
    </row>
    <row r="66" spans="1:17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39">
        <v>29</v>
      </c>
      <c r="K66" s="39">
        <v>11</v>
      </c>
      <c r="L66" s="39">
        <v>12</v>
      </c>
      <c r="M66" s="39">
        <v>4</v>
      </c>
      <c r="N66" s="39">
        <v>8</v>
      </c>
      <c r="O66" s="39">
        <v>8</v>
      </c>
      <c r="P66" s="39">
        <v>2</v>
      </c>
      <c r="Q66" s="40">
        <f t="shared" si="0"/>
        <v>74</v>
      </c>
    </row>
    <row r="67" spans="1:17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39">
        <v>29</v>
      </c>
      <c r="K67" s="39">
        <v>11</v>
      </c>
      <c r="L67" s="39">
        <v>12</v>
      </c>
      <c r="M67" s="39">
        <v>4</v>
      </c>
      <c r="N67" s="39">
        <v>8</v>
      </c>
      <c r="O67" s="39">
        <v>8</v>
      </c>
      <c r="P67" s="39">
        <v>2</v>
      </c>
      <c r="Q67" s="40">
        <f t="shared" si="0"/>
        <v>74</v>
      </c>
    </row>
    <row r="68" spans="1:17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39">
        <v>28</v>
      </c>
      <c r="K68" s="39">
        <v>11</v>
      </c>
      <c r="L68" s="39">
        <v>12</v>
      </c>
      <c r="M68" s="39">
        <v>4</v>
      </c>
      <c r="N68" s="39">
        <v>8</v>
      </c>
      <c r="O68" s="39">
        <v>8</v>
      </c>
      <c r="P68" s="39">
        <v>2</v>
      </c>
      <c r="Q68" s="40">
        <f t="shared" si="0"/>
        <v>73</v>
      </c>
    </row>
    <row r="69" spans="1:17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39">
        <v>32</v>
      </c>
      <c r="K69" s="39">
        <v>12</v>
      </c>
      <c r="L69" s="39">
        <v>13</v>
      </c>
      <c r="M69" s="39">
        <v>5</v>
      </c>
      <c r="N69" s="39">
        <v>8</v>
      </c>
      <c r="O69" s="39">
        <v>8</v>
      </c>
      <c r="P69" s="39">
        <v>4</v>
      </c>
      <c r="Q69" s="40">
        <f t="shared" si="0"/>
        <v>82</v>
      </c>
    </row>
    <row r="70" spans="1:17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39">
        <v>20</v>
      </c>
      <c r="K70" s="39">
        <v>11</v>
      </c>
      <c r="L70" s="39">
        <v>10</v>
      </c>
      <c r="M70" s="39">
        <v>4</v>
      </c>
      <c r="N70" s="39">
        <v>8</v>
      </c>
      <c r="O70" s="39">
        <v>8</v>
      </c>
      <c r="P70" s="39">
        <v>2</v>
      </c>
      <c r="Q70" s="40">
        <f t="shared" si="0"/>
        <v>63</v>
      </c>
    </row>
    <row r="71" spans="1:17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39">
        <v>20</v>
      </c>
      <c r="K71" s="39">
        <v>12</v>
      </c>
      <c r="L71" s="39">
        <v>10</v>
      </c>
      <c r="M71" s="39">
        <v>4</v>
      </c>
      <c r="N71" s="39">
        <v>8</v>
      </c>
      <c r="O71" s="39">
        <v>8</v>
      </c>
      <c r="P71" s="39">
        <v>4</v>
      </c>
      <c r="Q71" s="40">
        <f t="shared" si="0"/>
        <v>66</v>
      </c>
    </row>
    <row r="72" spans="1:17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39">
        <v>20</v>
      </c>
      <c r="K72" s="39">
        <v>11</v>
      </c>
      <c r="L72" s="39">
        <v>10</v>
      </c>
      <c r="M72" s="39">
        <v>4</v>
      </c>
      <c r="N72" s="39">
        <v>8</v>
      </c>
      <c r="O72" s="39">
        <v>8</v>
      </c>
      <c r="P72" s="39">
        <v>2</v>
      </c>
      <c r="Q72" s="40">
        <f t="shared" si="0"/>
        <v>63</v>
      </c>
    </row>
    <row r="73" spans="1:17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39">
        <v>20</v>
      </c>
      <c r="K73" s="39">
        <v>11</v>
      </c>
      <c r="L73" s="39">
        <v>10</v>
      </c>
      <c r="M73" s="39">
        <v>4</v>
      </c>
      <c r="N73" s="39">
        <v>8</v>
      </c>
      <c r="O73" s="39">
        <v>8</v>
      </c>
      <c r="P73" s="39">
        <v>2</v>
      </c>
      <c r="Q73" s="40">
        <f t="shared" si="0"/>
        <v>63</v>
      </c>
    </row>
    <row r="74" spans="1:17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39">
        <v>34</v>
      </c>
      <c r="K74" s="39">
        <v>12</v>
      </c>
      <c r="L74" s="39">
        <v>14</v>
      </c>
      <c r="M74" s="39">
        <v>5</v>
      </c>
      <c r="N74" s="39">
        <v>8</v>
      </c>
      <c r="O74" s="39">
        <v>8</v>
      </c>
      <c r="P74" s="39">
        <v>2</v>
      </c>
      <c r="Q74" s="40">
        <f t="shared" si="0"/>
        <v>83</v>
      </c>
    </row>
    <row r="75" spans="1:17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39">
        <v>20</v>
      </c>
      <c r="K75" s="39">
        <v>11</v>
      </c>
      <c r="L75" s="39">
        <v>10</v>
      </c>
      <c r="M75" s="39">
        <v>4</v>
      </c>
      <c r="N75" s="39">
        <v>8</v>
      </c>
      <c r="O75" s="39">
        <v>8</v>
      </c>
      <c r="P75" s="39">
        <v>2</v>
      </c>
      <c r="Q75" s="40">
        <f t="shared" si="0"/>
        <v>63</v>
      </c>
    </row>
    <row r="76" spans="1:17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39">
        <v>29</v>
      </c>
      <c r="K76" s="39">
        <v>11</v>
      </c>
      <c r="L76" s="39">
        <v>13</v>
      </c>
      <c r="M76" s="39">
        <v>1</v>
      </c>
      <c r="N76" s="39">
        <v>8</v>
      </c>
      <c r="O76" s="39">
        <v>8</v>
      </c>
      <c r="P76" s="39">
        <v>2</v>
      </c>
      <c r="Q76" s="40">
        <f t="shared" si="0"/>
        <v>72</v>
      </c>
    </row>
    <row r="77" spans="1:17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39">
        <v>20</v>
      </c>
      <c r="K77" s="39">
        <v>12</v>
      </c>
      <c r="L77" s="39">
        <v>10</v>
      </c>
      <c r="M77" s="39">
        <v>4</v>
      </c>
      <c r="N77" s="39">
        <v>8</v>
      </c>
      <c r="O77" s="39">
        <v>8</v>
      </c>
      <c r="P77" s="39">
        <v>3</v>
      </c>
      <c r="Q77" s="40">
        <f t="shared" ref="Q77:Q91" si="1">SUM(J77:P77)</f>
        <v>65</v>
      </c>
    </row>
    <row r="78" spans="1:17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39">
        <v>34</v>
      </c>
      <c r="K78" s="39">
        <v>13</v>
      </c>
      <c r="L78" s="39">
        <v>13</v>
      </c>
      <c r="M78" s="39">
        <v>5</v>
      </c>
      <c r="N78" s="39">
        <v>8</v>
      </c>
      <c r="O78" s="39">
        <v>8</v>
      </c>
      <c r="P78" s="39">
        <v>4</v>
      </c>
      <c r="Q78" s="40">
        <f t="shared" si="1"/>
        <v>85</v>
      </c>
    </row>
    <row r="79" spans="1:17" ht="12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39">
        <v>38</v>
      </c>
      <c r="K79" s="39">
        <v>13</v>
      </c>
      <c r="L79" s="39">
        <v>13</v>
      </c>
      <c r="M79" s="39">
        <v>5</v>
      </c>
      <c r="N79" s="39">
        <v>8</v>
      </c>
      <c r="O79" s="39">
        <v>8</v>
      </c>
      <c r="P79" s="39">
        <v>2</v>
      </c>
      <c r="Q79" s="40">
        <f t="shared" si="1"/>
        <v>87</v>
      </c>
    </row>
    <row r="80" spans="1:17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39">
        <v>31</v>
      </c>
      <c r="K80" s="39">
        <v>11</v>
      </c>
      <c r="L80" s="39">
        <v>13</v>
      </c>
      <c r="M80" s="39">
        <v>4</v>
      </c>
      <c r="N80" s="39">
        <v>8</v>
      </c>
      <c r="O80" s="39">
        <v>8</v>
      </c>
      <c r="P80" s="39">
        <v>3</v>
      </c>
      <c r="Q80" s="40">
        <f t="shared" si="1"/>
        <v>78</v>
      </c>
    </row>
    <row r="81" spans="1:17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39">
        <v>32</v>
      </c>
      <c r="K81" s="39">
        <v>12</v>
      </c>
      <c r="L81" s="39">
        <v>13</v>
      </c>
      <c r="M81" s="39">
        <v>4</v>
      </c>
      <c r="N81" s="39">
        <v>8</v>
      </c>
      <c r="O81" s="39">
        <v>8</v>
      </c>
      <c r="P81" s="39">
        <v>2</v>
      </c>
      <c r="Q81" s="40">
        <f t="shared" si="1"/>
        <v>79</v>
      </c>
    </row>
    <row r="82" spans="1:17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39">
        <v>36</v>
      </c>
      <c r="K82" s="39">
        <v>12</v>
      </c>
      <c r="L82" s="39">
        <v>14</v>
      </c>
      <c r="M82" s="39">
        <v>5</v>
      </c>
      <c r="N82" s="39">
        <v>8</v>
      </c>
      <c r="O82" s="39">
        <v>8</v>
      </c>
      <c r="P82" s="39">
        <v>4</v>
      </c>
      <c r="Q82" s="40">
        <f t="shared" si="1"/>
        <v>87</v>
      </c>
    </row>
    <row r="83" spans="1:17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39">
        <v>35</v>
      </c>
      <c r="K83" s="39">
        <v>11</v>
      </c>
      <c r="L83" s="39">
        <v>13</v>
      </c>
      <c r="M83" s="39">
        <v>5</v>
      </c>
      <c r="N83" s="39">
        <v>8</v>
      </c>
      <c r="O83" s="39">
        <v>8</v>
      </c>
      <c r="P83" s="39">
        <v>2</v>
      </c>
      <c r="Q83" s="40">
        <f t="shared" si="1"/>
        <v>82</v>
      </c>
    </row>
    <row r="84" spans="1:17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39">
        <v>28</v>
      </c>
      <c r="K84" s="39">
        <v>11</v>
      </c>
      <c r="L84" s="39">
        <v>12</v>
      </c>
      <c r="M84" s="39">
        <v>4</v>
      </c>
      <c r="N84" s="39">
        <v>8</v>
      </c>
      <c r="O84" s="39">
        <v>8</v>
      </c>
      <c r="P84" s="39">
        <v>2</v>
      </c>
      <c r="Q84" s="40">
        <f t="shared" si="1"/>
        <v>73</v>
      </c>
    </row>
    <row r="85" spans="1:17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39">
        <v>20</v>
      </c>
      <c r="K85" s="39">
        <v>11</v>
      </c>
      <c r="L85" s="39">
        <v>10</v>
      </c>
      <c r="M85" s="39">
        <v>4</v>
      </c>
      <c r="N85" s="39">
        <v>8</v>
      </c>
      <c r="O85" s="39">
        <v>8</v>
      </c>
      <c r="P85" s="39">
        <v>2</v>
      </c>
      <c r="Q85" s="40">
        <f t="shared" si="1"/>
        <v>63</v>
      </c>
    </row>
    <row r="86" spans="1:17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39">
        <v>20</v>
      </c>
      <c r="K86" s="39">
        <v>11</v>
      </c>
      <c r="L86" s="39">
        <v>10</v>
      </c>
      <c r="M86" s="39">
        <v>1</v>
      </c>
      <c r="N86" s="39">
        <v>8</v>
      </c>
      <c r="O86" s="39">
        <v>8</v>
      </c>
      <c r="P86" s="39">
        <v>2</v>
      </c>
      <c r="Q86" s="40">
        <f t="shared" si="1"/>
        <v>60</v>
      </c>
    </row>
    <row r="87" spans="1:17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39">
        <v>20</v>
      </c>
      <c r="K87" s="39">
        <v>11</v>
      </c>
      <c r="L87" s="39">
        <v>10</v>
      </c>
      <c r="M87" s="39">
        <v>4</v>
      </c>
      <c r="N87" s="39">
        <v>8</v>
      </c>
      <c r="O87" s="39">
        <v>8</v>
      </c>
      <c r="P87" s="39">
        <v>2</v>
      </c>
      <c r="Q87" s="40">
        <f t="shared" si="1"/>
        <v>63</v>
      </c>
    </row>
    <row r="88" spans="1:17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39">
        <v>20</v>
      </c>
      <c r="K88" s="39">
        <v>11</v>
      </c>
      <c r="L88" s="39">
        <v>10</v>
      </c>
      <c r="M88" s="39">
        <v>1</v>
      </c>
      <c r="N88" s="39">
        <v>8</v>
      </c>
      <c r="O88" s="39">
        <v>8</v>
      </c>
      <c r="P88" s="39">
        <v>2</v>
      </c>
      <c r="Q88" s="40">
        <f t="shared" si="1"/>
        <v>60</v>
      </c>
    </row>
    <row r="89" spans="1:17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39">
        <v>20</v>
      </c>
      <c r="K89" s="39">
        <v>13</v>
      </c>
      <c r="L89" s="39">
        <v>10</v>
      </c>
      <c r="M89" s="39">
        <v>4</v>
      </c>
      <c r="N89" s="39">
        <v>8</v>
      </c>
      <c r="O89" s="39">
        <v>8</v>
      </c>
      <c r="P89" s="39">
        <v>4</v>
      </c>
      <c r="Q89" s="40">
        <f t="shared" si="1"/>
        <v>67</v>
      </c>
    </row>
    <row r="90" spans="1:17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39">
        <v>20</v>
      </c>
      <c r="K90" s="39">
        <v>11</v>
      </c>
      <c r="L90" s="39">
        <v>10</v>
      </c>
      <c r="M90" s="39">
        <v>4</v>
      </c>
      <c r="N90" s="39">
        <v>8</v>
      </c>
      <c r="O90" s="39">
        <v>8</v>
      </c>
      <c r="P90" s="39">
        <v>2</v>
      </c>
      <c r="Q90" s="40">
        <f t="shared" si="1"/>
        <v>63</v>
      </c>
    </row>
    <row r="91" spans="1:17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39">
        <v>20</v>
      </c>
      <c r="K91" s="39">
        <v>11</v>
      </c>
      <c r="L91" s="39">
        <v>10</v>
      </c>
      <c r="M91" s="39">
        <v>4</v>
      </c>
      <c r="N91" s="39">
        <v>8</v>
      </c>
      <c r="O91" s="39">
        <v>8</v>
      </c>
      <c r="P91" s="39">
        <v>2</v>
      </c>
      <c r="Q91" s="40">
        <f t="shared" si="1"/>
        <v>63</v>
      </c>
    </row>
    <row r="92" spans="1:17" ht="12.6" x14ac:dyDescent="0.3">
      <c r="D92" s="41">
        <f>SUM(D12:D91)</f>
        <v>14197100</v>
      </c>
      <c r="E92" s="41">
        <f>SUM(E12:E91)</f>
        <v>11935000</v>
      </c>
    </row>
    <row r="93" spans="1:17" ht="12" x14ac:dyDescent="0.3"/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40" sqref="J12:J48" xr:uid="{6BFA6EAF-D49A-446D-95B7-0E469D153C32}">
      <formula1>40</formula1>
    </dataValidation>
    <dataValidation type="decimal" operator="lessThanOrEqual" allowBlank="1" showInputMessage="1" showErrorMessage="1" error="max. 15" sqref="K12:L48" xr:uid="{DEC17262-FD37-4CD3-B22C-1FCF32FF554B}">
      <formula1>15</formula1>
    </dataValidation>
    <dataValidation type="decimal" operator="lessThanOrEqual" allowBlank="1" showInputMessage="1" showErrorMessage="1" error="max. 10" sqref="N12:O48" xr:uid="{FB81A67B-D089-4976-9569-5E61F0206234}">
      <formula1>10</formula1>
    </dataValidation>
    <dataValidation type="decimal" operator="lessThanOrEqual" allowBlank="1" showInputMessage="1" showErrorMessage="1" error="max. 5" sqref="M12:M48 P12:P48" xr:uid="{473A16FA-67E8-45A6-A1B7-99FD0D32633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D99D-B2D5-404F-8CA9-B55224E24DBF}">
  <dimension ref="A1:CD92"/>
  <sheetViews>
    <sheetView zoomScale="80" zoomScaleNormal="80" workbookViewId="0"/>
  </sheetViews>
  <sheetFormatPr defaultColWidth="9.109375" defaultRowHeight="12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7.554687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82" ht="38.25" customHeight="1" x14ac:dyDescent="0.3">
      <c r="A1" s="33" t="s">
        <v>35</v>
      </c>
    </row>
    <row r="2" spans="1:82" ht="14.4" customHeight="1" x14ac:dyDescent="0.3">
      <c r="A2" s="14" t="s">
        <v>40</v>
      </c>
      <c r="B2" s="14"/>
      <c r="C2" s="14"/>
      <c r="D2" s="36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34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36" t="s">
        <v>42</v>
      </c>
      <c r="B6" s="36"/>
      <c r="C6" s="36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36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37" t="s">
        <v>26</v>
      </c>
      <c r="H11" s="37" t="s">
        <v>25</v>
      </c>
      <c r="I11" s="37" t="s">
        <v>26</v>
      </c>
      <c r="J11" s="37" t="s">
        <v>27</v>
      </c>
      <c r="K11" s="37" t="s">
        <v>21</v>
      </c>
      <c r="L11" s="37" t="s">
        <v>21</v>
      </c>
      <c r="M11" s="37" t="s">
        <v>22</v>
      </c>
      <c r="N11" s="37" t="s">
        <v>23</v>
      </c>
      <c r="O11" s="37" t="s">
        <v>23</v>
      </c>
      <c r="P11" s="37" t="s">
        <v>22</v>
      </c>
      <c r="Q11" s="37"/>
    </row>
    <row r="12" spans="1:82" s="38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39"/>
      <c r="K12" s="39"/>
      <c r="L12" s="39"/>
      <c r="M12" s="39"/>
      <c r="N12" s="39"/>
      <c r="O12" s="39"/>
      <c r="P12" s="39"/>
      <c r="Q12" s="40">
        <f>SUM(J12:P12)</f>
        <v>0</v>
      </c>
      <c r="R12" s="34" t="s">
        <v>323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</row>
    <row r="13" spans="1:82" s="38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39"/>
      <c r="K13" s="39"/>
      <c r="L13" s="39"/>
      <c r="M13" s="39"/>
      <c r="N13" s="39"/>
      <c r="O13" s="39"/>
      <c r="P13" s="39"/>
      <c r="Q13" s="40">
        <f t="shared" ref="Q13:Q76" si="0">SUM(J13:P13)</f>
        <v>0</v>
      </c>
      <c r="R13" s="34" t="s">
        <v>323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</row>
    <row r="14" spans="1:82" s="38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39"/>
      <c r="K14" s="39"/>
      <c r="L14" s="39"/>
      <c r="M14" s="39"/>
      <c r="N14" s="39"/>
      <c r="O14" s="39"/>
      <c r="P14" s="39"/>
      <c r="Q14" s="40">
        <f t="shared" si="0"/>
        <v>0</v>
      </c>
      <c r="R14" s="34" t="s">
        <v>323</v>
      </c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</row>
    <row r="15" spans="1:82" s="38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39"/>
      <c r="K15" s="39"/>
      <c r="L15" s="39"/>
      <c r="M15" s="39"/>
      <c r="N15" s="39"/>
      <c r="O15" s="39"/>
      <c r="P15" s="39"/>
      <c r="Q15" s="40">
        <f t="shared" si="0"/>
        <v>0</v>
      </c>
      <c r="R15" s="34" t="s">
        <v>323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</row>
    <row r="16" spans="1:82" s="38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39"/>
      <c r="K16" s="39"/>
      <c r="L16" s="39"/>
      <c r="M16" s="39"/>
      <c r="N16" s="39"/>
      <c r="O16" s="39"/>
      <c r="P16" s="39"/>
      <c r="Q16" s="40">
        <f t="shared" si="0"/>
        <v>0</v>
      </c>
      <c r="R16" s="34" t="s">
        <v>323</v>
      </c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</row>
    <row r="17" spans="1:82" s="38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39"/>
      <c r="K17" s="39"/>
      <c r="L17" s="39"/>
      <c r="M17" s="39"/>
      <c r="N17" s="39"/>
      <c r="O17" s="39"/>
      <c r="P17" s="39"/>
      <c r="Q17" s="40">
        <f t="shared" si="0"/>
        <v>0</v>
      </c>
      <c r="R17" s="34" t="s">
        <v>323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s="38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39"/>
      <c r="K18" s="39"/>
      <c r="L18" s="39"/>
      <c r="M18" s="39"/>
      <c r="N18" s="39"/>
      <c r="O18" s="39"/>
      <c r="P18" s="39"/>
      <c r="Q18" s="40">
        <f t="shared" si="0"/>
        <v>0</v>
      </c>
      <c r="R18" s="34" t="s">
        <v>323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</row>
    <row r="19" spans="1:82" s="38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39"/>
      <c r="K19" s="39"/>
      <c r="L19" s="39"/>
      <c r="M19" s="39"/>
      <c r="N19" s="39"/>
      <c r="O19" s="39"/>
      <c r="P19" s="39"/>
      <c r="Q19" s="40">
        <f t="shared" si="0"/>
        <v>0</v>
      </c>
      <c r="R19" s="34" t="s">
        <v>323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</row>
    <row r="20" spans="1:82" s="38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39"/>
      <c r="K20" s="39"/>
      <c r="L20" s="39"/>
      <c r="M20" s="39"/>
      <c r="N20" s="39"/>
      <c r="O20" s="39"/>
      <c r="P20" s="39"/>
      <c r="Q20" s="40">
        <f t="shared" si="0"/>
        <v>0</v>
      </c>
      <c r="R20" s="34" t="s">
        <v>323</v>
      </c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</row>
    <row r="21" spans="1:82" s="38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39"/>
      <c r="K21" s="39"/>
      <c r="L21" s="39"/>
      <c r="M21" s="39"/>
      <c r="N21" s="39"/>
      <c r="O21" s="39"/>
      <c r="P21" s="39"/>
      <c r="Q21" s="40">
        <f t="shared" si="0"/>
        <v>0</v>
      </c>
      <c r="R21" s="34" t="s">
        <v>323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</row>
    <row r="22" spans="1:82" s="38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39"/>
      <c r="K22" s="39"/>
      <c r="L22" s="39"/>
      <c r="M22" s="39"/>
      <c r="N22" s="39"/>
      <c r="O22" s="39"/>
      <c r="P22" s="39"/>
      <c r="Q22" s="40">
        <f t="shared" si="0"/>
        <v>0</v>
      </c>
      <c r="R22" s="34" t="s">
        <v>323</v>
      </c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</row>
    <row r="23" spans="1:82" s="38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39"/>
      <c r="K23" s="39"/>
      <c r="L23" s="39"/>
      <c r="M23" s="39"/>
      <c r="N23" s="39"/>
      <c r="O23" s="39"/>
      <c r="P23" s="39"/>
      <c r="Q23" s="40">
        <f t="shared" si="0"/>
        <v>0</v>
      </c>
      <c r="R23" s="34" t="s">
        <v>323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</row>
    <row r="24" spans="1:82" s="38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39"/>
      <c r="K24" s="39"/>
      <c r="L24" s="39"/>
      <c r="M24" s="39"/>
      <c r="N24" s="39"/>
      <c r="O24" s="39"/>
      <c r="P24" s="39"/>
      <c r="Q24" s="40">
        <f t="shared" si="0"/>
        <v>0</v>
      </c>
      <c r="R24" s="34" t="s">
        <v>323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</row>
    <row r="25" spans="1:82" s="38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39"/>
      <c r="K25" s="39"/>
      <c r="L25" s="39"/>
      <c r="M25" s="39"/>
      <c r="N25" s="39"/>
      <c r="O25" s="39"/>
      <c r="P25" s="39"/>
      <c r="Q25" s="40">
        <f t="shared" si="0"/>
        <v>0</v>
      </c>
      <c r="R25" s="34" t="s">
        <v>323</v>
      </c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</row>
    <row r="26" spans="1:82" s="38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39"/>
      <c r="K26" s="39"/>
      <c r="L26" s="39"/>
      <c r="M26" s="39"/>
      <c r="N26" s="39"/>
      <c r="O26" s="39"/>
      <c r="P26" s="39"/>
      <c r="Q26" s="40">
        <f t="shared" si="0"/>
        <v>0</v>
      </c>
      <c r="R26" s="34" t="s">
        <v>323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s="38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39"/>
      <c r="K27" s="39"/>
      <c r="L27" s="39"/>
      <c r="M27" s="39"/>
      <c r="N27" s="39"/>
      <c r="O27" s="39"/>
      <c r="P27" s="39"/>
      <c r="Q27" s="40">
        <f t="shared" si="0"/>
        <v>0</v>
      </c>
      <c r="R27" s="34" t="s">
        <v>323</v>
      </c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</row>
    <row r="28" spans="1:82" s="38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39"/>
      <c r="K28" s="39"/>
      <c r="L28" s="39"/>
      <c r="M28" s="39"/>
      <c r="N28" s="39"/>
      <c r="O28" s="39"/>
      <c r="P28" s="39"/>
      <c r="Q28" s="40">
        <f t="shared" si="0"/>
        <v>0</v>
      </c>
      <c r="R28" s="34" t="s">
        <v>323</v>
      </c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</row>
    <row r="29" spans="1:82" s="38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39"/>
      <c r="K29" s="39"/>
      <c r="L29" s="39"/>
      <c r="M29" s="39"/>
      <c r="N29" s="39"/>
      <c r="O29" s="39"/>
      <c r="P29" s="39"/>
      <c r="Q29" s="40">
        <f t="shared" si="0"/>
        <v>0</v>
      </c>
      <c r="R29" s="34" t="s">
        <v>323</v>
      </c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</row>
    <row r="30" spans="1:82" s="38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39"/>
      <c r="K30" s="39"/>
      <c r="L30" s="39"/>
      <c r="M30" s="39"/>
      <c r="N30" s="39"/>
      <c r="O30" s="39"/>
      <c r="P30" s="39"/>
      <c r="Q30" s="40">
        <f t="shared" si="0"/>
        <v>0</v>
      </c>
      <c r="R30" s="34" t="s">
        <v>323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</row>
    <row r="31" spans="1:82" s="38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39"/>
      <c r="K31" s="39"/>
      <c r="L31" s="39"/>
      <c r="M31" s="39"/>
      <c r="N31" s="39"/>
      <c r="O31" s="39"/>
      <c r="P31" s="39"/>
      <c r="Q31" s="40">
        <f t="shared" si="0"/>
        <v>0</v>
      </c>
      <c r="R31" s="34" t="s">
        <v>323</v>
      </c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</row>
    <row r="32" spans="1:82" s="38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39"/>
      <c r="K32" s="39"/>
      <c r="L32" s="39"/>
      <c r="M32" s="39"/>
      <c r="N32" s="39"/>
      <c r="O32" s="39"/>
      <c r="P32" s="39"/>
      <c r="Q32" s="40">
        <f t="shared" si="0"/>
        <v>0</v>
      </c>
      <c r="R32" s="34" t="s">
        <v>323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</row>
    <row r="33" spans="1:82" s="38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39"/>
      <c r="K33" s="39"/>
      <c r="L33" s="39"/>
      <c r="M33" s="39"/>
      <c r="N33" s="39"/>
      <c r="O33" s="39"/>
      <c r="P33" s="39"/>
      <c r="Q33" s="40">
        <f t="shared" si="0"/>
        <v>0</v>
      </c>
      <c r="R33" s="34" t="s">
        <v>323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</row>
    <row r="34" spans="1:82" s="38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39"/>
      <c r="K34" s="39"/>
      <c r="L34" s="39"/>
      <c r="M34" s="39"/>
      <c r="N34" s="39"/>
      <c r="O34" s="39"/>
      <c r="P34" s="39"/>
      <c r="Q34" s="40">
        <f t="shared" si="0"/>
        <v>0</v>
      </c>
      <c r="R34" s="34" t="s">
        <v>323</v>
      </c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</row>
    <row r="35" spans="1:82" s="38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39"/>
      <c r="K35" s="39"/>
      <c r="L35" s="39"/>
      <c r="M35" s="39"/>
      <c r="N35" s="39"/>
      <c r="O35" s="39"/>
      <c r="P35" s="39"/>
      <c r="Q35" s="40">
        <f t="shared" si="0"/>
        <v>0</v>
      </c>
      <c r="R35" s="34" t="s">
        <v>323</v>
      </c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</row>
    <row r="36" spans="1:82" s="38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39"/>
      <c r="K36" s="39"/>
      <c r="L36" s="39"/>
      <c r="M36" s="39"/>
      <c r="N36" s="39"/>
      <c r="O36" s="39"/>
      <c r="P36" s="39"/>
      <c r="Q36" s="40">
        <f t="shared" si="0"/>
        <v>0</v>
      </c>
      <c r="R36" s="34" t="s">
        <v>323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</row>
    <row r="37" spans="1:82" s="38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39"/>
      <c r="K37" s="39"/>
      <c r="L37" s="39"/>
      <c r="M37" s="39"/>
      <c r="N37" s="39"/>
      <c r="O37" s="39"/>
      <c r="P37" s="39"/>
      <c r="Q37" s="40">
        <f t="shared" si="0"/>
        <v>0</v>
      </c>
      <c r="R37" s="34" t="s">
        <v>323</v>
      </c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</row>
    <row r="38" spans="1:82" s="38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39"/>
      <c r="K38" s="39"/>
      <c r="L38" s="39"/>
      <c r="M38" s="39"/>
      <c r="N38" s="39"/>
      <c r="O38" s="39"/>
      <c r="P38" s="39"/>
      <c r="Q38" s="40">
        <f t="shared" si="0"/>
        <v>0</v>
      </c>
      <c r="R38" s="34" t="s">
        <v>323</v>
      </c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</row>
    <row r="39" spans="1:82" s="38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39"/>
      <c r="K39" s="39"/>
      <c r="L39" s="39"/>
      <c r="M39" s="39"/>
      <c r="N39" s="39"/>
      <c r="O39" s="39"/>
      <c r="P39" s="39"/>
      <c r="Q39" s="40">
        <f t="shared" si="0"/>
        <v>0</v>
      </c>
      <c r="R39" s="34" t="s">
        <v>323</v>
      </c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</row>
    <row r="40" spans="1:82" s="38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39"/>
      <c r="K40" s="39"/>
      <c r="L40" s="39"/>
      <c r="M40" s="39"/>
      <c r="N40" s="39"/>
      <c r="O40" s="39"/>
      <c r="P40" s="39"/>
      <c r="Q40" s="40">
        <f t="shared" si="0"/>
        <v>0</v>
      </c>
      <c r="R40" s="34" t="s">
        <v>323</v>
      </c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</row>
    <row r="41" spans="1:82" s="38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39"/>
      <c r="K41" s="39"/>
      <c r="L41" s="39"/>
      <c r="M41" s="39"/>
      <c r="N41" s="39"/>
      <c r="O41" s="39"/>
      <c r="P41" s="39"/>
      <c r="Q41" s="40">
        <f t="shared" si="0"/>
        <v>0</v>
      </c>
      <c r="R41" s="34" t="s">
        <v>323</v>
      </c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</row>
    <row r="42" spans="1:82" s="38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39"/>
      <c r="K42" s="39"/>
      <c r="L42" s="39"/>
      <c r="M42" s="39"/>
      <c r="N42" s="39"/>
      <c r="O42" s="39"/>
      <c r="P42" s="39"/>
      <c r="Q42" s="40">
        <f t="shared" si="0"/>
        <v>0</v>
      </c>
      <c r="R42" s="34" t="s">
        <v>323</v>
      </c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</row>
    <row r="43" spans="1:82" s="38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39"/>
      <c r="K43" s="39"/>
      <c r="L43" s="39"/>
      <c r="M43" s="39"/>
      <c r="N43" s="39"/>
      <c r="O43" s="39"/>
      <c r="P43" s="39"/>
      <c r="Q43" s="40">
        <f t="shared" si="0"/>
        <v>0</v>
      </c>
      <c r="R43" s="34" t="s">
        <v>323</v>
      </c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</row>
    <row r="44" spans="1:82" s="38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39"/>
      <c r="K44" s="39"/>
      <c r="L44" s="39"/>
      <c r="M44" s="39"/>
      <c r="N44" s="39"/>
      <c r="O44" s="39"/>
      <c r="P44" s="39"/>
      <c r="Q44" s="40">
        <f t="shared" si="0"/>
        <v>0</v>
      </c>
      <c r="R44" s="34" t="s">
        <v>323</v>
      </c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</row>
    <row r="45" spans="1:82" s="38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39"/>
      <c r="K45" s="39"/>
      <c r="L45" s="39"/>
      <c r="M45" s="39"/>
      <c r="N45" s="39"/>
      <c r="O45" s="39"/>
      <c r="P45" s="39"/>
      <c r="Q45" s="40">
        <f t="shared" si="0"/>
        <v>0</v>
      </c>
      <c r="R45" s="34" t="s">
        <v>323</v>
      </c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</row>
    <row r="46" spans="1:82" s="38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39"/>
      <c r="K46" s="39"/>
      <c r="L46" s="39"/>
      <c r="M46" s="39"/>
      <c r="N46" s="39"/>
      <c r="O46" s="39"/>
      <c r="P46" s="39"/>
      <c r="Q46" s="40">
        <f t="shared" si="0"/>
        <v>0</v>
      </c>
      <c r="R46" s="34" t="s">
        <v>323</v>
      </c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s="38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39"/>
      <c r="K47" s="39"/>
      <c r="L47" s="39"/>
      <c r="M47" s="39"/>
      <c r="N47" s="39"/>
      <c r="O47" s="39"/>
      <c r="P47" s="39"/>
      <c r="Q47" s="40">
        <f t="shared" si="0"/>
        <v>0</v>
      </c>
      <c r="R47" s="34" t="s">
        <v>323</v>
      </c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</row>
    <row r="48" spans="1:82" s="38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39"/>
      <c r="K48" s="39"/>
      <c r="L48" s="39"/>
      <c r="M48" s="39"/>
      <c r="N48" s="39"/>
      <c r="O48" s="39"/>
      <c r="P48" s="39"/>
      <c r="Q48" s="40">
        <f t="shared" si="0"/>
        <v>0</v>
      </c>
      <c r="R48" s="34" t="s">
        <v>323</v>
      </c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</row>
    <row r="49" spans="1:18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39"/>
      <c r="K49" s="39"/>
      <c r="L49" s="39"/>
      <c r="M49" s="39"/>
      <c r="N49" s="39"/>
      <c r="O49" s="39"/>
      <c r="P49" s="39"/>
      <c r="Q49" s="40">
        <f t="shared" si="0"/>
        <v>0</v>
      </c>
      <c r="R49" s="34" t="s">
        <v>323</v>
      </c>
    </row>
    <row r="50" spans="1:18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39"/>
      <c r="K50" s="39"/>
      <c r="L50" s="39"/>
      <c r="M50" s="39"/>
      <c r="N50" s="39"/>
      <c r="O50" s="39"/>
      <c r="P50" s="39"/>
      <c r="Q50" s="40">
        <f t="shared" si="0"/>
        <v>0</v>
      </c>
      <c r="R50" s="34" t="s">
        <v>323</v>
      </c>
    </row>
    <row r="51" spans="1:18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39"/>
      <c r="K51" s="39"/>
      <c r="L51" s="39"/>
      <c r="M51" s="39"/>
      <c r="N51" s="39"/>
      <c r="O51" s="39"/>
      <c r="P51" s="39"/>
      <c r="Q51" s="40">
        <f t="shared" si="0"/>
        <v>0</v>
      </c>
      <c r="R51" s="34" t="s">
        <v>323</v>
      </c>
    </row>
    <row r="52" spans="1:18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39"/>
      <c r="K52" s="39"/>
      <c r="L52" s="39"/>
      <c r="M52" s="39"/>
      <c r="N52" s="39"/>
      <c r="O52" s="39"/>
      <c r="P52" s="39"/>
      <c r="Q52" s="40">
        <f t="shared" si="0"/>
        <v>0</v>
      </c>
      <c r="R52" s="34" t="s">
        <v>323</v>
      </c>
    </row>
    <row r="53" spans="1:18" ht="24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39"/>
      <c r="K53" s="39"/>
      <c r="L53" s="39"/>
      <c r="M53" s="39"/>
      <c r="N53" s="39"/>
      <c r="O53" s="39"/>
      <c r="P53" s="39"/>
      <c r="Q53" s="40">
        <f t="shared" si="0"/>
        <v>0</v>
      </c>
      <c r="R53" s="34" t="s">
        <v>323</v>
      </c>
    </row>
    <row r="54" spans="1:18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39"/>
      <c r="K54" s="39"/>
      <c r="L54" s="39"/>
      <c r="M54" s="39"/>
      <c r="N54" s="39"/>
      <c r="O54" s="39"/>
      <c r="P54" s="39"/>
      <c r="Q54" s="40">
        <f t="shared" si="0"/>
        <v>0</v>
      </c>
      <c r="R54" s="34" t="s">
        <v>323</v>
      </c>
    </row>
    <row r="55" spans="1:18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39"/>
      <c r="K55" s="39"/>
      <c r="L55" s="39"/>
      <c r="M55" s="39"/>
      <c r="N55" s="39"/>
      <c r="O55" s="39"/>
      <c r="P55" s="39"/>
      <c r="Q55" s="40">
        <f t="shared" si="0"/>
        <v>0</v>
      </c>
      <c r="R55" s="34" t="s">
        <v>323</v>
      </c>
    </row>
    <row r="56" spans="1:18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39"/>
      <c r="K56" s="39"/>
      <c r="L56" s="39"/>
      <c r="M56" s="39"/>
      <c r="N56" s="39"/>
      <c r="O56" s="39"/>
      <c r="P56" s="39"/>
      <c r="Q56" s="40">
        <f t="shared" si="0"/>
        <v>0</v>
      </c>
      <c r="R56" s="34" t="s">
        <v>323</v>
      </c>
    </row>
    <row r="57" spans="1:18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39"/>
      <c r="K57" s="39"/>
      <c r="L57" s="39"/>
      <c r="M57" s="39"/>
      <c r="N57" s="39"/>
      <c r="O57" s="39"/>
      <c r="P57" s="39"/>
      <c r="Q57" s="40">
        <f t="shared" si="0"/>
        <v>0</v>
      </c>
      <c r="R57" s="34" t="s">
        <v>323</v>
      </c>
    </row>
    <row r="58" spans="1:18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39"/>
      <c r="K58" s="39"/>
      <c r="L58" s="39"/>
      <c r="M58" s="39"/>
      <c r="N58" s="39"/>
      <c r="O58" s="39"/>
      <c r="P58" s="39"/>
      <c r="Q58" s="40">
        <f t="shared" si="0"/>
        <v>0</v>
      </c>
      <c r="R58" s="34" t="s">
        <v>323</v>
      </c>
    </row>
    <row r="59" spans="1:18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39"/>
      <c r="K59" s="39"/>
      <c r="L59" s="39"/>
      <c r="M59" s="39"/>
      <c r="N59" s="39"/>
      <c r="O59" s="39"/>
      <c r="P59" s="39"/>
      <c r="Q59" s="40">
        <f t="shared" si="0"/>
        <v>0</v>
      </c>
      <c r="R59" s="34" t="s">
        <v>323</v>
      </c>
    </row>
    <row r="60" spans="1:18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39"/>
      <c r="K60" s="39"/>
      <c r="L60" s="39"/>
      <c r="M60" s="39"/>
      <c r="N60" s="39"/>
      <c r="O60" s="39"/>
      <c r="P60" s="39"/>
      <c r="Q60" s="40">
        <f t="shared" si="0"/>
        <v>0</v>
      </c>
      <c r="R60" s="34" t="s">
        <v>323</v>
      </c>
    </row>
    <row r="61" spans="1:18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39"/>
      <c r="K61" s="39"/>
      <c r="L61" s="39"/>
      <c r="M61" s="39"/>
      <c r="N61" s="39"/>
      <c r="O61" s="39"/>
      <c r="P61" s="39"/>
      <c r="Q61" s="40">
        <f t="shared" si="0"/>
        <v>0</v>
      </c>
      <c r="R61" s="34" t="s">
        <v>323</v>
      </c>
    </row>
    <row r="62" spans="1:18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39"/>
      <c r="K62" s="39"/>
      <c r="L62" s="39"/>
      <c r="M62" s="39"/>
      <c r="N62" s="39"/>
      <c r="O62" s="39"/>
      <c r="P62" s="39"/>
      <c r="Q62" s="40">
        <f t="shared" si="0"/>
        <v>0</v>
      </c>
      <c r="R62" s="34" t="s">
        <v>323</v>
      </c>
    </row>
    <row r="63" spans="1:18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39"/>
      <c r="K63" s="39"/>
      <c r="L63" s="39"/>
      <c r="M63" s="39"/>
      <c r="N63" s="39"/>
      <c r="O63" s="39"/>
      <c r="P63" s="39"/>
      <c r="Q63" s="40">
        <f t="shared" si="0"/>
        <v>0</v>
      </c>
      <c r="R63" s="34" t="s">
        <v>323</v>
      </c>
    </row>
    <row r="64" spans="1:18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39"/>
      <c r="K64" s="39"/>
      <c r="L64" s="39"/>
      <c r="M64" s="39"/>
      <c r="N64" s="39"/>
      <c r="O64" s="39"/>
      <c r="P64" s="39"/>
      <c r="Q64" s="40">
        <f t="shared" si="0"/>
        <v>0</v>
      </c>
      <c r="R64" s="34" t="s">
        <v>323</v>
      </c>
    </row>
    <row r="65" spans="1:18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39"/>
      <c r="K65" s="39"/>
      <c r="L65" s="39"/>
      <c r="M65" s="39"/>
      <c r="N65" s="39"/>
      <c r="O65" s="39"/>
      <c r="P65" s="39"/>
      <c r="Q65" s="40">
        <f t="shared" si="0"/>
        <v>0</v>
      </c>
      <c r="R65" s="34" t="s">
        <v>323</v>
      </c>
    </row>
    <row r="66" spans="1:18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39"/>
      <c r="K66" s="39"/>
      <c r="L66" s="39"/>
      <c r="M66" s="39"/>
      <c r="N66" s="39"/>
      <c r="O66" s="39"/>
      <c r="P66" s="39"/>
      <c r="Q66" s="40">
        <f t="shared" si="0"/>
        <v>0</v>
      </c>
      <c r="R66" s="34" t="s">
        <v>323</v>
      </c>
    </row>
    <row r="67" spans="1:18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39"/>
      <c r="K67" s="39"/>
      <c r="L67" s="39"/>
      <c r="M67" s="39"/>
      <c r="N67" s="39"/>
      <c r="O67" s="39"/>
      <c r="P67" s="39"/>
      <c r="Q67" s="40">
        <f t="shared" si="0"/>
        <v>0</v>
      </c>
      <c r="R67" s="34" t="s">
        <v>323</v>
      </c>
    </row>
    <row r="68" spans="1:18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39"/>
      <c r="K68" s="39"/>
      <c r="L68" s="39"/>
      <c r="M68" s="39"/>
      <c r="N68" s="39"/>
      <c r="O68" s="39"/>
      <c r="P68" s="39"/>
      <c r="Q68" s="40">
        <f t="shared" si="0"/>
        <v>0</v>
      </c>
      <c r="R68" s="34" t="s">
        <v>323</v>
      </c>
    </row>
    <row r="69" spans="1:18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39"/>
      <c r="K69" s="39"/>
      <c r="L69" s="39"/>
      <c r="M69" s="39"/>
      <c r="N69" s="39"/>
      <c r="O69" s="39"/>
      <c r="P69" s="39"/>
      <c r="Q69" s="40">
        <f t="shared" si="0"/>
        <v>0</v>
      </c>
      <c r="R69" s="34" t="s">
        <v>323</v>
      </c>
    </row>
    <row r="70" spans="1:18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39"/>
      <c r="K70" s="39"/>
      <c r="L70" s="39"/>
      <c r="M70" s="39"/>
      <c r="N70" s="39"/>
      <c r="O70" s="39"/>
      <c r="P70" s="39"/>
      <c r="Q70" s="40">
        <f t="shared" si="0"/>
        <v>0</v>
      </c>
      <c r="R70" s="34" t="s">
        <v>323</v>
      </c>
    </row>
    <row r="71" spans="1:18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39"/>
      <c r="K71" s="39"/>
      <c r="L71" s="39"/>
      <c r="M71" s="39"/>
      <c r="N71" s="39"/>
      <c r="O71" s="39"/>
      <c r="P71" s="39"/>
      <c r="Q71" s="40">
        <f t="shared" si="0"/>
        <v>0</v>
      </c>
      <c r="R71" s="34" t="s">
        <v>323</v>
      </c>
    </row>
    <row r="72" spans="1:18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39"/>
      <c r="K72" s="39"/>
      <c r="L72" s="39"/>
      <c r="M72" s="39"/>
      <c r="N72" s="39"/>
      <c r="O72" s="39"/>
      <c r="P72" s="39"/>
      <c r="Q72" s="40">
        <f t="shared" si="0"/>
        <v>0</v>
      </c>
      <c r="R72" s="34" t="s">
        <v>323</v>
      </c>
    </row>
    <row r="73" spans="1:18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39"/>
      <c r="K73" s="39"/>
      <c r="L73" s="39"/>
      <c r="M73" s="39"/>
      <c r="N73" s="39"/>
      <c r="O73" s="39"/>
      <c r="P73" s="39"/>
      <c r="Q73" s="40">
        <f t="shared" si="0"/>
        <v>0</v>
      </c>
      <c r="R73" s="34" t="s">
        <v>323</v>
      </c>
    </row>
    <row r="74" spans="1:18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39"/>
      <c r="K74" s="39"/>
      <c r="L74" s="39"/>
      <c r="M74" s="39"/>
      <c r="N74" s="39"/>
      <c r="O74" s="39"/>
      <c r="P74" s="39"/>
      <c r="Q74" s="40">
        <f t="shared" si="0"/>
        <v>0</v>
      </c>
      <c r="R74" s="34" t="s">
        <v>323</v>
      </c>
    </row>
    <row r="75" spans="1:18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39"/>
      <c r="K75" s="39"/>
      <c r="L75" s="39"/>
      <c r="M75" s="39"/>
      <c r="N75" s="39"/>
      <c r="O75" s="39"/>
      <c r="P75" s="39"/>
      <c r="Q75" s="40">
        <f t="shared" si="0"/>
        <v>0</v>
      </c>
      <c r="R75" s="34" t="s">
        <v>323</v>
      </c>
    </row>
    <row r="76" spans="1:18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39"/>
      <c r="K76" s="39"/>
      <c r="L76" s="39"/>
      <c r="M76" s="39"/>
      <c r="N76" s="39"/>
      <c r="O76" s="39"/>
      <c r="P76" s="39"/>
      <c r="Q76" s="40">
        <f t="shared" si="0"/>
        <v>0</v>
      </c>
      <c r="R76" s="34" t="s">
        <v>323</v>
      </c>
    </row>
    <row r="77" spans="1:18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39"/>
      <c r="K77" s="39"/>
      <c r="L77" s="39"/>
      <c r="M77" s="39"/>
      <c r="N77" s="39"/>
      <c r="O77" s="39"/>
      <c r="P77" s="39"/>
      <c r="Q77" s="40">
        <f t="shared" ref="Q77:Q91" si="1">SUM(J77:P77)</f>
        <v>0</v>
      </c>
      <c r="R77" s="34" t="s">
        <v>323</v>
      </c>
    </row>
    <row r="78" spans="1:18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39"/>
      <c r="K78" s="39"/>
      <c r="L78" s="39"/>
      <c r="M78" s="39"/>
      <c r="N78" s="39"/>
      <c r="O78" s="39"/>
      <c r="P78" s="39"/>
      <c r="Q78" s="40">
        <f t="shared" si="1"/>
        <v>0</v>
      </c>
      <c r="R78" s="34" t="s">
        <v>323</v>
      </c>
    </row>
    <row r="79" spans="1:18" ht="24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39"/>
      <c r="K79" s="39"/>
      <c r="L79" s="39"/>
      <c r="M79" s="39"/>
      <c r="N79" s="39"/>
      <c r="O79" s="39"/>
      <c r="P79" s="39"/>
      <c r="Q79" s="40">
        <f t="shared" si="1"/>
        <v>0</v>
      </c>
      <c r="R79" s="34" t="s">
        <v>323</v>
      </c>
    </row>
    <row r="80" spans="1:18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39"/>
      <c r="K80" s="39"/>
      <c r="L80" s="39"/>
      <c r="M80" s="39"/>
      <c r="N80" s="39"/>
      <c r="O80" s="39"/>
      <c r="P80" s="39"/>
      <c r="Q80" s="40">
        <f t="shared" si="1"/>
        <v>0</v>
      </c>
      <c r="R80" s="34" t="s">
        <v>323</v>
      </c>
    </row>
    <row r="81" spans="1:18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39"/>
      <c r="K81" s="39"/>
      <c r="L81" s="39"/>
      <c r="M81" s="39"/>
      <c r="N81" s="39"/>
      <c r="O81" s="39"/>
      <c r="P81" s="39"/>
      <c r="Q81" s="40">
        <f t="shared" si="1"/>
        <v>0</v>
      </c>
      <c r="R81" s="34" t="s">
        <v>323</v>
      </c>
    </row>
    <row r="82" spans="1:18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39"/>
      <c r="K82" s="39"/>
      <c r="L82" s="39"/>
      <c r="M82" s="39"/>
      <c r="N82" s="39"/>
      <c r="O82" s="39"/>
      <c r="P82" s="39"/>
      <c r="Q82" s="40">
        <f t="shared" si="1"/>
        <v>0</v>
      </c>
      <c r="R82" s="34" t="s">
        <v>323</v>
      </c>
    </row>
    <row r="83" spans="1:18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39"/>
      <c r="K83" s="39"/>
      <c r="L83" s="39"/>
      <c r="M83" s="39"/>
      <c r="N83" s="39"/>
      <c r="O83" s="39"/>
      <c r="P83" s="39"/>
      <c r="Q83" s="40">
        <f t="shared" si="1"/>
        <v>0</v>
      </c>
      <c r="R83" s="34" t="s">
        <v>323</v>
      </c>
    </row>
    <row r="84" spans="1:18" ht="14.4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39"/>
      <c r="K84" s="39"/>
      <c r="L84" s="39"/>
      <c r="M84" s="39"/>
      <c r="N84" s="39"/>
      <c r="O84" s="39"/>
      <c r="P84" s="39"/>
      <c r="Q84" s="40">
        <f t="shared" si="1"/>
        <v>0</v>
      </c>
      <c r="R84" s="34" t="s">
        <v>323</v>
      </c>
    </row>
    <row r="85" spans="1:18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39"/>
      <c r="K85" s="39"/>
      <c r="L85" s="39"/>
      <c r="M85" s="39"/>
      <c r="N85" s="39"/>
      <c r="O85" s="39"/>
      <c r="P85" s="39"/>
      <c r="Q85" s="40">
        <f t="shared" si="1"/>
        <v>0</v>
      </c>
      <c r="R85" s="34" t="s">
        <v>323</v>
      </c>
    </row>
    <row r="86" spans="1:18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39"/>
      <c r="K86" s="39"/>
      <c r="L86" s="39"/>
      <c r="M86" s="39"/>
      <c r="N86" s="39"/>
      <c r="O86" s="39"/>
      <c r="P86" s="39"/>
      <c r="Q86" s="40">
        <f t="shared" si="1"/>
        <v>0</v>
      </c>
      <c r="R86" s="34" t="s">
        <v>323</v>
      </c>
    </row>
    <row r="87" spans="1:18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39"/>
      <c r="K87" s="39"/>
      <c r="L87" s="39"/>
      <c r="M87" s="39"/>
      <c r="N87" s="39"/>
      <c r="O87" s="39"/>
      <c r="P87" s="39"/>
      <c r="Q87" s="40">
        <f t="shared" si="1"/>
        <v>0</v>
      </c>
      <c r="R87" s="34" t="s">
        <v>323</v>
      </c>
    </row>
    <row r="88" spans="1:18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39"/>
      <c r="K88" s="39"/>
      <c r="L88" s="39"/>
      <c r="M88" s="39"/>
      <c r="N88" s="39"/>
      <c r="O88" s="39"/>
      <c r="P88" s="39"/>
      <c r="Q88" s="40">
        <f t="shared" si="1"/>
        <v>0</v>
      </c>
      <c r="R88" s="34" t="s">
        <v>323</v>
      </c>
    </row>
    <row r="89" spans="1:18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39"/>
      <c r="K89" s="39"/>
      <c r="L89" s="39"/>
      <c r="M89" s="39"/>
      <c r="N89" s="39"/>
      <c r="O89" s="39"/>
      <c r="P89" s="39"/>
      <c r="Q89" s="40">
        <f t="shared" si="1"/>
        <v>0</v>
      </c>
      <c r="R89" s="34" t="s">
        <v>323</v>
      </c>
    </row>
    <row r="90" spans="1:18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39"/>
      <c r="K90" s="39"/>
      <c r="L90" s="39"/>
      <c r="M90" s="39"/>
      <c r="N90" s="39"/>
      <c r="O90" s="39"/>
      <c r="P90" s="39"/>
      <c r="Q90" s="40">
        <f t="shared" si="1"/>
        <v>0</v>
      </c>
      <c r="R90" s="34" t="s">
        <v>323</v>
      </c>
    </row>
    <row r="91" spans="1:18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39"/>
      <c r="K91" s="39"/>
      <c r="L91" s="39"/>
      <c r="M91" s="39"/>
      <c r="N91" s="39"/>
      <c r="O91" s="39"/>
      <c r="P91" s="39"/>
      <c r="Q91" s="40">
        <f t="shared" si="1"/>
        <v>0</v>
      </c>
      <c r="R91" s="34" t="s">
        <v>323</v>
      </c>
    </row>
    <row r="92" spans="1:18" ht="12.6" x14ac:dyDescent="0.3">
      <c r="D92" s="41">
        <f>SUM(D12:D91)</f>
        <v>14197100</v>
      </c>
      <c r="E92" s="41">
        <f>SUM(E12:E91)</f>
        <v>11935000</v>
      </c>
    </row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40" sqref="J12:J48" xr:uid="{DACF9EBA-A2E7-441B-AE56-8CD986B4F2F3}">
      <formula1>40</formula1>
    </dataValidation>
    <dataValidation type="decimal" operator="lessThanOrEqual" allowBlank="1" showInputMessage="1" showErrorMessage="1" error="max. 15" sqref="K12:L48" xr:uid="{FB03AD41-6183-4666-AFFE-40E521DA6AB0}">
      <formula1>15</formula1>
    </dataValidation>
    <dataValidation type="decimal" operator="lessThanOrEqual" allowBlank="1" showInputMessage="1" showErrorMessage="1" error="max. 10" sqref="N12:O48" xr:uid="{EBC7C17B-8693-419D-A91B-4B9EFA60A86B}">
      <formula1>10</formula1>
    </dataValidation>
    <dataValidation type="decimal" operator="lessThanOrEqual" allowBlank="1" showInputMessage="1" showErrorMessage="1" error="max. 5" sqref="M12:M48 P12:P48" xr:uid="{794AB17E-50CE-4B25-80F3-0FFFAC1BE9D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4C75-D5A4-4E60-8185-86B4F3AF7C72}">
  <dimension ref="A1:CD93"/>
  <sheetViews>
    <sheetView zoomScale="80" zoomScaleNormal="80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7.554687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82" ht="38.25" customHeight="1" x14ac:dyDescent="0.3">
      <c r="A1" s="33" t="s">
        <v>35</v>
      </c>
    </row>
    <row r="2" spans="1:82" ht="14.4" customHeight="1" x14ac:dyDescent="0.3">
      <c r="A2" s="14" t="s">
        <v>40</v>
      </c>
      <c r="B2" s="14"/>
      <c r="C2" s="14"/>
      <c r="D2" s="36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34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36" t="s">
        <v>42</v>
      </c>
      <c r="B6" s="36"/>
      <c r="C6" s="36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36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37" t="s">
        <v>26</v>
      </c>
      <c r="H11" s="37" t="s">
        <v>25</v>
      </c>
      <c r="I11" s="37" t="s">
        <v>26</v>
      </c>
      <c r="J11" s="37" t="s">
        <v>27</v>
      </c>
      <c r="K11" s="37" t="s">
        <v>21</v>
      </c>
      <c r="L11" s="37" t="s">
        <v>21</v>
      </c>
      <c r="M11" s="37" t="s">
        <v>22</v>
      </c>
      <c r="N11" s="37" t="s">
        <v>23</v>
      </c>
      <c r="O11" s="37" t="s">
        <v>23</v>
      </c>
      <c r="P11" s="37" t="s">
        <v>22</v>
      </c>
      <c r="Q11" s="37"/>
    </row>
    <row r="12" spans="1:82" s="38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39">
        <v>28</v>
      </c>
      <c r="K12" s="39">
        <v>11</v>
      </c>
      <c r="L12" s="39">
        <v>11</v>
      </c>
      <c r="M12" s="39">
        <v>4</v>
      </c>
      <c r="N12" s="39">
        <v>8</v>
      </c>
      <c r="O12" s="39">
        <v>8</v>
      </c>
      <c r="P12" s="39">
        <v>3</v>
      </c>
      <c r="Q12" s="40">
        <f>SUM(J12:P12)</f>
        <v>73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</row>
    <row r="13" spans="1:82" s="38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39">
        <v>20</v>
      </c>
      <c r="K13" s="39">
        <v>11</v>
      </c>
      <c r="L13" s="39">
        <v>10</v>
      </c>
      <c r="M13" s="39">
        <v>1</v>
      </c>
      <c r="N13" s="39">
        <v>8</v>
      </c>
      <c r="O13" s="39">
        <v>8</v>
      </c>
      <c r="P13" s="39">
        <v>2</v>
      </c>
      <c r="Q13" s="40">
        <f t="shared" ref="Q13:Q76" si="0">SUM(J13:P13)</f>
        <v>60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</row>
    <row r="14" spans="1:82" s="38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39">
        <v>34</v>
      </c>
      <c r="K14" s="39">
        <v>11</v>
      </c>
      <c r="L14" s="39">
        <v>12</v>
      </c>
      <c r="M14" s="39">
        <v>5</v>
      </c>
      <c r="N14" s="39">
        <v>8</v>
      </c>
      <c r="O14" s="39">
        <v>8</v>
      </c>
      <c r="P14" s="39">
        <v>2</v>
      </c>
      <c r="Q14" s="40">
        <f t="shared" si="0"/>
        <v>80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</row>
    <row r="15" spans="1:82" s="38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39">
        <v>35</v>
      </c>
      <c r="K15" s="39">
        <v>12</v>
      </c>
      <c r="L15" s="39">
        <v>12</v>
      </c>
      <c r="M15" s="39">
        <v>5</v>
      </c>
      <c r="N15" s="39">
        <v>8</v>
      </c>
      <c r="O15" s="39">
        <v>8</v>
      </c>
      <c r="P15" s="39">
        <v>2</v>
      </c>
      <c r="Q15" s="40">
        <f t="shared" si="0"/>
        <v>82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</row>
    <row r="16" spans="1:82" s="38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39">
        <v>28</v>
      </c>
      <c r="K16" s="39">
        <v>12</v>
      </c>
      <c r="L16" s="39">
        <v>12</v>
      </c>
      <c r="M16" s="39">
        <v>4</v>
      </c>
      <c r="N16" s="39">
        <v>8</v>
      </c>
      <c r="O16" s="39">
        <v>8</v>
      </c>
      <c r="P16" s="39">
        <v>2</v>
      </c>
      <c r="Q16" s="40">
        <f t="shared" si="0"/>
        <v>74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</row>
    <row r="17" spans="1:82" s="38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39">
        <v>20</v>
      </c>
      <c r="K17" s="39">
        <v>9</v>
      </c>
      <c r="L17" s="39">
        <v>9</v>
      </c>
      <c r="M17" s="39">
        <v>4</v>
      </c>
      <c r="N17" s="39">
        <v>8</v>
      </c>
      <c r="O17" s="39">
        <v>8</v>
      </c>
      <c r="P17" s="39">
        <v>2</v>
      </c>
      <c r="Q17" s="40">
        <f t="shared" si="0"/>
        <v>60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s="38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39">
        <v>26</v>
      </c>
      <c r="K18" s="39">
        <v>13</v>
      </c>
      <c r="L18" s="39">
        <v>10</v>
      </c>
      <c r="M18" s="39">
        <v>4</v>
      </c>
      <c r="N18" s="39">
        <v>8</v>
      </c>
      <c r="O18" s="39">
        <v>8</v>
      </c>
      <c r="P18" s="39">
        <v>3</v>
      </c>
      <c r="Q18" s="40">
        <f t="shared" si="0"/>
        <v>72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</row>
    <row r="19" spans="1:82" s="38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39">
        <v>33</v>
      </c>
      <c r="K19" s="39">
        <v>12</v>
      </c>
      <c r="L19" s="39">
        <v>12</v>
      </c>
      <c r="M19" s="39">
        <v>5</v>
      </c>
      <c r="N19" s="39">
        <v>8</v>
      </c>
      <c r="O19" s="39">
        <v>8</v>
      </c>
      <c r="P19" s="39">
        <v>2</v>
      </c>
      <c r="Q19" s="40">
        <f t="shared" si="0"/>
        <v>80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</row>
    <row r="20" spans="1:82" s="38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39">
        <v>23</v>
      </c>
      <c r="K20" s="39">
        <v>11</v>
      </c>
      <c r="L20" s="39">
        <v>10</v>
      </c>
      <c r="M20" s="39">
        <v>4</v>
      </c>
      <c r="N20" s="39">
        <v>8</v>
      </c>
      <c r="O20" s="39">
        <v>8</v>
      </c>
      <c r="P20" s="39">
        <v>2</v>
      </c>
      <c r="Q20" s="40">
        <f t="shared" si="0"/>
        <v>66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</row>
    <row r="21" spans="1:82" s="38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39">
        <v>20</v>
      </c>
      <c r="K21" s="39">
        <v>11</v>
      </c>
      <c r="L21" s="39">
        <v>10</v>
      </c>
      <c r="M21" s="39">
        <v>4</v>
      </c>
      <c r="N21" s="39">
        <v>8</v>
      </c>
      <c r="O21" s="39">
        <v>8</v>
      </c>
      <c r="P21" s="39">
        <v>2</v>
      </c>
      <c r="Q21" s="40">
        <f t="shared" si="0"/>
        <v>63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</row>
    <row r="22" spans="1:82" s="38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39">
        <v>21</v>
      </c>
      <c r="K22" s="39">
        <v>11</v>
      </c>
      <c r="L22" s="39">
        <v>10</v>
      </c>
      <c r="M22" s="39">
        <v>1</v>
      </c>
      <c r="N22" s="39">
        <v>8</v>
      </c>
      <c r="O22" s="39">
        <v>8</v>
      </c>
      <c r="P22" s="39">
        <v>3</v>
      </c>
      <c r="Q22" s="40">
        <f t="shared" si="0"/>
        <v>62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</row>
    <row r="23" spans="1:82" s="38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39">
        <v>30</v>
      </c>
      <c r="K23" s="39">
        <v>13</v>
      </c>
      <c r="L23" s="39">
        <v>12</v>
      </c>
      <c r="M23" s="39">
        <v>5</v>
      </c>
      <c r="N23" s="39">
        <v>8</v>
      </c>
      <c r="O23" s="39">
        <v>8</v>
      </c>
      <c r="P23" s="39">
        <v>4</v>
      </c>
      <c r="Q23" s="40">
        <f t="shared" si="0"/>
        <v>80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</row>
    <row r="24" spans="1:82" s="38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39">
        <v>28</v>
      </c>
      <c r="K24" s="39">
        <v>11</v>
      </c>
      <c r="L24" s="39">
        <v>11</v>
      </c>
      <c r="M24" s="39">
        <v>4</v>
      </c>
      <c r="N24" s="39">
        <v>8</v>
      </c>
      <c r="O24" s="39">
        <v>8</v>
      </c>
      <c r="P24" s="39">
        <v>2</v>
      </c>
      <c r="Q24" s="40">
        <f t="shared" si="0"/>
        <v>72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</row>
    <row r="25" spans="1:82" s="38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39">
        <v>20</v>
      </c>
      <c r="K25" s="39">
        <v>10</v>
      </c>
      <c r="L25" s="39">
        <v>9</v>
      </c>
      <c r="M25" s="39">
        <v>4</v>
      </c>
      <c r="N25" s="39">
        <v>8</v>
      </c>
      <c r="O25" s="39">
        <v>8</v>
      </c>
      <c r="P25" s="39">
        <v>3</v>
      </c>
      <c r="Q25" s="40">
        <f t="shared" si="0"/>
        <v>62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</row>
    <row r="26" spans="1:82" s="38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39">
        <v>33</v>
      </c>
      <c r="K26" s="39">
        <v>11</v>
      </c>
      <c r="L26" s="39">
        <v>12</v>
      </c>
      <c r="M26" s="39">
        <v>5</v>
      </c>
      <c r="N26" s="39">
        <v>8</v>
      </c>
      <c r="O26" s="39">
        <v>8</v>
      </c>
      <c r="P26" s="39">
        <v>2</v>
      </c>
      <c r="Q26" s="40">
        <f t="shared" si="0"/>
        <v>79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s="38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39">
        <v>25</v>
      </c>
      <c r="K27" s="39">
        <v>11</v>
      </c>
      <c r="L27" s="39">
        <v>10</v>
      </c>
      <c r="M27" s="39">
        <v>4</v>
      </c>
      <c r="N27" s="39">
        <v>8</v>
      </c>
      <c r="O27" s="39">
        <v>8</v>
      </c>
      <c r="P27" s="39">
        <v>2</v>
      </c>
      <c r="Q27" s="40">
        <f t="shared" si="0"/>
        <v>68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</row>
    <row r="28" spans="1:82" s="38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39">
        <v>20</v>
      </c>
      <c r="K28" s="39">
        <v>11</v>
      </c>
      <c r="L28" s="39">
        <v>10</v>
      </c>
      <c r="M28" s="39">
        <v>4</v>
      </c>
      <c r="N28" s="39">
        <v>8</v>
      </c>
      <c r="O28" s="39">
        <v>8</v>
      </c>
      <c r="P28" s="39">
        <v>2</v>
      </c>
      <c r="Q28" s="40">
        <f t="shared" si="0"/>
        <v>63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</row>
    <row r="29" spans="1:82" s="38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39">
        <v>20</v>
      </c>
      <c r="K29" s="39">
        <v>11</v>
      </c>
      <c r="L29" s="39">
        <v>10</v>
      </c>
      <c r="M29" s="39">
        <v>4</v>
      </c>
      <c r="N29" s="39">
        <v>8</v>
      </c>
      <c r="O29" s="39">
        <v>8</v>
      </c>
      <c r="P29" s="39">
        <v>2</v>
      </c>
      <c r="Q29" s="40">
        <f t="shared" si="0"/>
        <v>63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</row>
    <row r="30" spans="1:82" s="38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39">
        <v>20</v>
      </c>
      <c r="K30" s="39">
        <v>12</v>
      </c>
      <c r="L30" s="39">
        <v>10</v>
      </c>
      <c r="M30" s="39">
        <v>4</v>
      </c>
      <c r="N30" s="39">
        <v>8</v>
      </c>
      <c r="O30" s="39">
        <v>8</v>
      </c>
      <c r="P30" s="39">
        <v>2</v>
      </c>
      <c r="Q30" s="40">
        <f t="shared" si="0"/>
        <v>64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</row>
    <row r="31" spans="1:82" s="38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39">
        <v>23</v>
      </c>
      <c r="K31" s="39">
        <v>12</v>
      </c>
      <c r="L31" s="39">
        <v>10</v>
      </c>
      <c r="M31" s="39">
        <v>4</v>
      </c>
      <c r="N31" s="39">
        <v>8</v>
      </c>
      <c r="O31" s="39">
        <v>8</v>
      </c>
      <c r="P31" s="39">
        <v>2</v>
      </c>
      <c r="Q31" s="40">
        <f t="shared" si="0"/>
        <v>67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</row>
    <row r="32" spans="1:82" s="38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39">
        <v>36</v>
      </c>
      <c r="K32" s="39">
        <v>13</v>
      </c>
      <c r="L32" s="39">
        <v>12</v>
      </c>
      <c r="M32" s="39">
        <v>5</v>
      </c>
      <c r="N32" s="39">
        <v>8</v>
      </c>
      <c r="O32" s="39">
        <v>8</v>
      </c>
      <c r="P32" s="39">
        <v>2</v>
      </c>
      <c r="Q32" s="40">
        <f t="shared" si="0"/>
        <v>84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</row>
    <row r="33" spans="1:82" s="38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39">
        <v>20</v>
      </c>
      <c r="K33" s="39">
        <v>11</v>
      </c>
      <c r="L33" s="39">
        <v>10</v>
      </c>
      <c r="M33" s="39">
        <v>4</v>
      </c>
      <c r="N33" s="39">
        <v>8</v>
      </c>
      <c r="O33" s="39">
        <v>8</v>
      </c>
      <c r="P33" s="39">
        <v>2</v>
      </c>
      <c r="Q33" s="40">
        <f t="shared" si="0"/>
        <v>63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</row>
    <row r="34" spans="1:82" s="38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39">
        <v>23</v>
      </c>
      <c r="K34" s="39">
        <v>11</v>
      </c>
      <c r="L34" s="39">
        <v>10</v>
      </c>
      <c r="M34" s="39">
        <v>4</v>
      </c>
      <c r="N34" s="39">
        <v>8</v>
      </c>
      <c r="O34" s="39">
        <v>8</v>
      </c>
      <c r="P34" s="39">
        <v>2</v>
      </c>
      <c r="Q34" s="40">
        <f t="shared" si="0"/>
        <v>66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</row>
    <row r="35" spans="1:82" s="38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39">
        <v>20</v>
      </c>
      <c r="K35" s="39">
        <v>11</v>
      </c>
      <c r="L35" s="39">
        <v>10</v>
      </c>
      <c r="M35" s="39">
        <v>4</v>
      </c>
      <c r="N35" s="39">
        <v>4</v>
      </c>
      <c r="O35" s="39">
        <v>8</v>
      </c>
      <c r="P35" s="39">
        <v>2</v>
      </c>
      <c r="Q35" s="40">
        <f t="shared" si="0"/>
        <v>59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</row>
    <row r="36" spans="1:82" s="38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39">
        <v>28</v>
      </c>
      <c r="K36" s="39">
        <v>11</v>
      </c>
      <c r="L36" s="39">
        <v>12</v>
      </c>
      <c r="M36" s="39">
        <v>4</v>
      </c>
      <c r="N36" s="39">
        <v>8</v>
      </c>
      <c r="O36" s="39">
        <v>8</v>
      </c>
      <c r="P36" s="39">
        <v>2</v>
      </c>
      <c r="Q36" s="40">
        <f t="shared" si="0"/>
        <v>73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</row>
    <row r="37" spans="1:82" s="38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39">
        <v>20</v>
      </c>
      <c r="K37" s="39">
        <v>12</v>
      </c>
      <c r="L37" s="39">
        <v>10</v>
      </c>
      <c r="M37" s="39">
        <v>4</v>
      </c>
      <c r="N37" s="39">
        <v>8</v>
      </c>
      <c r="O37" s="39">
        <v>8</v>
      </c>
      <c r="P37" s="39">
        <v>4</v>
      </c>
      <c r="Q37" s="40">
        <f t="shared" si="0"/>
        <v>66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</row>
    <row r="38" spans="1:82" s="38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39">
        <v>30</v>
      </c>
      <c r="K38" s="39">
        <v>12</v>
      </c>
      <c r="L38" s="39">
        <v>12</v>
      </c>
      <c r="M38" s="39">
        <v>5</v>
      </c>
      <c r="N38" s="39">
        <v>8</v>
      </c>
      <c r="O38" s="39">
        <v>8</v>
      </c>
      <c r="P38" s="39">
        <v>4</v>
      </c>
      <c r="Q38" s="40">
        <f t="shared" si="0"/>
        <v>79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</row>
    <row r="39" spans="1:82" s="38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39">
        <v>20</v>
      </c>
      <c r="K39" s="39">
        <v>11</v>
      </c>
      <c r="L39" s="39">
        <v>10</v>
      </c>
      <c r="M39" s="39">
        <v>4</v>
      </c>
      <c r="N39" s="39">
        <v>8</v>
      </c>
      <c r="O39" s="39">
        <v>8</v>
      </c>
      <c r="P39" s="39">
        <v>3</v>
      </c>
      <c r="Q39" s="40">
        <f t="shared" si="0"/>
        <v>64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</row>
    <row r="40" spans="1:82" s="38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39">
        <v>22</v>
      </c>
      <c r="K40" s="39">
        <v>12</v>
      </c>
      <c r="L40" s="39">
        <v>11</v>
      </c>
      <c r="M40" s="39">
        <v>4</v>
      </c>
      <c r="N40" s="39">
        <v>8</v>
      </c>
      <c r="O40" s="39">
        <v>8</v>
      </c>
      <c r="P40" s="39">
        <v>2</v>
      </c>
      <c r="Q40" s="40">
        <f t="shared" si="0"/>
        <v>67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</row>
    <row r="41" spans="1:82" s="38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39">
        <v>18</v>
      </c>
      <c r="K41" s="39">
        <v>10</v>
      </c>
      <c r="L41" s="39">
        <v>9</v>
      </c>
      <c r="M41" s="39">
        <v>4</v>
      </c>
      <c r="N41" s="39">
        <v>8</v>
      </c>
      <c r="O41" s="39">
        <v>8</v>
      </c>
      <c r="P41" s="39">
        <v>2</v>
      </c>
      <c r="Q41" s="40">
        <f t="shared" si="0"/>
        <v>59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</row>
    <row r="42" spans="1:82" s="38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39">
        <v>32</v>
      </c>
      <c r="K42" s="39">
        <v>12</v>
      </c>
      <c r="L42" s="39">
        <v>12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81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</row>
    <row r="43" spans="1:82" s="38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39">
        <v>36</v>
      </c>
      <c r="K43" s="39">
        <v>11</v>
      </c>
      <c r="L43" s="39">
        <v>12</v>
      </c>
      <c r="M43" s="39">
        <v>5</v>
      </c>
      <c r="N43" s="39">
        <v>8</v>
      </c>
      <c r="O43" s="39">
        <v>8</v>
      </c>
      <c r="P43" s="39">
        <v>2</v>
      </c>
      <c r="Q43" s="40">
        <f t="shared" si="0"/>
        <v>82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</row>
    <row r="44" spans="1:82" s="38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39">
        <v>20</v>
      </c>
      <c r="K44" s="39">
        <v>11</v>
      </c>
      <c r="L44" s="39">
        <v>10</v>
      </c>
      <c r="M44" s="39">
        <v>4</v>
      </c>
      <c r="N44" s="39">
        <v>8</v>
      </c>
      <c r="O44" s="39">
        <v>8</v>
      </c>
      <c r="P44" s="39">
        <v>2</v>
      </c>
      <c r="Q44" s="40">
        <f t="shared" si="0"/>
        <v>63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</row>
    <row r="45" spans="1:82" s="38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39">
        <v>32</v>
      </c>
      <c r="K45" s="39">
        <v>12</v>
      </c>
      <c r="L45" s="39">
        <v>12</v>
      </c>
      <c r="M45" s="39">
        <v>5</v>
      </c>
      <c r="N45" s="39">
        <v>8</v>
      </c>
      <c r="O45" s="39">
        <v>8</v>
      </c>
      <c r="P45" s="39">
        <v>4</v>
      </c>
      <c r="Q45" s="40">
        <f t="shared" si="0"/>
        <v>81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</row>
    <row r="46" spans="1:82" s="38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39">
        <v>20</v>
      </c>
      <c r="K46" s="39">
        <v>11</v>
      </c>
      <c r="L46" s="39">
        <v>10</v>
      </c>
      <c r="M46" s="39">
        <v>4</v>
      </c>
      <c r="N46" s="39">
        <v>8</v>
      </c>
      <c r="O46" s="39">
        <v>8</v>
      </c>
      <c r="P46" s="39">
        <v>2</v>
      </c>
      <c r="Q46" s="40">
        <f t="shared" si="0"/>
        <v>63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s="38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39">
        <v>20</v>
      </c>
      <c r="K47" s="39">
        <v>12</v>
      </c>
      <c r="L47" s="39">
        <v>10</v>
      </c>
      <c r="M47" s="39">
        <v>4</v>
      </c>
      <c r="N47" s="39">
        <v>8</v>
      </c>
      <c r="O47" s="39">
        <v>8</v>
      </c>
      <c r="P47" s="39">
        <v>3</v>
      </c>
      <c r="Q47" s="40">
        <f t="shared" si="0"/>
        <v>65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</row>
    <row r="48" spans="1:82" s="38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39">
        <v>18</v>
      </c>
      <c r="K48" s="39">
        <v>11</v>
      </c>
      <c r="L48" s="39">
        <v>9</v>
      </c>
      <c r="M48" s="39">
        <v>4</v>
      </c>
      <c r="N48" s="39">
        <v>8</v>
      </c>
      <c r="O48" s="39">
        <v>8</v>
      </c>
      <c r="P48" s="39">
        <v>2</v>
      </c>
      <c r="Q48" s="40">
        <f t="shared" si="0"/>
        <v>60</v>
      </c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</row>
    <row r="49" spans="1:17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39">
        <v>35</v>
      </c>
      <c r="K49" s="39">
        <v>11</v>
      </c>
      <c r="L49" s="39">
        <v>12</v>
      </c>
      <c r="M49" s="39">
        <v>5</v>
      </c>
      <c r="N49" s="39">
        <v>8</v>
      </c>
      <c r="O49" s="39">
        <v>8</v>
      </c>
      <c r="P49" s="39">
        <v>3</v>
      </c>
      <c r="Q49" s="40">
        <f t="shared" si="0"/>
        <v>82</v>
      </c>
    </row>
    <row r="50" spans="1:17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39">
        <v>33</v>
      </c>
      <c r="K50" s="39">
        <v>11</v>
      </c>
      <c r="L50" s="39">
        <v>12</v>
      </c>
      <c r="M50" s="39">
        <v>5</v>
      </c>
      <c r="N50" s="39">
        <v>8</v>
      </c>
      <c r="O50" s="39">
        <v>8</v>
      </c>
      <c r="P50" s="39">
        <v>2</v>
      </c>
      <c r="Q50" s="40">
        <f t="shared" si="0"/>
        <v>79</v>
      </c>
    </row>
    <row r="51" spans="1:17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39">
        <v>20</v>
      </c>
      <c r="K51" s="39">
        <v>11</v>
      </c>
      <c r="L51" s="39">
        <v>10</v>
      </c>
      <c r="M51" s="39">
        <v>4</v>
      </c>
      <c r="N51" s="39">
        <v>8</v>
      </c>
      <c r="O51" s="39">
        <v>8</v>
      </c>
      <c r="P51" s="39">
        <v>2</v>
      </c>
      <c r="Q51" s="40">
        <f t="shared" si="0"/>
        <v>63</v>
      </c>
    </row>
    <row r="52" spans="1:17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39">
        <v>36</v>
      </c>
      <c r="K52" s="39">
        <v>11</v>
      </c>
      <c r="L52" s="39">
        <v>12</v>
      </c>
      <c r="M52" s="39">
        <v>5</v>
      </c>
      <c r="N52" s="39">
        <v>8</v>
      </c>
      <c r="O52" s="39">
        <v>8</v>
      </c>
      <c r="P52" s="39">
        <v>2</v>
      </c>
      <c r="Q52" s="40">
        <f t="shared" si="0"/>
        <v>82</v>
      </c>
    </row>
    <row r="53" spans="1:17" ht="12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39">
        <v>28</v>
      </c>
      <c r="K53" s="39">
        <v>11</v>
      </c>
      <c r="L53" s="39">
        <v>12</v>
      </c>
      <c r="M53" s="39">
        <v>1</v>
      </c>
      <c r="N53" s="39">
        <v>8</v>
      </c>
      <c r="O53" s="39">
        <v>8</v>
      </c>
      <c r="P53" s="39">
        <v>2</v>
      </c>
      <c r="Q53" s="40">
        <f t="shared" si="0"/>
        <v>70</v>
      </c>
    </row>
    <row r="54" spans="1:17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39">
        <v>20</v>
      </c>
      <c r="K54" s="39">
        <v>11</v>
      </c>
      <c r="L54" s="39">
        <v>10</v>
      </c>
      <c r="M54" s="39">
        <v>1</v>
      </c>
      <c r="N54" s="39">
        <v>4</v>
      </c>
      <c r="O54" s="39">
        <v>8</v>
      </c>
      <c r="P54" s="39">
        <v>2</v>
      </c>
      <c r="Q54" s="40">
        <f t="shared" si="0"/>
        <v>56</v>
      </c>
    </row>
    <row r="55" spans="1:17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39">
        <v>35</v>
      </c>
      <c r="K55" s="39">
        <v>11</v>
      </c>
      <c r="L55" s="39">
        <v>11</v>
      </c>
      <c r="M55" s="39">
        <v>5</v>
      </c>
      <c r="N55" s="39">
        <v>8</v>
      </c>
      <c r="O55" s="39">
        <v>8</v>
      </c>
      <c r="P55" s="39">
        <v>2</v>
      </c>
      <c r="Q55" s="40">
        <f t="shared" si="0"/>
        <v>80</v>
      </c>
    </row>
    <row r="56" spans="1:17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39">
        <v>28</v>
      </c>
      <c r="K56" s="39">
        <v>13</v>
      </c>
      <c r="L56" s="39">
        <v>12</v>
      </c>
      <c r="M56" s="39">
        <v>4</v>
      </c>
      <c r="N56" s="39">
        <v>8</v>
      </c>
      <c r="O56" s="39">
        <v>8</v>
      </c>
      <c r="P56" s="39">
        <v>2</v>
      </c>
      <c r="Q56" s="40">
        <f t="shared" si="0"/>
        <v>75</v>
      </c>
    </row>
    <row r="57" spans="1:17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39">
        <v>20</v>
      </c>
      <c r="K57" s="39">
        <v>11</v>
      </c>
      <c r="L57" s="39">
        <v>10</v>
      </c>
      <c r="M57" s="39">
        <v>4</v>
      </c>
      <c r="N57" s="39">
        <v>8</v>
      </c>
      <c r="O57" s="39">
        <v>8</v>
      </c>
      <c r="P57" s="39">
        <v>3</v>
      </c>
      <c r="Q57" s="40">
        <f t="shared" si="0"/>
        <v>64</v>
      </c>
    </row>
    <row r="58" spans="1:17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39">
        <v>34</v>
      </c>
      <c r="K58" s="39">
        <v>13</v>
      </c>
      <c r="L58" s="39">
        <v>12</v>
      </c>
      <c r="M58" s="39">
        <v>5</v>
      </c>
      <c r="N58" s="39">
        <v>8</v>
      </c>
      <c r="O58" s="39">
        <v>8</v>
      </c>
      <c r="P58" s="39">
        <v>2</v>
      </c>
      <c r="Q58" s="40">
        <f t="shared" si="0"/>
        <v>82</v>
      </c>
    </row>
    <row r="59" spans="1:17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39">
        <v>34</v>
      </c>
      <c r="K59" s="39">
        <v>12</v>
      </c>
      <c r="L59" s="39">
        <v>11</v>
      </c>
      <c r="M59" s="39">
        <v>5</v>
      </c>
      <c r="N59" s="39">
        <v>8</v>
      </c>
      <c r="O59" s="39">
        <v>8</v>
      </c>
      <c r="P59" s="39">
        <v>2</v>
      </c>
      <c r="Q59" s="40">
        <f t="shared" si="0"/>
        <v>80</v>
      </c>
    </row>
    <row r="60" spans="1:17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39">
        <v>34</v>
      </c>
      <c r="K60" s="39">
        <v>11</v>
      </c>
      <c r="L60" s="39">
        <v>11</v>
      </c>
      <c r="M60" s="39">
        <v>5</v>
      </c>
      <c r="N60" s="39">
        <v>8</v>
      </c>
      <c r="O60" s="39">
        <v>8</v>
      </c>
      <c r="P60" s="39">
        <v>3</v>
      </c>
      <c r="Q60" s="40">
        <f t="shared" si="0"/>
        <v>80</v>
      </c>
    </row>
    <row r="61" spans="1:17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39">
        <v>24</v>
      </c>
      <c r="K61" s="39">
        <v>13</v>
      </c>
      <c r="L61" s="39">
        <v>11</v>
      </c>
      <c r="M61" s="39">
        <v>4</v>
      </c>
      <c r="N61" s="39">
        <v>8</v>
      </c>
      <c r="O61" s="39">
        <v>8</v>
      </c>
      <c r="P61" s="39">
        <v>3</v>
      </c>
      <c r="Q61" s="40">
        <f t="shared" si="0"/>
        <v>71</v>
      </c>
    </row>
    <row r="62" spans="1:17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39">
        <v>20</v>
      </c>
      <c r="K62" s="39">
        <v>11</v>
      </c>
      <c r="L62" s="39">
        <v>10</v>
      </c>
      <c r="M62" s="39">
        <v>4</v>
      </c>
      <c r="N62" s="39">
        <v>8</v>
      </c>
      <c r="O62" s="39">
        <v>8</v>
      </c>
      <c r="P62" s="39">
        <v>2</v>
      </c>
      <c r="Q62" s="40">
        <f t="shared" si="0"/>
        <v>63</v>
      </c>
    </row>
    <row r="63" spans="1:17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39">
        <v>28</v>
      </c>
      <c r="K63" s="39">
        <v>11</v>
      </c>
      <c r="L63" s="39">
        <v>12</v>
      </c>
      <c r="M63" s="39">
        <v>4</v>
      </c>
      <c r="N63" s="39">
        <v>8</v>
      </c>
      <c r="O63" s="39">
        <v>8</v>
      </c>
      <c r="P63" s="39">
        <v>2</v>
      </c>
      <c r="Q63" s="40">
        <f t="shared" si="0"/>
        <v>73</v>
      </c>
    </row>
    <row r="64" spans="1:17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39">
        <v>20</v>
      </c>
      <c r="K64" s="39">
        <v>11</v>
      </c>
      <c r="L64" s="39">
        <v>10</v>
      </c>
      <c r="M64" s="39">
        <v>4</v>
      </c>
      <c r="N64" s="39">
        <v>8</v>
      </c>
      <c r="O64" s="39">
        <v>8</v>
      </c>
      <c r="P64" s="39">
        <v>4</v>
      </c>
      <c r="Q64" s="40">
        <f t="shared" si="0"/>
        <v>65</v>
      </c>
    </row>
    <row r="65" spans="1:17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39">
        <v>20</v>
      </c>
      <c r="K65" s="39">
        <v>12</v>
      </c>
      <c r="L65" s="39">
        <v>10</v>
      </c>
      <c r="M65" s="39">
        <v>4</v>
      </c>
      <c r="N65" s="39">
        <v>8</v>
      </c>
      <c r="O65" s="39">
        <v>8</v>
      </c>
      <c r="P65" s="39">
        <v>2</v>
      </c>
      <c r="Q65" s="40">
        <f t="shared" si="0"/>
        <v>64</v>
      </c>
    </row>
    <row r="66" spans="1:17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39">
        <v>28</v>
      </c>
      <c r="K66" s="39">
        <v>11</v>
      </c>
      <c r="L66" s="39">
        <v>13</v>
      </c>
      <c r="M66" s="39">
        <v>4</v>
      </c>
      <c r="N66" s="39">
        <v>8</v>
      </c>
      <c r="O66" s="39">
        <v>8</v>
      </c>
      <c r="P66" s="39">
        <v>2</v>
      </c>
      <c r="Q66" s="40">
        <f t="shared" si="0"/>
        <v>74</v>
      </c>
    </row>
    <row r="67" spans="1:17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39">
        <v>34</v>
      </c>
      <c r="K67" s="39">
        <v>11</v>
      </c>
      <c r="L67" s="39">
        <v>12</v>
      </c>
      <c r="M67" s="39">
        <v>4</v>
      </c>
      <c r="N67" s="39">
        <v>8</v>
      </c>
      <c r="O67" s="39">
        <v>8</v>
      </c>
      <c r="P67" s="39">
        <v>2</v>
      </c>
      <c r="Q67" s="40">
        <f t="shared" si="0"/>
        <v>79</v>
      </c>
    </row>
    <row r="68" spans="1:17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39">
        <v>28</v>
      </c>
      <c r="K68" s="39">
        <v>11</v>
      </c>
      <c r="L68" s="39">
        <v>12</v>
      </c>
      <c r="M68" s="39">
        <v>4</v>
      </c>
      <c r="N68" s="39">
        <v>8</v>
      </c>
      <c r="O68" s="39">
        <v>8</v>
      </c>
      <c r="P68" s="39">
        <v>2</v>
      </c>
      <c r="Q68" s="40">
        <f t="shared" si="0"/>
        <v>73</v>
      </c>
    </row>
    <row r="69" spans="1:17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39">
        <v>35</v>
      </c>
      <c r="K69" s="39">
        <v>13</v>
      </c>
      <c r="L69" s="39">
        <v>12</v>
      </c>
      <c r="M69" s="39">
        <v>5</v>
      </c>
      <c r="N69" s="39">
        <v>8</v>
      </c>
      <c r="O69" s="39">
        <v>8</v>
      </c>
      <c r="P69" s="39">
        <v>4</v>
      </c>
      <c r="Q69" s="40">
        <f t="shared" si="0"/>
        <v>85</v>
      </c>
    </row>
    <row r="70" spans="1:17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39">
        <v>20</v>
      </c>
      <c r="K70" s="39">
        <v>11</v>
      </c>
      <c r="L70" s="39">
        <v>10</v>
      </c>
      <c r="M70" s="39">
        <v>4</v>
      </c>
      <c r="N70" s="39">
        <v>8</v>
      </c>
      <c r="O70" s="39">
        <v>8</v>
      </c>
      <c r="P70" s="39">
        <v>2</v>
      </c>
      <c r="Q70" s="40">
        <f t="shared" si="0"/>
        <v>63</v>
      </c>
    </row>
    <row r="71" spans="1:17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39">
        <v>20</v>
      </c>
      <c r="K71" s="39">
        <v>12</v>
      </c>
      <c r="L71" s="39">
        <v>10</v>
      </c>
      <c r="M71" s="39">
        <v>4</v>
      </c>
      <c r="N71" s="39">
        <v>8</v>
      </c>
      <c r="O71" s="39">
        <v>8</v>
      </c>
      <c r="P71" s="39">
        <v>4</v>
      </c>
      <c r="Q71" s="40">
        <f t="shared" si="0"/>
        <v>66</v>
      </c>
    </row>
    <row r="72" spans="1:17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39">
        <v>20</v>
      </c>
      <c r="K72" s="39">
        <v>11</v>
      </c>
      <c r="L72" s="39">
        <v>10</v>
      </c>
      <c r="M72" s="39">
        <v>4</v>
      </c>
      <c r="N72" s="39">
        <v>8</v>
      </c>
      <c r="O72" s="39">
        <v>8</v>
      </c>
      <c r="P72" s="39">
        <v>2</v>
      </c>
      <c r="Q72" s="40">
        <f t="shared" si="0"/>
        <v>63</v>
      </c>
    </row>
    <row r="73" spans="1:17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39">
        <v>20</v>
      </c>
      <c r="K73" s="39">
        <v>11</v>
      </c>
      <c r="L73" s="39">
        <v>10</v>
      </c>
      <c r="M73" s="39">
        <v>4</v>
      </c>
      <c r="N73" s="39">
        <v>8</v>
      </c>
      <c r="O73" s="39">
        <v>8</v>
      </c>
      <c r="P73" s="39">
        <v>2</v>
      </c>
      <c r="Q73" s="40">
        <f t="shared" si="0"/>
        <v>63</v>
      </c>
    </row>
    <row r="74" spans="1:17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39">
        <v>38</v>
      </c>
      <c r="K74" s="39">
        <v>13</v>
      </c>
      <c r="L74" s="39">
        <v>13</v>
      </c>
      <c r="M74" s="39">
        <v>5</v>
      </c>
      <c r="N74" s="39">
        <v>8</v>
      </c>
      <c r="O74" s="39">
        <v>8</v>
      </c>
      <c r="P74" s="39">
        <v>2</v>
      </c>
      <c r="Q74" s="40">
        <f t="shared" si="0"/>
        <v>87</v>
      </c>
    </row>
    <row r="75" spans="1:17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39">
        <v>20</v>
      </c>
      <c r="K75" s="39">
        <v>11</v>
      </c>
      <c r="L75" s="39">
        <v>10</v>
      </c>
      <c r="M75" s="39">
        <v>4</v>
      </c>
      <c r="N75" s="39">
        <v>8</v>
      </c>
      <c r="O75" s="39">
        <v>8</v>
      </c>
      <c r="P75" s="39">
        <v>2</v>
      </c>
      <c r="Q75" s="40">
        <f t="shared" si="0"/>
        <v>63</v>
      </c>
    </row>
    <row r="76" spans="1:17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39">
        <v>28</v>
      </c>
      <c r="K76" s="39">
        <v>11</v>
      </c>
      <c r="L76" s="39">
        <v>10</v>
      </c>
      <c r="M76" s="39">
        <v>1</v>
      </c>
      <c r="N76" s="39">
        <v>8</v>
      </c>
      <c r="O76" s="39">
        <v>8</v>
      </c>
      <c r="P76" s="39">
        <v>2</v>
      </c>
      <c r="Q76" s="40">
        <f t="shared" si="0"/>
        <v>68</v>
      </c>
    </row>
    <row r="77" spans="1:17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39">
        <v>20</v>
      </c>
      <c r="K77" s="39">
        <v>12</v>
      </c>
      <c r="L77" s="39">
        <v>10</v>
      </c>
      <c r="M77" s="39">
        <v>4</v>
      </c>
      <c r="N77" s="39">
        <v>8</v>
      </c>
      <c r="O77" s="39">
        <v>8</v>
      </c>
      <c r="P77" s="39">
        <v>3</v>
      </c>
      <c r="Q77" s="40">
        <f t="shared" ref="Q77:Q91" si="1">SUM(J77:P77)</f>
        <v>65</v>
      </c>
    </row>
    <row r="78" spans="1:17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39">
        <v>38</v>
      </c>
      <c r="K78" s="39">
        <v>13</v>
      </c>
      <c r="L78" s="39">
        <v>12</v>
      </c>
      <c r="M78" s="39">
        <v>5</v>
      </c>
      <c r="N78" s="39">
        <v>8</v>
      </c>
      <c r="O78" s="39">
        <v>8</v>
      </c>
      <c r="P78" s="39">
        <v>4</v>
      </c>
      <c r="Q78" s="40">
        <f t="shared" si="1"/>
        <v>88</v>
      </c>
    </row>
    <row r="79" spans="1:17" ht="12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39">
        <v>32</v>
      </c>
      <c r="K79" s="39">
        <v>13</v>
      </c>
      <c r="L79" s="39">
        <v>12</v>
      </c>
      <c r="M79" s="39">
        <v>5</v>
      </c>
      <c r="N79" s="39">
        <v>8</v>
      </c>
      <c r="O79" s="39">
        <v>8</v>
      </c>
      <c r="P79" s="39">
        <v>2</v>
      </c>
      <c r="Q79" s="40">
        <f t="shared" si="1"/>
        <v>80</v>
      </c>
    </row>
    <row r="80" spans="1:17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39">
        <v>26</v>
      </c>
      <c r="K80" s="39">
        <v>11</v>
      </c>
      <c r="L80" s="39">
        <v>11</v>
      </c>
      <c r="M80" s="39">
        <v>4</v>
      </c>
      <c r="N80" s="39">
        <v>8</v>
      </c>
      <c r="O80" s="39">
        <v>8</v>
      </c>
      <c r="P80" s="39">
        <v>3</v>
      </c>
      <c r="Q80" s="40">
        <f t="shared" si="1"/>
        <v>71</v>
      </c>
    </row>
    <row r="81" spans="1:17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39">
        <v>28</v>
      </c>
      <c r="K81" s="39">
        <v>11</v>
      </c>
      <c r="L81" s="39">
        <v>11</v>
      </c>
      <c r="M81" s="39">
        <v>4</v>
      </c>
      <c r="N81" s="39">
        <v>8</v>
      </c>
      <c r="O81" s="39">
        <v>8</v>
      </c>
      <c r="P81" s="39">
        <v>2</v>
      </c>
      <c r="Q81" s="40">
        <f t="shared" si="1"/>
        <v>72</v>
      </c>
    </row>
    <row r="82" spans="1:17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39">
        <v>35</v>
      </c>
      <c r="K82" s="39">
        <v>12</v>
      </c>
      <c r="L82" s="39">
        <v>12</v>
      </c>
      <c r="M82" s="39">
        <v>5</v>
      </c>
      <c r="N82" s="39">
        <v>8</v>
      </c>
      <c r="O82" s="39">
        <v>8</v>
      </c>
      <c r="P82" s="39">
        <v>4</v>
      </c>
      <c r="Q82" s="40">
        <f t="shared" si="1"/>
        <v>84</v>
      </c>
    </row>
    <row r="83" spans="1:17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39">
        <v>35</v>
      </c>
      <c r="K83" s="39">
        <v>11</v>
      </c>
      <c r="L83" s="39">
        <v>12</v>
      </c>
      <c r="M83" s="39">
        <v>5</v>
      </c>
      <c r="N83" s="39">
        <v>8</v>
      </c>
      <c r="O83" s="39">
        <v>8</v>
      </c>
      <c r="P83" s="39">
        <v>2</v>
      </c>
      <c r="Q83" s="40">
        <f t="shared" si="1"/>
        <v>81</v>
      </c>
    </row>
    <row r="84" spans="1:17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39">
        <v>27</v>
      </c>
      <c r="K84" s="39">
        <v>11</v>
      </c>
      <c r="L84" s="39">
        <v>11</v>
      </c>
      <c r="M84" s="39">
        <v>4</v>
      </c>
      <c r="N84" s="39">
        <v>8</v>
      </c>
      <c r="O84" s="39">
        <v>8</v>
      </c>
      <c r="P84" s="39">
        <v>2</v>
      </c>
      <c r="Q84" s="40">
        <f t="shared" si="1"/>
        <v>71</v>
      </c>
    </row>
    <row r="85" spans="1:17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39">
        <v>19</v>
      </c>
      <c r="K85" s="39">
        <v>11</v>
      </c>
      <c r="L85" s="39">
        <v>10</v>
      </c>
      <c r="M85" s="39">
        <v>4</v>
      </c>
      <c r="N85" s="39">
        <v>8</v>
      </c>
      <c r="O85" s="39">
        <v>8</v>
      </c>
      <c r="P85" s="39">
        <v>2</v>
      </c>
      <c r="Q85" s="40">
        <f t="shared" si="1"/>
        <v>62</v>
      </c>
    </row>
    <row r="86" spans="1:17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39">
        <v>20</v>
      </c>
      <c r="K86" s="39">
        <v>11</v>
      </c>
      <c r="L86" s="39">
        <v>10</v>
      </c>
      <c r="M86" s="39">
        <v>1</v>
      </c>
      <c r="N86" s="39">
        <v>8</v>
      </c>
      <c r="O86" s="39">
        <v>8</v>
      </c>
      <c r="P86" s="39">
        <v>2</v>
      </c>
      <c r="Q86" s="40">
        <f t="shared" si="1"/>
        <v>60</v>
      </c>
    </row>
    <row r="87" spans="1:17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39">
        <v>23</v>
      </c>
      <c r="K87" s="39">
        <v>11</v>
      </c>
      <c r="L87" s="39">
        <v>10</v>
      </c>
      <c r="M87" s="39">
        <v>4</v>
      </c>
      <c r="N87" s="39">
        <v>8</v>
      </c>
      <c r="O87" s="39">
        <v>8</v>
      </c>
      <c r="P87" s="39">
        <v>2</v>
      </c>
      <c r="Q87" s="40">
        <f t="shared" si="1"/>
        <v>66</v>
      </c>
    </row>
    <row r="88" spans="1:17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39">
        <v>18</v>
      </c>
      <c r="K88" s="39">
        <v>11</v>
      </c>
      <c r="L88" s="39">
        <v>10</v>
      </c>
      <c r="M88" s="39">
        <v>1</v>
      </c>
      <c r="N88" s="39">
        <v>8</v>
      </c>
      <c r="O88" s="39">
        <v>8</v>
      </c>
      <c r="P88" s="39">
        <v>2</v>
      </c>
      <c r="Q88" s="40">
        <f t="shared" si="1"/>
        <v>58</v>
      </c>
    </row>
    <row r="89" spans="1:17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39">
        <v>22</v>
      </c>
      <c r="K89" s="39">
        <v>13</v>
      </c>
      <c r="L89" s="39">
        <v>7</v>
      </c>
      <c r="M89" s="39">
        <v>4</v>
      </c>
      <c r="N89" s="39">
        <v>8</v>
      </c>
      <c r="O89" s="39">
        <v>8</v>
      </c>
      <c r="P89" s="39">
        <v>4</v>
      </c>
      <c r="Q89" s="40">
        <f t="shared" si="1"/>
        <v>66</v>
      </c>
    </row>
    <row r="90" spans="1:17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39">
        <v>18</v>
      </c>
      <c r="K90" s="39">
        <v>11</v>
      </c>
      <c r="L90" s="39">
        <v>8</v>
      </c>
      <c r="M90" s="39">
        <v>4</v>
      </c>
      <c r="N90" s="39">
        <v>8</v>
      </c>
      <c r="O90" s="39">
        <v>8</v>
      </c>
      <c r="P90" s="39">
        <v>2</v>
      </c>
      <c r="Q90" s="40">
        <f t="shared" si="1"/>
        <v>59</v>
      </c>
    </row>
    <row r="91" spans="1:17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39">
        <v>20</v>
      </c>
      <c r="K91" s="39">
        <v>11</v>
      </c>
      <c r="L91" s="39">
        <v>10</v>
      </c>
      <c r="M91" s="39">
        <v>4</v>
      </c>
      <c r="N91" s="39">
        <v>8</v>
      </c>
      <c r="O91" s="39">
        <v>8</v>
      </c>
      <c r="P91" s="39">
        <v>2</v>
      </c>
      <c r="Q91" s="40">
        <f t="shared" si="1"/>
        <v>63</v>
      </c>
    </row>
    <row r="92" spans="1:17" ht="12.6" x14ac:dyDescent="0.3">
      <c r="D92" s="41">
        <f>SUM(D12:D91)</f>
        <v>14197100</v>
      </c>
      <c r="E92" s="41">
        <f>SUM(E12:E91)</f>
        <v>11935000</v>
      </c>
    </row>
    <row r="93" spans="1:17" ht="12" x14ac:dyDescent="0.3"/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40" sqref="J12:J48" xr:uid="{33A9943A-FEDA-4912-9633-36C7A3130CB5}">
      <formula1>40</formula1>
    </dataValidation>
    <dataValidation type="decimal" operator="lessThanOrEqual" allowBlank="1" showInputMessage="1" showErrorMessage="1" error="max. 15" sqref="K12:L48" xr:uid="{E9CB46E9-6EE5-4ABB-B5A6-C052A4215931}">
      <formula1>15</formula1>
    </dataValidation>
    <dataValidation type="decimal" operator="lessThanOrEqual" allowBlank="1" showInputMessage="1" showErrorMessage="1" error="max. 10" sqref="N12:O48" xr:uid="{8DFAF6BD-CF48-41D3-B0F4-7D7B10E56C48}">
      <formula1>10</formula1>
    </dataValidation>
    <dataValidation type="decimal" operator="lessThanOrEqual" allowBlank="1" showInputMessage="1" showErrorMessage="1" error="max. 5" sqref="M12:M48 P12:P48" xr:uid="{E49919F3-A59D-4300-B407-10CB40908FE7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42AB-DAFA-4A69-A2C6-3E84E2494180}">
  <dimension ref="A1:CD93"/>
  <sheetViews>
    <sheetView zoomScale="80" zoomScaleNormal="80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7.554687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82" ht="38.25" customHeight="1" x14ac:dyDescent="0.3">
      <c r="A1" s="33" t="s">
        <v>35</v>
      </c>
    </row>
    <row r="2" spans="1:82" ht="14.4" customHeight="1" x14ac:dyDescent="0.3">
      <c r="A2" s="14" t="s">
        <v>40</v>
      </c>
      <c r="B2" s="14"/>
      <c r="C2" s="14"/>
      <c r="D2" s="36" t="s">
        <v>24</v>
      </c>
    </row>
    <row r="3" spans="1:82" ht="14.4" customHeight="1" x14ac:dyDescent="0.3">
      <c r="A3" s="14" t="s">
        <v>37</v>
      </c>
      <c r="B3" s="14"/>
      <c r="C3" s="14"/>
      <c r="D3" s="17" t="s">
        <v>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82" ht="14.4" customHeight="1" x14ac:dyDescent="0.3">
      <c r="A4" s="15" t="s">
        <v>41</v>
      </c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82" ht="14.4" customHeight="1" x14ac:dyDescent="0.3">
      <c r="A5" s="34" t="s">
        <v>39</v>
      </c>
      <c r="D5" s="15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82" ht="14.4" customHeight="1" x14ac:dyDescent="0.3">
      <c r="A6" s="36" t="s">
        <v>42</v>
      </c>
      <c r="B6" s="36"/>
      <c r="C6" s="36"/>
      <c r="D6" s="16" t="s">
        <v>38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82" ht="14.4" customHeight="1" x14ac:dyDescent="0.3">
      <c r="A7" s="14" t="s">
        <v>33</v>
      </c>
      <c r="B7" s="14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82" ht="12.6" customHeight="1" x14ac:dyDescent="0.3">
      <c r="A8" s="36"/>
    </row>
    <row r="9" spans="1:82" ht="26.4" customHeight="1" x14ac:dyDescent="0.3">
      <c r="A9" s="18" t="s">
        <v>0</v>
      </c>
      <c r="B9" s="18" t="s">
        <v>1</v>
      </c>
      <c r="C9" s="18" t="s">
        <v>19</v>
      </c>
      <c r="D9" s="18" t="s">
        <v>13</v>
      </c>
      <c r="E9" s="28" t="s">
        <v>2</v>
      </c>
      <c r="F9" s="18" t="s">
        <v>31</v>
      </c>
      <c r="G9" s="18"/>
      <c r="H9" s="18" t="s">
        <v>32</v>
      </c>
      <c r="I9" s="18"/>
      <c r="J9" s="18" t="s">
        <v>15</v>
      </c>
      <c r="K9" s="18" t="s">
        <v>14</v>
      </c>
      <c r="L9" s="18" t="s">
        <v>16</v>
      </c>
      <c r="M9" s="18" t="s">
        <v>28</v>
      </c>
      <c r="N9" s="18" t="s">
        <v>29</v>
      </c>
      <c r="O9" s="18" t="s">
        <v>30</v>
      </c>
      <c r="P9" s="18" t="s">
        <v>3</v>
      </c>
      <c r="Q9" s="18" t="s">
        <v>4</v>
      </c>
    </row>
    <row r="10" spans="1:82" ht="59.4" customHeight="1" x14ac:dyDescent="0.3">
      <c r="A10" s="18"/>
      <c r="B10" s="18"/>
      <c r="C10" s="18"/>
      <c r="D10" s="18"/>
      <c r="E10" s="2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82" ht="28.95" customHeight="1" x14ac:dyDescent="0.3">
      <c r="A11" s="18"/>
      <c r="B11" s="18"/>
      <c r="C11" s="18"/>
      <c r="D11" s="18"/>
      <c r="E11" s="28"/>
      <c r="F11" s="3" t="s">
        <v>25</v>
      </c>
      <c r="G11" s="37" t="s">
        <v>26</v>
      </c>
      <c r="H11" s="37" t="s">
        <v>25</v>
      </c>
      <c r="I11" s="37" t="s">
        <v>26</v>
      </c>
      <c r="J11" s="37" t="s">
        <v>27</v>
      </c>
      <c r="K11" s="37" t="s">
        <v>21</v>
      </c>
      <c r="L11" s="37" t="s">
        <v>21</v>
      </c>
      <c r="M11" s="37" t="s">
        <v>22</v>
      </c>
      <c r="N11" s="37" t="s">
        <v>23</v>
      </c>
      <c r="O11" s="37" t="s">
        <v>23</v>
      </c>
      <c r="P11" s="37" t="s">
        <v>22</v>
      </c>
      <c r="Q11" s="37"/>
    </row>
    <row r="12" spans="1:82" s="38" customFormat="1" ht="12.75" customHeight="1" x14ac:dyDescent="0.25">
      <c r="A12" s="20" t="s">
        <v>123</v>
      </c>
      <c r="B12" s="20" t="s">
        <v>202</v>
      </c>
      <c r="C12" s="20" t="s">
        <v>43</v>
      </c>
      <c r="D12" s="21">
        <v>167000</v>
      </c>
      <c r="E12" s="21">
        <v>150000</v>
      </c>
      <c r="F12" s="20" t="s">
        <v>282</v>
      </c>
      <c r="G12" s="24" t="s">
        <v>310</v>
      </c>
      <c r="H12" s="29" t="s">
        <v>306</v>
      </c>
      <c r="I12" s="24" t="s">
        <v>310</v>
      </c>
      <c r="J12" s="39">
        <v>30</v>
      </c>
      <c r="K12" s="39">
        <v>11</v>
      </c>
      <c r="L12" s="39">
        <v>11</v>
      </c>
      <c r="M12" s="39">
        <v>4</v>
      </c>
      <c r="N12" s="39">
        <v>8</v>
      </c>
      <c r="O12" s="39">
        <v>8</v>
      </c>
      <c r="P12" s="39">
        <v>3</v>
      </c>
      <c r="Q12" s="40">
        <f>SUM(J12:P12)</f>
        <v>75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</row>
    <row r="13" spans="1:82" s="38" customFormat="1" ht="12.75" customHeight="1" x14ac:dyDescent="0.25">
      <c r="A13" s="20" t="s">
        <v>124</v>
      </c>
      <c r="B13" s="20" t="s">
        <v>203</v>
      </c>
      <c r="C13" s="20" t="s">
        <v>44</v>
      </c>
      <c r="D13" s="21">
        <v>167000</v>
      </c>
      <c r="E13" s="21">
        <v>150000</v>
      </c>
      <c r="F13" s="20" t="s">
        <v>283</v>
      </c>
      <c r="G13" s="24" t="s">
        <v>311</v>
      </c>
      <c r="H13" s="29" t="s">
        <v>295</v>
      </c>
      <c r="I13" s="22"/>
      <c r="J13" s="39">
        <v>20</v>
      </c>
      <c r="K13" s="39">
        <v>11</v>
      </c>
      <c r="L13" s="39">
        <v>10</v>
      </c>
      <c r="M13" s="39">
        <v>1</v>
      </c>
      <c r="N13" s="39">
        <v>8</v>
      </c>
      <c r="O13" s="39">
        <v>8</v>
      </c>
      <c r="P13" s="39">
        <v>2</v>
      </c>
      <c r="Q13" s="40">
        <f t="shared" ref="Q13:Q76" si="0">SUM(J13:P13)</f>
        <v>60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</row>
    <row r="14" spans="1:82" s="38" customFormat="1" ht="12.75" customHeight="1" x14ac:dyDescent="0.25">
      <c r="A14" s="20" t="s">
        <v>125</v>
      </c>
      <c r="B14" s="20" t="s">
        <v>204</v>
      </c>
      <c r="C14" s="20" t="s">
        <v>45</v>
      </c>
      <c r="D14" s="21">
        <v>167000</v>
      </c>
      <c r="E14" s="21">
        <v>150000</v>
      </c>
      <c r="F14" s="20" t="s">
        <v>284</v>
      </c>
      <c r="G14" s="24" t="s">
        <v>310</v>
      </c>
      <c r="H14" s="29" t="s">
        <v>282</v>
      </c>
      <c r="I14" s="24" t="s">
        <v>310</v>
      </c>
      <c r="J14" s="39">
        <v>36</v>
      </c>
      <c r="K14" s="39">
        <v>12</v>
      </c>
      <c r="L14" s="39">
        <v>13</v>
      </c>
      <c r="M14" s="39">
        <v>5</v>
      </c>
      <c r="N14" s="39">
        <v>8</v>
      </c>
      <c r="O14" s="39">
        <v>8</v>
      </c>
      <c r="P14" s="39">
        <v>2</v>
      </c>
      <c r="Q14" s="40">
        <f t="shared" si="0"/>
        <v>84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</row>
    <row r="15" spans="1:82" s="38" customFormat="1" ht="12.75" customHeight="1" x14ac:dyDescent="0.25">
      <c r="A15" s="20" t="s">
        <v>126</v>
      </c>
      <c r="B15" s="20" t="s">
        <v>205</v>
      </c>
      <c r="C15" s="20" t="s">
        <v>46</v>
      </c>
      <c r="D15" s="21">
        <v>167000</v>
      </c>
      <c r="E15" s="21">
        <v>150000</v>
      </c>
      <c r="F15" s="20" t="s">
        <v>285</v>
      </c>
      <c r="G15" s="24" t="s">
        <v>310</v>
      </c>
      <c r="H15" s="29" t="s">
        <v>289</v>
      </c>
      <c r="I15" s="24" t="s">
        <v>310</v>
      </c>
      <c r="J15" s="39">
        <v>33</v>
      </c>
      <c r="K15" s="39">
        <v>12</v>
      </c>
      <c r="L15" s="39">
        <v>13</v>
      </c>
      <c r="M15" s="39">
        <v>5</v>
      </c>
      <c r="N15" s="39">
        <v>8</v>
      </c>
      <c r="O15" s="39">
        <v>8</v>
      </c>
      <c r="P15" s="39">
        <v>2</v>
      </c>
      <c r="Q15" s="40">
        <f t="shared" si="0"/>
        <v>81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</row>
    <row r="16" spans="1:82" s="38" customFormat="1" ht="12.75" customHeight="1" x14ac:dyDescent="0.25">
      <c r="A16" s="20" t="s">
        <v>127</v>
      </c>
      <c r="B16" s="20" t="s">
        <v>206</v>
      </c>
      <c r="C16" s="20" t="s">
        <v>47</v>
      </c>
      <c r="D16" s="21">
        <v>170000</v>
      </c>
      <c r="E16" s="21">
        <v>150000</v>
      </c>
      <c r="F16" s="20" t="s">
        <v>286</v>
      </c>
      <c r="G16" s="24" t="s">
        <v>310</v>
      </c>
      <c r="H16" s="23" t="s">
        <v>297</v>
      </c>
      <c r="I16" s="24" t="s">
        <v>311</v>
      </c>
      <c r="J16" s="39">
        <v>29</v>
      </c>
      <c r="K16" s="39">
        <v>12</v>
      </c>
      <c r="L16" s="39">
        <v>12</v>
      </c>
      <c r="M16" s="39">
        <v>4</v>
      </c>
      <c r="N16" s="39">
        <v>8</v>
      </c>
      <c r="O16" s="39">
        <v>8</v>
      </c>
      <c r="P16" s="39">
        <v>2</v>
      </c>
      <c r="Q16" s="40">
        <f t="shared" si="0"/>
        <v>75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</row>
    <row r="17" spans="1:82" s="38" customFormat="1" ht="12.6" x14ac:dyDescent="0.25">
      <c r="A17" s="20" t="s">
        <v>128</v>
      </c>
      <c r="B17" s="20" t="s">
        <v>207</v>
      </c>
      <c r="C17" s="20" t="s">
        <v>48</v>
      </c>
      <c r="D17" s="21">
        <v>167000</v>
      </c>
      <c r="E17" s="21">
        <v>150000</v>
      </c>
      <c r="F17" s="20" t="s">
        <v>287</v>
      </c>
      <c r="G17" s="24" t="s">
        <v>295</v>
      </c>
      <c r="H17" s="23" t="s">
        <v>295</v>
      </c>
      <c r="I17" s="22"/>
      <c r="J17" s="39">
        <v>20</v>
      </c>
      <c r="K17" s="39">
        <v>11</v>
      </c>
      <c r="L17" s="39">
        <v>10</v>
      </c>
      <c r="M17" s="39">
        <v>4</v>
      </c>
      <c r="N17" s="39">
        <v>8</v>
      </c>
      <c r="O17" s="39">
        <v>8</v>
      </c>
      <c r="P17" s="39">
        <v>2</v>
      </c>
      <c r="Q17" s="40">
        <f t="shared" si="0"/>
        <v>63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s="38" customFormat="1" ht="12.75" customHeight="1" x14ac:dyDescent="0.25">
      <c r="A18" s="20" t="s">
        <v>129</v>
      </c>
      <c r="B18" s="20" t="s">
        <v>208</v>
      </c>
      <c r="C18" s="20" t="s">
        <v>49</v>
      </c>
      <c r="D18" s="21">
        <v>167000</v>
      </c>
      <c r="E18" s="21">
        <v>150000</v>
      </c>
      <c r="F18" s="20" t="s">
        <v>288</v>
      </c>
      <c r="G18" s="24" t="s">
        <v>310</v>
      </c>
      <c r="H18" s="23" t="s">
        <v>298</v>
      </c>
      <c r="I18" s="24" t="s">
        <v>310</v>
      </c>
      <c r="J18" s="39">
        <v>29</v>
      </c>
      <c r="K18" s="39">
        <v>12</v>
      </c>
      <c r="L18" s="39">
        <v>12</v>
      </c>
      <c r="M18" s="39">
        <v>4</v>
      </c>
      <c r="N18" s="39">
        <v>8</v>
      </c>
      <c r="O18" s="39">
        <v>8</v>
      </c>
      <c r="P18" s="39">
        <v>3</v>
      </c>
      <c r="Q18" s="40">
        <f t="shared" si="0"/>
        <v>76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</row>
    <row r="19" spans="1:82" s="38" customFormat="1" ht="12.75" customHeight="1" x14ac:dyDescent="0.25">
      <c r="A19" s="20" t="s">
        <v>130</v>
      </c>
      <c r="B19" s="20" t="s">
        <v>209</v>
      </c>
      <c r="C19" s="20" t="s">
        <v>50</v>
      </c>
      <c r="D19" s="21">
        <v>166700</v>
      </c>
      <c r="E19" s="21">
        <v>150000</v>
      </c>
      <c r="F19" s="20" t="s">
        <v>289</v>
      </c>
      <c r="G19" s="24" t="s">
        <v>310</v>
      </c>
      <c r="H19" s="23" t="s">
        <v>302</v>
      </c>
      <c r="I19" s="24" t="s">
        <v>310</v>
      </c>
      <c r="J19" s="39">
        <v>34</v>
      </c>
      <c r="K19" s="39">
        <v>12</v>
      </c>
      <c r="L19" s="39">
        <v>12</v>
      </c>
      <c r="M19" s="39">
        <v>5</v>
      </c>
      <c r="N19" s="39">
        <v>8</v>
      </c>
      <c r="O19" s="39">
        <v>8</v>
      </c>
      <c r="P19" s="39">
        <v>2</v>
      </c>
      <c r="Q19" s="40">
        <f t="shared" si="0"/>
        <v>81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</row>
    <row r="20" spans="1:82" s="38" customFormat="1" ht="13.5" customHeight="1" x14ac:dyDescent="0.25">
      <c r="A20" s="20" t="s">
        <v>131</v>
      </c>
      <c r="B20" s="20" t="s">
        <v>210</v>
      </c>
      <c r="C20" s="20" t="s">
        <v>51</v>
      </c>
      <c r="D20" s="21">
        <v>167000</v>
      </c>
      <c r="E20" s="21">
        <v>150000</v>
      </c>
      <c r="F20" s="20" t="s">
        <v>290</v>
      </c>
      <c r="G20" s="24" t="s">
        <v>310</v>
      </c>
      <c r="H20" s="23" t="s">
        <v>286</v>
      </c>
      <c r="I20" s="24" t="s">
        <v>310</v>
      </c>
      <c r="J20" s="39">
        <v>23</v>
      </c>
      <c r="K20" s="39">
        <v>11</v>
      </c>
      <c r="L20" s="39">
        <v>10</v>
      </c>
      <c r="M20" s="39">
        <v>4</v>
      </c>
      <c r="N20" s="39">
        <v>8</v>
      </c>
      <c r="O20" s="39">
        <v>8</v>
      </c>
      <c r="P20" s="39">
        <v>2</v>
      </c>
      <c r="Q20" s="40">
        <f t="shared" si="0"/>
        <v>66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</row>
    <row r="21" spans="1:82" s="38" customFormat="1" ht="12.75" customHeight="1" x14ac:dyDescent="0.25">
      <c r="A21" s="20" t="s">
        <v>132</v>
      </c>
      <c r="B21" s="20" t="s">
        <v>211</v>
      </c>
      <c r="C21" s="20" t="s">
        <v>52</v>
      </c>
      <c r="D21" s="21">
        <v>167000</v>
      </c>
      <c r="E21" s="21">
        <v>150000</v>
      </c>
      <c r="F21" s="20" t="s">
        <v>291</v>
      </c>
      <c r="G21" s="24" t="s">
        <v>311</v>
      </c>
      <c r="H21" s="23" t="s">
        <v>300</v>
      </c>
      <c r="I21" s="24" t="s">
        <v>311</v>
      </c>
      <c r="J21" s="39">
        <v>20</v>
      </c>
      <c r="K21" s="39">
        <v>11</v>
      </c>
      <c r="L21" s="39">
        <v>10</v>
      </c>
      <c r="M21" s="39">
        <v>4</v>
      </c>
      <c r="N21" s="39">
        <v>8</v>
      </c>
      <c r="O21" s="39">
        <v>8</v>
      </c>
      <c r="P21" s="39">
        <v>2</v>
      </c>
      <c r="Q21" s="40">
        <f t="shared" si="0"/>
        <v>63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</row>
    <row r="22" spans="1:82" s="38" customFormat="1" ht="12.75" customHeight="1" x14ac:dyDescent="0.25">
      <c r="A22" s="20" t="s">
        <v>133</v>
      </c>
      <c r="B22" s="20" t="s">
        <v>212</v>
      </c>
      <c r="C22" s="20" t="s">
        <v>53</v>
      </c>
      <c r="D22" s="21">
        <v>166700</v>
      </c>
      <c r="E22" s="21">
        <v>150000</v>
      </c>
      <c r="F22" s="20" t="s">
        <v>292</v>
      </c>
      <c r="G22" s="24" t="s">
        <v>310</v>
      </c>
      <c r="H22" s="23" t="s">
        <v>284</v>
      </c>
      <c r="I22" s="24" t="s">
        <v>310</v>
      </c>
      <c r="J22" s="39">
        <v>20</v>
      </c>
      <c r="K22" s="39">
        <v>11</v>
      </c>
      <c r="L22" s="39">
        <v>10</v>
      </c>
      <c r="M22" s="39">
        <v>1</v>
      </c>
      <c r="N22" s="39">
        <v>8</v>
      </c>
      <c r="O22" s="39">
        <v>8</v>
      </c>
      <c r="P22" s="39">
        <v>3</v>
      </c>
      <c r="Q22" s="40">
        <f t="shared" si="0"/>
        <v>61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</row>
    <row r="23" spans="1:82" s="38" customFormat="1" ht="12.75" customHeight="1" x14ac:dyDescent="0.25">
      <c r="A23" s="20" t="s">
        <v>134</v>
      </c>
      <c r="B23" s="20" t="s">
        <v>213</v>
      </c>
      <c r="C23" s="20" t="s">
        <v>54</v>
      </c>
      <c r="D23" s="21">
        <v>167000</v>
      </c>
      <c r="E23" s="21">
        <v>150000</v>
      </c>
      <c r="F23" s="20" t="s">
        <v>293</v>
      </c>
      <c r="G23" s="24" t="s">
        <v>310</v>
      </c>
      <c r="H23" s="23" t="s">
        <v>287</v>
      </c>
      <c r="I23" s="24" t="s">
        <v>295</v>
      </c>
      <c r="J23" s="39">
        <v>34</v>
      </c>
      <c r="K23" s="39">
        <v>13</v>
      </c>
      <c r="L23" s="39">
        <v>12</v>
      </c>
      <c r="M23" s="39">
        <v>5</v>
      </c>
      <c r="N23" s="39">
        <v>8</v>
      </c>
      <c r="O23" s="39">
        <v>8</v>
      </c>
      <c r="P23" s="39">
        <v>4</v>
      </c>
      <c r="Q23" s="40">
        <f t="shared" si="0"/>
        <v>84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</row>
    <row r="24" spans="1:82" s="38" customFormat="1" ht="12.75" customHeight="1" x14ac:dyDescent="0.25">
      <c r="A24" s="20" t="s">
        <v>135</v>
      </c>
      <c r="B24" s="20" t="s">
        <v>214</v>
      </c>
      <c r="C24" s="20" t="s">
        <v>55</v>
      </c>
      <c r="D24" s="21">
        <v>167000</v>
      </c>
      <c r="E24" s="21">
        <v>150000</v>
      </c>
      <c r="F24" s="20" t="s">
        <v>294</v>
      </c>
      <c r="G24" s="24" t="s">
        <v>311</v>
      </c>
      <c r="H24" s="23" t="s">
        <v>295</v>
      </c>
      <c r="I24" s="22"/>
      <c r="J24" s="39">
        <v>28</v>
      </c>
      <c r="K24" s="39">
        <v>11</v>
      </c>
      <c r="L24" s="39">
        <v>11</v>
      </c>
      <c r="M24" s="39">
        <v>4</v>
      </c>
      <c r="N24" s="39">
        <v>8</v>
      </c>
      <c r="O24" s="39">
        <v>8</v>
      </c>
      <c r="P24" s="39">
        <v>2</v>
      </c>
      <c r="Q24" s="40">
        <f t="shared" si="0"/>
        <v>72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</row>
    <row r="25" spans="1:82" s="38" customFormat="1" ht="12.6" x14ac:dyDescent="0.25">
      <c r="A25" s="20" t="s">
        <v>136</v>
      </c>
      <c r="B25" s="20" t="s">
        <v>215</v>
      </c>
      <c r="C25" s="20" t="s">
        <v>56</v>
      </c>
      <c r="D25" s="21">
        <v>167000</v>
      </c>
      <c r="E25" s="21">
        <v>150000</v>
      </c>
      <c r="F25" s="20" t="s">
        <v>295</v>
      </c>
      <c r="G25" s="22"/>
      <c r="H25" s="23" t="s">
        <v>291</v>
      </c>
      <c r="I25" s="24" t="s">
        <v>311</v>
      </c>
      <c r="J25" s="39">
        <v>20</v>
      </c>
      <c r="K25" s="39">
        <v>11</v>
      </c>
      <c r="L25" s="39">
        <v>10</v>
      </c>
      <c r="M25" s="39">
        <v>4</v>
      </c>
      <c r="N25" s="39">
        <v>8</v>
      </c>
      <c r="O25" s="39">
        <v>8</v>
      </c>
      <c r="P25" s="39">
        <v>3</v>
      </c>
      <c r="Q25" s="40">
        <f t="shared" si="0"/>
        <v>64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</row>
    <row r="26" spans="1:82" s="38" customFormat="1" ht="12.75" customHeight="1" x14ac:dyDescent="0.25">
      <c r="A26" s="20" t="s">
        <v>137</v>
      </c>
      <c r="B26" s="20" t="s">
        <v>216</v>
      </c>
      <c r="C26" s="20" t="s">
        <v>57</v>
      </c>
      <c r="D26" s="21">
        <v>210000</v>
      </c>
      <c r="E26" s="21">
        <v>150000</v>
      </c>
      <c r="F26" s="20" t="s">
        <v>296</v>
      </c>
      <c r="G26" s="24" t="s">
        <v>310</v>
      </c>
      <c r="H26" s="23" t="s">
        <v>306</v>
      </c>
      <c r="I26" s="24" t="s">
        <v>310</v>
      </c>
      <c r="J26" s="39">
        <v>35</v>
      </c>
      <c r="K26" s="39">
        <v>11</v>
      </c>
      <c r="L26" s="39">
        <v>12</v>
      </c>
      <c r="M26" s="39">
        <v>5</v>
      </c>
      <c r="N26" s="39">
        <v>8</v>
      </c>
      <c r="O26" s="39">
        <v>8</v>
      </c>
      <c r="P26" s="39">
        <v>2</v>
      </c>
      <c r="Q26" s="40">
        <f t="shared" si="0"/>
        <v>81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</row>
    <row r="27" spans="1:82" s="38" customFormat="1" ht="12.75" customHeight="1" x14ac:dyDescent="0.25">
      <c r="A27" s="20" t="s">
        <v>138</v>
      </c>
      <c r="B27" s="20" t="s">
        <v>217</v>
      </c>
      <c r="C27" s="20" t="s">
        <v>58</v>
      </c>
      <c r="D27" s="21">
        <v>170000</v>
      </c>
      <c r="E27" s="21">
        <v>150000</v>
      </c>
      <c r="F27" s="20" t="s">
        <v>297</v>
      </c>
      <c r="G27" s="24" t="s">
        <v>310</v>
      </c>
      <c r="H27" s="23" t="s">
        <v>304</v>
      </c>
      <c r="I27" s="24" t="s">
        <v>310</v>
      </c>
      <c r="J27" s="39">
        <v>20</v>
      </c>
      <c r="K27" s="39">
        <v>11</v>
      </c>
      <c r="L27" s="39">
        <v>10</v>
      </c>
      <c r="M27" s="39">
        <v>4</v>
      </c>
      <c r="N27" s="39">
        <v>8</v>
      </c>
      <c r="O27" s="39">
        <v>8</v>
      </c>
      <c r="P27" s="39">
        <v>2</v>
      </c>
      <c r="Q27" s="40">
        <f t="shared" si="0"/>
        <v>63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</row>
    <row r="28" spans="1:82" s="38" customFormat="1" ht="12.75" customHeight="1" x14ac:dyDescent="0.25">
      <c r="A28" s="20" t="s">
        <v>139</v>
      </c>
      <c r="B28" s="20" t="s">
        <v>218</v>
      </c>
      <c r="C28" s="20" t="s">
        <v>59</v>
      </c>
      <c r="D28" s="21">
        <v>167000</v>
      </c>
      <c r="E28" s="21">
        <v>150000</v>
      </c>
      <c r="F28" s="20" t="s">
        <v>298</v>
      </c>
      <c r="G28" s="24" t="s">
        <v>311</v>
      </c>
      <c r="H28" s="23" t="s">
        <v>288</v>
      </c>
      <c r="I28" s="24" t="s">
        <v>311</v>
      </c>
      <c r="J28" s="39">
        <v>20</v>
      </c>
      <c r="K28" s="39">
        <v>11</v>
      </c>
      <c r="L28" s="39">
        <v>10</v>
      </c>
      <c r="M28" s="39">
        <v>4</v>
      </c>
      <c r="N28" s="39">
        <v>8</v>
      </c>
      <c r="O28" s="39">
        <v>8</v>
      </c>
      <c r="P28" s="39">
        <v>2</v>
      </c>
      <c r="Q28" s="40">
        <f t="shared" si="0"/>
        <v>63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</row>
    <row r="29" spans="1:82" s="38" customFormat="1" ht="12.75" customHeight="1" x14ac:dyDescent="0.25">
      <c r="A29" s="20" t="s">
        <v>140</v>
      </c>
      <c r="B29" s="20" t="s">
        <v>219</v>
      </c>
      <c r="C29" s="20" t="s">
        <v>60</v>
      </c>
      <c r="D29" s="21">
        <v>170000</v>
      </c>
      <c r="E29" s="21">
        <v>150000</v>
      </c>
      <c r="F29" s="20" t="s">
        <v>299</v>
      </c>
      <c r="G29" s="24" t="s">
        <v>311</v>
      </c>
      <c r="H29" s="23" t="s">
        <v>292</v>
      </c>
      <c r="I29" s="24" t="s">
        <v>310</v>
      </c>
      <c r="J29" s="39">
        <v>20</v>
      </c>
      <c r="K29" s="39">
        <v>11</v>
      </c>
      <c r="L29" s="39">
        <v>10</v>
      </c>
      <c r="M29" s="39">
        <v>4</v>
      </c>
      <c r="N29" s="39">
        <v>8</v>
      </c>
      <c r="O29" s="39">
        <v>8</v>
      </c>
      <c r="P29" s="39">
        <v>2</v>
      </c>
      <c r="Q29" s="40">
        <f t="shared" si="0"/>
        <v>63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</row>
    <row r="30" spans="1:82" s="38" customFormat="1" ht="12.6" x14ac:dyDescent="0.25">
      <c r="A30" s="20" t="s">
        <v>141</v>
      </c>
      <c r="B30" s="20" t="s">
        <v>220</v>
      </c>
      <c r="C30" s="20" t="s">
        <v>61</v>
      </c>
      <c r="D30" s="21">
        <v>167000</v>
      </c>
      <c r="E30" s="21">
        <v>150000</v>
      </c>
      <c r="F30" s="25" t="s">
        <v>299</v>
      </c>
      <c r="G30" s="24" t="s">
        <v>310</v>
      </c>
      <c r="H30" s="23" t="s">
        <v>295</v>
      </c>
      <c r="I30" s="22"/>
      <c r="J30" s="39">
        <v>20</v>
      </c>
      <c r="K30" s="39">
        <v>12</v>
      </c>
      <c r="L30" s="39">
        <v>10</v>
      </c>
      <c r="M30" s="39">
        <v>4</v>
      </c>
      <c r="N30" s="39">
        <v>8</v>
      </c>
      <c r="O30" s="39">
        <v>8</v>
      </c>
      <c r="P30" s="39">
        <v>2</v>
      </c>
      <c r="Q30" s="40">
        <f t="shared" si="0"/>
        <v>64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</row>
    <row r="31" spans="1:82" s="38" customFormat="1" ht="12.75" customHeight="1" x14ac:dyDescent="0.25">
      <c r="A31" s="20" t="s">
        <v>142</v>
      </c>
      <c r="B31" s="20" t="s">
        <v>221</v>
      </c>
      <c r="C31" s="20" t="s">
        <v>62</v>
      </c>
      <c r="D31" s="21">
        <v>167000</v>
      </c>
      <c r="E31" s="21">
        <v>150000</v>
      </c>
      <c r="F31" s="20" t="s">
        <v>300</v>
      </c>
      <c r="G31" s="24" t="s">
        <v>310</v>
      </c>
      <c r="H31" s="23" t="s">
        <v>283</v>
      </c>
      <c r="I31" s="24" t="s">
        <v>311</v>
      </c>
      <c r="J31" s="39">
        <v>23</v>
      </c>
      <c r="K31" s="39">
        <v>12</v>
      </c>
      <c r="L31" s="39">
        <v>10</v>
      </c>
      <c r="M31" s="39">
        <v>4</v>
      </c>
      <c r="N31" s="39">
        <v>8</v>
      </c>
      <c r="O31" s="39">
        <v>8</v>
      </c>
      <c r="P31" s="39">
        <v>2</v>
      </c>
      <c r="Q31" s="40">
        <f t="shared" si="0"/>
        <v>67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</row>
    <row r="32" spans="1:82" s="38" customFormat="1" ht="12.75" customHeight="1" x14ac:dyDescent="0.25">
      <c r="A32" s="20" t="s">
        <v>143</v>
      </c>
      <c r="B32" s="20" t="s">
        <v>222</v>
      </c>
      <c r="C32" s="20" t="s">
        <v>63</v>
      </c>
      <c r="D32" s="21">
        <v>167000</v>
      </c>
      <c r="E32" s="21">
        <v>150000</v>
      </c>
      <c r="F32" s="20" t="s">
        <v>301</v>
      </c>
      <c r="G32" s="24" t="s">
        <v>310</v>
      </c>
      <c r="H32" s="23" t="s">
        <v>308</v>
      </c>
      <c r="I32" s="24" t="s">
        <v>295</v>
      </c>
      <c r="J32" s="39">
        <v>36</v>
      </c>
      <c r="K32" s="39">
        <v>12</v>
      </c>
      <c r="L32" s="39">
        <v>13</v>
      </c>
      <c r="M32" s="39">
        <v>5</v>
      </c>
      <c r="N32" s="39">
        <v>8</v>
      </c>
      <c r="O32" s="39">
        <v>8</v>
      </c>
      <c r="P32" s="39">
        <v>2</v>
      </c>
      <c r="Q32" s="40">
        <f t="shared" si="0"/>
        <v>84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</row>
    <row r="33" spans="1:82" s="38" customFormat="1" ht="12.75" customHeight="1" x14ac:dyDescent="0.25">
      <c r="A33" s="20" t="s">
        <v>144</v>
      </c>
      <c r="B33" s="20" t="s">
        <v>223</v>
      </c>
      <c r="C33" s="20" t="s">
        <v>64</v>
      </c>
      <c r="D33" s="21">
        <v>167000</v>
      </c>
      <c r="E33" s="21">
        <v>150000</v>
      </c>
      <c r="F33" s="20" t="s">
        <v>302</v>
      </c>
      <c r="G33" s="24" t="s">
        <v>311</v>
      </c>
      <c r="H33" s="23" t="s">
        <v>290</v>
      </c>
      <c r="I33" s="24" t="s">
        <v>311</v>
      </c>
      <c r="J33" s="39">
        <v>20</v>
      </c>
      <c r="K33" s="39">
        <v>11</v>
      </c>
      <c r="L33" s="39">
        <v>10</v>
      </c>
      <c r="M33" s="39">
        <v>4</v>
      </c>
      <c r="N33" s="39">
        <v>8</v>
      </c>
      <c r="O33" s="39">
        <v>8</v>
      </c>
      <c r="P33" s="39">
        <v>2</v>
      </c>
      <c r="Q33" s="40">
        <f t="shared" si="0"/>
        <v>63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</row>
    <row r="34" spans="1:82" s="38" customFormat="1" ht="12.75" customHeight="1" x14ac:dyDescent="0.25">
      <c r="A34" s="20" t="s">
        <v>145</v>
      </c>
      <c r="B34" s="20" t="s">
        <v>224</v>
      </c>
      <c r="C34" s="20" t="s">
        <v>65</v>
      </c>
      <c r="D34" s="21">
        <v>180000</v>
      </c>
      <c r="E34" s="21">
        <v>135000</v>
      </c>
      <c r="F34" s="20" t="s">
        <v>303</v>
      </c>
      <c r="G34" s="24" t="s">
        <v>311</v>
      </c>
      <c r="H34" s="23" t="s">
        <v>296</v>
      </c>
      <c r="I34" s="24" t="s">
        <v>311</v>
      </c>
      <c r="J34" s="39">
        <v>23</v>
      </c>
      <c r="K34" s="39">
        <v>11</v>
      </c>
      <c r="L34" s="39">
        <v>10</v>
      </c>
      <c r="M34" s="39">
        <v>4</v>
      </c>
      <c r="N34" s="39">
        <v>8</v>
      </c>
      <c r="O34" s="39">
        <v>8</v>
      </c>
      <c r="P34" s="39">
        <v>2</v>
      </c>
      <c r="Q34" s="40">
        <f t="shared" si="0"/>
        <v>66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</row>
    <row r="35" spans="1:82" s="38" customFormat="1" ht="12.75" customHeight="1" x14ac:dyDescent="0.25">
      <c r="A35" s="20" t="s">
        <v>146</v>
      </c>
      <c r="B35" s="20" t="s">
        <v>225</v>
      </c>
      <c r="C35" s="20" t="s">
        <v>66</v>
      </c>
      <c r="D35" s="21">
        <v>160000</v>
      </c>
      <c r="E35" s="21">
        <v>150000</v>
      </c>
      <c r="F35" s="20" t="s">
        <v>292</v>
      </c>
      <c r="G35" s="24" t="s">
        <v>295</v>
      </c>
      <c r="H35" s="23" t="s">
        <v>295</v>
      </c>
      <c r="I35" s="22"/>
      <c r="J35" s="39">
        <v>20</v>
      </c>
      <c r="K35" s="39">
        <v>11</v>
      </c>
      <c r="L35" s="39">
        <v>10</v>
      </c>
      <c r="M35" s="39">
        <v>4</v>
      </c>
      <c r="N35" s="39">
        <v>4</v>
      </c>
      <c r="O35" s="39">
        <v>8</v>
      </c>
      <c r="P35" s="39">
        <v>2</v>
      </c>
      <c r="Q35" s="40">
        <f t="shared" si="0"/>
        <v>59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</row>
    <row r="36" spans="1:82" s="38" customFormat="1" ht="12.75" customHeight="1" x14ac:dyDescent="0.25">
      <c r="A36" s="20" t="s">
        <v>147</v>
      </c>
      <c r="B36" s="20" t="s">
        <v>226</v>
      </c>
      <c r="C36" s="20" t="s">
        <v>67</v>
      </c>
      <c r="D36" s="21">
        <v>210000</v>
      </c>
      <c r="E36" s="21">
        <v>150000</v>
      </c>
      <c r="F36" s="20" t="s">
        <v>282</v>
      </c>
      <c r="G36" s="24" t="s">
        <v>310</v>
      </c>
      <c r="H36" s="23" t="s">
        <v>295</v>
      </c>
      <c r="I36" s="22"/>
      <c r="J36" s="39">
        <v>26</v>
      </c>
      <c r="K36" s="39">
        <v>11</v>
      </c>
      <c r="L36" s="39">
        <v>11</v>
      </c>
      <c r="M36" s="39">
        <v>4</v>
      </c>
      <c r="N36" s="39">
        <v>8</v>
      </c>
      <c r="O36" s="39">
        <v>8</v>
      </c>
      <c r="P36" s="39">
        <v>2</v>
      </c>
      <c r="Q36" s="40">
        <f t="shared" si="0"/>
        <v>70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</row>
    <row r="37" spans="1:82" s="38" customFormat="1" ht="12.75" customHeight="1" x14ac:dyDescent="0.25">
      <c r="A37" s="20" t="s">
        <v>148</v>
      </c>
      <c r="B37" s="20" t="s">
        <v>227</v>
      </c>
      <c r="C37" s="20" t="s">
        <v>68</v>
      </c>
      <c r="D37" s="21">
        <v>168000</v>
      </c>
      <c r="E37" s="21">
        <v>150000</v>
      </c>
      <c r="F37" s="20" t="s">
        <v>304</v>
      </c>
      <c r="G37" s="24" t="s">
        <v>311</v>
      </c>
      <c r="H37" s="23" t="s">
        <v>303</v>
      </c>
      <c r="I37" s="24" t="s">
        <v>310</v>
      </c>
      <c r="J37" s="39">
        <v>20</v>
      </c>
      <c r="K37" s="39">
        <v>12</v>
      </c>
      <c r="L37" s="39">
        <v>10</v>
      </c>
      <c r="M37" s="39">
        <v>4</v>
      </c>
      <c r="N37" s="39">
        <v>8</v>
      </c>
      <c r="O37" s="39">
        <v>8</v>
      </c>
      <c r="P37" s="39">
        <v>4</v>
      </c>
      <c r="Q37" s="40">
        <f t="shared" si="0"/>
        <v>66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</row>
    <row r="38" spans="1:82" s="38" customFormat="1" ht="12.6" x14ac:dyDescent="0.25">
      <c r="A38" s="20" t="s">
        <v>149</v>
      </c>
      <c r="B38" s="20" t="s">
        <v>228</v>
      </c>
      <c r="C38" s="20" t="s">
        <v>69</v>
      </c>
      <c r="D38" s="21">
        <v>166700</v>
      </c>
      <c r="E38" s="21">
        <v>150000</v>
      </c>
      <c r="F38" s="20" t="s">
        <v>305</v>
      </c>
      <c r="G38" s="24" t="s">
        <v>310</v>
      </c>
      <c r="H38" s="23" t="s">
        <v>294</v>
      </c>
      <c r="I38" s="24" t="s">
        <v>295</v>
      </c>
      <c r="J38" s="39">
        <v>32</v>
      </c>
      <c r="K38" s="39">
        <v>12</v>
      </c>
      <c r="L38" s="39">
        <v>13</v>
      </c>
      <c r="M38" s="39">
        <v>5</v>
      </c>
      <c r="N38" s="39">
        <v>8</v>
      </c>
      <c r="O38" s="39">
        <v>8</v>
      </c>
      <c r="P38" s="39">
        <v>4</v>
      </c>
      <c r="Q38" s="40">
        <f t="shared" si="0"/>
        <v>82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</row>
    <row r="39" spans="1:82" s="38" customFormat="1" ht="12.75" customHeight="1" x14ac:dyDescent="0.25">
      <c r="A39" s="20" t="s">
        <v>150</v>
      </c>
      <c r="B39" s="20" t="s">
        <v>229</v>
      </c>
      <c r="C39" s="20" t="s">
        <v>70</v>
      </c>
      <c r="D39" s="21">
        <v>170000</v>
      </c>
      <c r="E39" s="21">
        <v>150000</v>
      </c>
      <c r="F39" s="20" t="s">
        <v>306</v>
      </c>
      <c r="G39" s="24" t="s">
        <v>295</v>
      </c>
      <c r="H39" s="23" t="s">
        <v>282</v>
      </c>
      <c r="I39" s="24" t="s">
        <v>310</v>
      </c>
      <c r="J39" s="39">
        <v>20</v>
      </c>
      <c r="K39" s="39">
        <v>11</v>
      </c>
      <c r="L39" s="39">
        <v>10</v>
      </c>
      <c r="M39" s="39">
        <v>4</v>
      </c>
      <c r="N39" s="39">
        <v>8</v>
      </c>
      <c r="O39" s="39">
        <v>8</v>
      </c>
      <c r="P39" s="39">
        <v>3</v>
      </c>
      <c r="Q39" s="40">
        <f t="shared" si="0"/>
        <v>64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</row>
    <row r="40" spans="1:82" s="38" customFormat="1" ht="12.75" customHeight="1" x14ac:dyDescent="0.25">
      <c r="A40" s="20" t="s">
        <v>151</v>
      </c>
      <c r="B40" s="20" t="s">
        <v>230</v>
      </c>
      <c r="C40" s="20" t="s">
        <v>71</v>
      </c>
      <c r="D40" s="21">
        <v>170000</v>
      </c>
      <c r="E40" s="21">
        <v>150000</v>
      </c>
      <c r="F40" s="20" t="s">
        <v>284</v>
      </c>
      <c r="G40" s="24" t="s">
        <v>311</v>
      </c>
      <c r="H40" s="23" t="s">
        <v>289</v>
      </c>
      <c r="I40" s="24" t="s">
        <v>310</v>
      </c>
      <c r="J40" s="39">
        <v>20</v>
      </c>
      <c r="K40" s="39">
        <v>12</v>
      </c>
      <c r="L40" s="39">
        <v>10</v>
      </c>
      <c r="M40" s="39">
        <v>4</v>
      </c>
      <c r="N40" s="39">
        <v>8</v>
      </c>
      <c r="O40" s="39">
        <v>8</v>
      </c>
      <c r="P40" s="39">
        <v>2</v>
      </c>
      <c r="Q40" s="40">
        <f t="shared" si="0"/>
        <v>64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</row>
    <row r="41" spans="1:82" s="38" customFormat="1" ht="12.75" customHeight="1" x14ac:dyDescent="0.25">
      <c r="A41" s="20" t="s">
        <v>152</v>
      </c>
      <c r="B41" s="20" t="s">
        <v>231</v>
      </c>
      <c r="C41" s="20" t="s">
        <v>72</v>
      </c>
      <c r="D41" s="21">
        <v>300000</v>
      </c>
      <c r="E41" s="21">
        <v>150000</v>
      </c>
      <c r="F41" s="20" t="s">
        <v>307</v>
      </c>
      <c r="G41" s="24" t="s">
        <v>311</v>
      </c>
      <c r="H41" s="23" t="s">
        <v>295</v>
      </c>
      <c r="I41" s="22"/>
      <c r="J41" s="39">
        <v>20</v>
      </c>
      <c r="K41" s="39">
        <v>11</v>
      </c>
      <c r="L41" s="39">
        <v>10</v>
      </c>
      <c r="M41" s="39">
        <v>4</v>
      </c>
      <c r="N41" s="39">
        <v>8</v>
      </c>
      <c r="O41" s="39">
        <v>8</v>
      </c>
      <c r="P41" s="39">
        <v>2</v>
      </c>
      <c r="Q41" s="40">
        <f t="shared" si="0"/>
        <v>63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</row>
    <row r="42" spans="1:82" s="38" customFormat="1" ht="12.75" customHeight="1" x14ac:dyDescent="0.25">
      <c r="A42" s="19" t="s">
        <v>153</v>
      </c>
      <c r="B42" s="26" t="s">
        <v>232</v>
      </c>
      <c r="C42" s="20" t="s">
        <v>73</v>
      </c>
      <c r="D42" s="21">
        <v>330000</v>
      </c>
      <c r="E42" s="21">
        <v>150000</v>
      </c>
      <c r="F42" s="20" t="s">
        <v>308</v>
      </c>
      <c r="G42" s="24" t="s">
        <v>295</v>
      </c>
      <c r="H42" s="23" t="s">
        <v>295</v>
      </c>
      <c r="I42" s="22"/>
      <c r="J42" s="39">
        <v>33</v>
      </c>
      <c r="K42" s="39">
        <v>12</v>
      </c>
      <c r="L42" s="39">
        <v>13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83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</row>
    <row r="43" spans="1:82" s="38" customFormat="1" ht="12.75" customHeight="1" x14ac:dyDescent="0.25">
      <c r="A43" s="19" t="s">
        <v>154</v>
      </c>
      <c r="B43" s="26" t="s">
        <v>233</v>
      </c>
      <c r="C43" s="20" t="s">
        <v>74</v>
      </c>
      <c r="D43" s="21">
        <v>167000</v>
      </c>
      <c r="E43" s="21">
        <v>150000</v>
      </c>
      <c r="F43" s="20" t="s">
        <v>283</v>
      </c>
      <c r="G43" s="24" t="s">
        <v>311</v>
      </c>
      <c r="H43" s="23" t="s">
        <v>295</v>
      </c>
      <c r="I43" s="22"/>
      <c r="J43" s="39">
        <v>35</v>
      </c>
      <c r="K43" s="39">
        <v>11</v>
      </c>
      <c r="L43" s="39">
        <v>12</v>
      </c>
      <c r="M43" s="39">
        <v>5</v>
      </c>
      <c r="N43" s="39">
        <v>8</v>
      </c>
      <c r="O43" s="39">
        <v>8</v>
      </c>
      <c r="P43" s="39">
        <v>2</v>
      </c>
      <c r="Q43" s="40">
        <f t="shared" si="0"/>
        <v>81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</row>
    <row r="44" spans="1:82" s="38" customFormat="1" ht="12.75" customHeight="1" x14ac:dyDescent="0.25">
      <c r="A44" s="19" t="s">
        <v>155</v>
      </c>
      <c r="B44" s="26" t="s">
        <v>234</v>
      </c>
      <c r="C44" s="20" t="s">
        <v>75</v>
      </c>
      <c r="D44" s="21">
        <v>170000</v>
      </c>
      <c r="E44" s="21">
        <v>150000</v>
      </c>
      <c r="F44" s="20" t="s">
        <v>286</v>
      </c>
      <c r="G44" s="24" t="s">
        <v>311</v>
      </c>
      <c r="H44" s="23" t="s">
        <v>298</v>
      </c>
      <c r="I44" s="24" t="s">
        <v>311</v>
      </c>
      <c r="J44" s="39">
        <v>20</v>
      </c>
      <c r="K44" s="39">
        <v>11</v>
      </c>
      <c r="L44" s="39">
        <v>10</v>
      </c>
      <c r="M44" s="39">
        <v>4</v>
      </c>
      <c r="N44" s="39">
        <v>8</v>
      </c>
      <c r="O44" s="39">
        <v>8</v>
      </c>
      <c r="P44" s="39">
        <v>2</v>
      </c>
      <c r="Q44" s="40">
        <f t="shared" si="0"/>
        <v>63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</row>
    <row r="45" spans="1:82" s="38" customFormat="1" ht="12.75" customHeight="1" x14ac:dyDescent="0.25">
      <c r="A45" s="19" t="s">
        <v>156</v>
      </c>
      <c r="B45" s="26" t="s">
        <v>235</v>
      </c>
      <c r="C45" s="20" t="s">
        <v>76</v>
      </c>
      <c r="D45" s="21">
        <v>213500</v>
      </c>
      <c r="E45" s="21">
        <v>150000</v>
      </c>
      <c r="F45" s="20" t="s">
        <v>287</v>
      </c>
      <c r="G45" s="24" t="s">
        <v>295</v>
      </c>
      <c r="H45" s="23" t="s">
        <v>302</v>
      </c>
      <c r="I45" s="24" t="s">
        <v>310</v>
      </c>
      <c r="J45" s="39">
        <v>30</v>
      </c>
      <c r="K45" s="39">
        <v>12</v>
      </c>
      <c r="L45" s="39">
        <v>13</v>
      </c>
      <c r="M45" s="39">
        <v>5</v>
      </c>
      <c r="N45" s="39">
        <v>8</v>
      </c>
      <c r="O45" s="39">
        <v>8</v>
      </c>
      <c r="P45" s="39">
        <v>4</v>
      </c>
      <c r="Q45" s="40">
        <f t="shared" si="0"/>
        <v>80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</row>
    <row r="46" spans="1:82" s="38" customFormat="1" ht="12.75" customHeight="1" x14ac:dyDescent="0.25">
      <c r="A46" s="19" t="s">
        <v>157</v>
      </c>
      <c r="B46" s="26" t="s">
        <v>236</v>
      </c>
      <c r="C46" s="20" t="s">
        <v>77</v>
      </c>
      <c r="D46" s="21">
        <v>187500</v>
      </c>
      <c r="E46" s="21">
        <v>150000</v>
      </c>
      <c r="F46" s="20" t="s">
        <v>288</v>
      </c>
      <c r="G46" s="24" t="s">
        <v>310</v>
      </c>
      <c r="H46" s="23" t="s">
        <v>286</v>
      </c>
      <c r="I46" s="24" t="s">
        <v>311</v>
      </c>
      <c r="J46" s="39">
        <v>20</v>
      </c>
      <c r="K46" s="39">
        <v>11</v>
      </c>
      <c r="L46" s="39">
        <v>10</v>
      </c>
      <c r="M46" s="39">
        <v>4</v>
      </c>
      <c r="N46" s="39">
        <v>8</v>
      </c>
      <c r="O46" s="39">
        <v>8</v>
      </c>
      <c r="P46" s="39">
        <v>2</v>
      </c>
      <c r="Q46" s="40">
        <f t="shared" si="0"/>
        <v>63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s="38" customFormat="1" ht="12.75" customHeight="1" x14ac:dyDescent="0.25">
      <c r="A47" s="19" t="s">
        <v>158</v>
      </c>
      <c r="B47" s="26" t="s">
        <v>237</v>
      </c>
      <c r="C47" s="20" t="s">
        <v>78</v>
      </c>
      <c r="D47" s="21">
        <v>167000</v>
      </c>
      <c r="E47" s="21">
        <v>150000</v>
      </c>
      <c r="F47" s="20" t="s">
        <v>289</v>
      </c>
      <c r="G47" s="24" t="s">
        <v>311</v>
      </c>
      <c r="H47" s="23" t="s">
        <v>300</v>
      </c>
      <c r="I47" s="24" t="s">
        <v>311</v>
      </c>
      <c r="J47" s="39">
        <v>20</v>
      </c>
      <c r="K47" s="39">
        <v>12</v>
      </c>
      <c r="L47" s="39">
        <v>10</v>
      </c>
      <c r="M47" s="39">
        <v>4</v>
      </c>
      <c r="N47" s="39">
        <v>8</v>
      </c>
      <c r="O47" s="39">
        <v>8</v>
      </c>
      <c r="P47" s="39">
        <v>3</v>
      </c>
      <c r="Q47" s="40">
        <f t="shared" si="0"/>
        <v>65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</row>
    <row r="48" spans="1:82" s="38" customFormat="1" ht="12.75" customHeight="1" x14ac:dyDescent="0.25">
      <c r="A48" s="19" t="s">
        <v>159</v>
      </c>
      <c r="B48" s="26" t="s">
        <v>238</v>
      </c>
      <c r="C48" s="20" t="s">
        <v>79</v>
      </c>
      <c r="D48" s="21">
        <v>250000</v>
      </c>
      <c r="E48" s="21">
        <v>150000</v>
      </c>
      <c r="F48" s="20" t="s">
        <v>290</v>
      </c>
      <c r="G48" s="24" t="s">
        <v>311</v>
      </c>
      <c r="H48" s="23" t="s">
        <v>284</v>
      </c>
      <c r="I48" s="24" t="s">
        <v>310</v>
      </c>
      <c r="J48" s="39">
        <v>20</v>
      </c>
      <c r="K48" s="39">
        <v>12</v>
      </c>
      <c r="L48" s="39">
        <v>10</v>
      </c>
      <c r="M48" s="39">
        <v>4</v>
      </c>
      <c r="N48" s="39">
        <v>8</v>
      </c>
      <c r="O48" s="39">
        <v>8</v>
      </c>
      <c r="P48" s="39">
        <v>2</v>
      </c>
      <c r="Q48" s="40">
        <f t="shared" si="0"/>
        <v>64</v>
      </c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</row>
    <row r="49" spans="1:17" ht="12.6" x14ac:dyDescent="0.25">
      <c r="A49" s="19" t="s">
        <v>160</v>
      </c>
      <c r="B49" s="26" t="s">
        <v>239</v>
      </c>
      <c r="C49" s="20" t="s">
        <v>80</v>
      </c>
      <c r="D49" s="21">
        <v>210500</v>
      </c>
      <c r="E49" s="21">
        <v>150000</v>
      </c>
      <c r="F49" s="20" t="s">
        <v>291</v>
      </c>
      <c r="G49" s="24" t="s">
        <v>310</v>
      </c>
      <c r="H49" s="23" t="s">
        <v>287</v>
      </c>
      <c r="I49" s="24" t="s">
        <v>295</v>
      </c>
      <c r="J49" s="39">
        <v>33</v>
      </c>
      <c r="K49" s="39">
        <v>11</v>
      </c>
      <c r="L49" s="39">
        <v>13</v>
      </c>
      <c r="M49" s="39">
        <v>5</v>
      </c>
      <c r="N49" s="39">
        <v>8</v>
      </c>
      <c r="O49" s="39">
        <v>8</v>
      </c>
      <c r="P49" s="39">
        <v>3</v>
      </c>
      <c r="Q49" s="40">
        <f t="shared" si="0"/>
        <v>81</v>
      </c>
    </row>
    <row r="50" spans="1:17" ht="12.6" x14ac:dyDescent="0.25">
      <c r="A50" s="19" t="s">
        <v>161</v>
      </c>
      <c r="B50" s="26" t="s">
        <v>240</v>
      </c>
      <c r="C50" s="20" t="s">
        <v>81</v>
      </c>
      <c r="D50" s="21">
        <v>166700</v>
      </c>
      <c r="E50" s="21">
        <v>150000</v>
      </c>
      <c r="F50" s="20" t="s">
        <v>304</v>
      </c>
      <c r="G50" s="24" t="s">
        <v>310</v>
      </c>
      <c r="H50" s="23" t="s">
        <v>295</v>
      </c>
      <c r="I50" s="22" t="s">
        <v>295</v>
      </c>
      <c r="J50" s="39">
        <v>36</v>
      </c>
      <c r="K50" s="39">
        <v>11</v>
      </c>
      <c r="L50" s="39">
        <v>13</v>
      </c>
      <c r="M50" s="39">
        <v>5</v>
      </c>
      <c r="N50" s="39">
        <v>8</v>
      </c>
      <c r="O50" s="39">
        <v>8</v>
      </c>
      <c r="P50" s="39">
        <v>2</v>
      </c>
      <c r="Q50" s="40">
        <f t="shared" si="0"/>
        <v>83</v>
      </c>
    </row>
    <row r="51" spans="1:17" ht="12.6" x14ac:dyDescent="0.25">
      <c r="A51" s="19" t="s">
        <v>162</v>
      </c>
      <c r="B51" s="26" t="s">
        <v>241</v>
      </c>
      <c r="C51" s="20" t="s">
        <v>82</v>
      </c>
      <c r="D51" s="21">
        <v>167000</v>
      </c>
      <c r="E51" s="21">
        <v>150000</v>
      </c>
      <c r="F51" s="20" t="s">
        <v>295</v>
      </c>
      <c r="G51" s="22"/>
      <c r="H51" s="23" t="s">
        <v>291</v>
      </c>
      <c r="I51" s="24" t="s">
        <v>311</v>
      </c>
      <c r="J51" s="39">
        <v>20</v>
      </c>
      <c r="K51" s="39">
        <v>11</v>
      </c>
      <c r="L51" s="39">
        <v>10</v>
      </c>
      <c r="M51" s="39">
        <v>4</v>
      </c>
      <c r="N51" s="39">
        <v>8</v>
      </c>
      <c r="O51" s="39">
        <v>8</v>
      </c>
      <c r="P51" s="39">
        <v>2</v>
      </c>
      <c r="Q51" s="40">
        <f t="shared" si="0"/>
        <v>63</v>
      </c>
    </row>
    <row r="52" spans="1:17" ht="12.6" x14ac:dyDescent="0.25">
      <c r="A52" s="19" t="s">
        <v>163</v>
      </c>
      <c r="B52" s="26" t="s">
        <v>242</v>
      </c>
      <c r="C52" s="20" t="s">
        <v>83</v>
      </c>
      <c r="D52" s="21">
        <v>167000</v>
      </c>
      <c r="E52" s="21">
        <v>150000</v>
      </c>
      <c r="F52" s="20" t="s">
        <v>304</v>
      </c>
      <c r="G52" s="24" t="s">
        <v>310</v>
      </c>
      <c r="H52" s="23" t="s">
        <v>295</v>
      </c>
      <c r="I52" s="22"/>
      <c r="J52" s="39">
        <v>35</v>
      </c>
      <c r="K52" s="39">
        <v>11</v>
      </c>
      <c r="L52" s="39">
        <v>12</v>
      </c>
      <c r="M52" s="39">
        <v>5</v>
      </c>
      <c r="N52" s="39">
        <v>8</v>
      </c>
      <c r="O52" s="39">
        <v>8</v>
      </c>
      <c r="P52" s="39">
        <v>2</v>
      </c>
      <c r="Q52" s="40">
        <f t="shared" si="0"/>
        <v>81</v>
      </c>
    </row>
    <row r="53" spans="1:17" ht="12.6" x14ac:dyDescent="0.25">
      <c r="A53" s="19" t="s">
        <v>164</v>
      </c>
      <c r="B53" s="26" t="s">
        <v>243</v>
      </c>
      <c r="C53" s="20" t="s">
        <v>84</v>
      </c>
      <c r="D53" s="21">
        <v>167000</v>
      </c>
      <c r="E53" s="21">
        <v>150000</v>
      </c>
      <c r="F53" s="20" t="s">
        <v>294</v>
      </c>
      <c r="G53" s="24" t="s">
        <v>295</v>
      </c>
      <c r="H53" s="23" t="s">
        <v>306</v>
      </c>
      <c r="I53" s="24" t="s">
        <v>295</v>
      </c>
      <c r="J53" s="39">
        <v>28</v>
      </c>
      <c r="K53" s="39">
        <v>12</v>
      </c>
      <c r="L53" s="39">
        <v>13</v>
      </c>
      <c r="M53" s="39">
        <v>1</v>
      </c>
      <c r="N53" s="39">
        <v>8</v>
      </c>
      <c r="O53" s="39">
        <v>8</v>
      </c>
      <c r="P53" s="39">
        <v>2</v>
      </c>
      <c r="Q53" s="40">
        <f t="shared" si="0"/>
        <v>72</v>
      </c>
    </row>
    <row r="54" spans="1:17" ht="12.6" x14ac:dyDescent="0.25">
      <c r="A54" s="19" t="s">
        <v>165</v>
      </c>
      <c r="B54" s="26" t="s">
        <v>244</v>
      </c>
      <c r="C54" s="20" t="s">
        <v>85</v>
      </c>
      <c r="D54" s="21">
        <v>160500</v>
      </c>
      <c r="E54" s="21">
        <v>150000</v>
      </c>
      <c r="F54" s="20" t="s">
        <v>309</v>
      </c>
      <c r="G54" s="24" t="s">
        <v>295</v>
      </c>
      <c r="H54" s="23" t="s">
        <v>304</v>
      </c>
      <c r="I54" s="24" t="s">
        <v>310</v>
      </c>
      <c r="J54" s="39">
        <v>20</v>
      </c>
      <c r="K54" s="39">
        <v>11</v>
      </c>
      <c r="L54" s="39">
        <v>10</v>
      </c>
      <c r="M54" s="39">
        <v>1</v>
      </c>
      <c r="N54" s="39">
        <v>4</v>
      </c>
      <c r="O54" s="39">
        <v>8</v>
      </c>
      <c r="P54" s="39">
        <v>2</v>
      </c>
      <c r="Q54" s="40">
        <f t="shared" si="0"/>
        <v>56</v>
      </c>
    </row>
    <row r="55" spans="1:17" ht="12.6" x14ac:dyDescent="0.25">
      <c r="A55" s="19" t="s">
        <v>166</v>
      </c>
      <c r="B55" s="20" t="s">
        <v>245</v>
      </c>
      <c r="C55" s="20" t="s">
        <v>86</v>
      </c>
      <c r="D55" s="21">
        <v>167000</v>
      </c>
      <c r="E55" s="21">
        <v>150000</v>
      </c>
      <c r="F55" s="20" t="s">
        <v>295</v>
      </c>
      <c r="G55" s="22"/>
      <c r="H55" s="23" t="s">
        <v>282</v>
      </c>
      <c r="I55" s="24" t="s">
        <v>310</v>
      </c>
      <c r="J55" s="39">
        <v>34</v>
      </c>
      <c r="K55" s="39">
        <v>11</v>
      </c>
      <c r="L55" s="39">
        <v>13</v>
      </c>
      <c r="M55" s="39">
        <v>5</v>
      </c>
      <c r="N55" s="39">
        <v>8</v>
      </c>
      <c r="O55" s="39">
        <v>8</v>
      </c>
      <c r="P55" s="39">
        <v>2</v>
      </c>
      <c r="Q55" s="40">
        <f t="shared" si="0"/>
        <v>81</v>
      </c>
    </row>
    <row r="56" spans="1:17" ht="12.6" x14ac:dyDescent="0.25">
      <c r="A56" s="19" t="s">
        <v>167</v>
      </c>
      <c r="B56" s="20" t="s">
        <v>246</v>
      </c>
      <c r="C56" s="20" t="s">
        <v>87</v>
      </c>
      <c r="D56" s="21">
        <v>175500</v>
      </c>
      <c r="E56" s="21">
        <v>150000</v>
      </c>
      <c r="F56" s="20" t="s">
        <v>295</v>
      </c>
      <c r="G56" s="22"/>
      <c r="H56" s="23" t="s">
        <v>288</v>
      </c>
      <c r="I56" s="24" t="s">
        <v>311</v>
      </c>
      <c r="J56" s="39">
        <v>27</v>
      </c>
      <c r="K56" s="39">
        <v>13</v>
      </c>
      <c r="L56" s="39">
        <v>12</v>
      </c>
      <c r="M56" s="39">
        <v>4</v>
      </c>
      <c r="N56" s="39">
        <v>8</v>
      </c>
      <c r="O56" s="39">
        <v>8</v>
      </c>
      <c r="P56" s="39">
        <v>2</v>
      </c>
      <c r="Q56" s="40">
        <f t="shared" si="0"/>
        <v>74</v>
      </c>
    </row>
    <row r="57" spans="1:17" ht="12.6" x14ac:dyDescent="0.25">
      <c r="A57" s="19" t="s">
        <v>168</v>
      </c>
      <c r="B57" s="20" t="s">
        <v>247</v>
      </c>
      <c r="C57" s="20" t="s">
        <v>88</v>
      </c>
      <c r="D57" s="21">
        <v>200000</v>
      </c>
      <c r="E57" s="21">
        <v>100000</v>
      </c>
      <c r="F57" s="20" t="s">
        <v>289</v>
      </c>
      <c r="G57" s="24" t="s">
        <v>311</v>
      </c>
      <c r="H57" s="23" t="s">
        <v>295</v>
      </c>
      <c r="I57" s="22"/>
      <c r="J57" s="39">
        <v>20</v>
      </c>
      <c r="K57" s="39">
        <v>11</v>
      </c>
      <c r="L57" s="39">
        <v>10</v>
      </c>
      <c r="M57" s="39">
        <v>4</v>
      </c>
      <c r="N57" s="39">
        <v>8</v>
      </c>
      <c r="O57" s="39">
        <v>8</v>
      </c>
      <c r="P57" s="39">
        <v>3</v>
      </c>
      <c r="Q57" s="40">
        <f t="shared" si="0"/>
        <v>64</v>
      </c>
    </row>
    <row r="58" spans="1:17" ht="12.6" x14ac:dyDescent="0.25">
      <c r="A58" s="19" t="s">
        <v>169</v>
      </c>
      <c r="B58" s="20" t="s">
        <v>248</v>
      </c>
      <c r="C58" s="20" t="s">
        <v>89</v>
      </c>
      <c r="D58" s="21">
        <v>180000</v>
      </c>
      <c r="E58" s="21">
        <v>150000</v>
      </c>
      <c r="F58" s="20" t="s">
        <v>297</v>
      </c>
      <c r="G58" s="24" t="s">
        <v>310</v>
      </c>
      <c r="H58" s="23" t="s">
        <v>283</v>
      </c>
      <c r="I58" s="24" t="s">
        <v>310</v>
      </c>
      <c r="J58" s="39">
        <v>35</v>
      </c>
      <c r="K58" s="39">
        <v>12</v>
      </c>
      <c r="L58" s="39">
        <v>12</v>
      </c>
      <c r="M58" s="39">
        <v>5</v>
      </c>
      <c r="N58" s="39">
        <v>8</v>
      </c>
      <c r="O58" s="39">
        <v>8</v>
      </c>
      <c r="P58" s="39">
        <v>2</v>
      </c>
      <c r="Q58" s="40">
        <f t="shared" si="0"/>
        <v>82</v>
      </c>
    </row>
    <row r="59" spans="1:17" ht="12.6" x14ac:dyDescent="0.25">
      <c r="A59" s="19" t="s">
        <v>170</v>
      </c>
      <c r="B59" s="20" t="s">
        <v>249</v>
      </c>
      <c r="C59" s="20" t="s">
        <v>90</v>
      </c>
      <c r="D59" s="21">
        <v>167000</v>
      </c>
      <c r="E59" s="21">
        <v>150000</v>
      </c>
      <c r="F59" s="20" t="s">
        <v>298</v>
      </c>
      <c r="G59" s="24" t="s">
        <v>310</v>
      </c>
      <c r="H59" s="23" t="s">
        <v>292</v>
      </c>
      <c r="I59" s="24" t="s">
        <v>310</v>
      </c>
      <c r="J59" s="39">
        <v>36</v>
      </c>
      <c r="K59" s="39">
        <v>11</v>
      </c>
      <c r="L59" s="39">
        <v>12</v>
      </c>
      <c r="M59" s="39">
        <v>5</v>
      </c>
      <c r="N59" s="39">
        <v>8</v>
      </c>
      <c r="O59" s="39">
        <v>8</v>
      </c>
      <c r="P59" s="39">
        <v>2</v>
      </c>
      <c r="Q59" s="40">
        <f t="shared" si="0"/>
        <v>82</v>
      </c>
    </row>
    <row r="60" spans="1:17" ht="12.6" x14ac:dyDescent="0.25">
      <c r="A60" s="19" t="s">
        <v>171</v>
      </c>
      <c r="B60" s="20" t="s">
        <v>250</v>
      </c>
      <c r="C60" s="20" t="s">
        <v>91</v>
      </c>
      <c r="D60" s="21">
        <v>167000</v>
      </c>
      <c r="E60" s="21">
        <v>150000</v>
      </c>
      <c r="F60" s="20" t="s">
        <v>300</v>
      </c>
      <c r="G60" s="24" t="s">
        <v>310</v>
      </c>
      <c r="H60" s="23" t="s">
        <v>308</v>
      </c>
      <c r="I60" s="24" t="s">
        <v>295</v>
      </c>
      <c r="J60" s="39">
        <v>35</v>
      </c>
      <c r="K60" s="39">
        <v>12</v>
      </c>
      <c r="L60" s="39">
        <v>12</v>
      </c>
      <c r="M60" s="39">
        <v>5</v>
      </c>
      <c r="N60" s="39">
        <v>8</v>
      </c>
      <c r="O60" s="39">
        <v>8</v>
      </c>
      <c r="P60" s="39">
        <v>3</v>
      </c>
      <c r="Q60" s="40">
        <f t="shared" si="0"/>
        <v>83</v>
      </c>
    </row>
    <row r="61" spans="1:17" ht="12.6" x14ac:dyDescent="0.25">
      <c r="A61" s="19" t="s">
        <v>172</v>
      </c>
      <c r="B61" s="20" t="s">
        <v>251</v>
      </c>
      <c r="C61" s="20" t="s">
        <v>92</v>
      </c>
      <c r="D61" s="21">
        <v>170000</v>
      </c>
      <c r="E61" s="21">
        <v>150000</v>
      </c>
      <c r="F61" s="20" t="s">
        <v>295</v>
      </c>
      <c r="G61" s="22"/>
      <c r="H61" s="23" t="s">
        <v>295</v>
      </c>
      <c r="I61" s="22"/>
      <c r="J61" s="39">
        <v>29</v>
      </c>
      <c r="K61" s="39">
        <v>12</v>
      </c>
      <c r="L61" s="39">
        <v>11</v>
      </c>
      <c r="M61" s="39">
        <v>4</v>
      </c>
      <c r="N61" s="39">
        <v>8</v>
      </c>
      <c r="O61" s="39">
        <v>8</v>
      </c>
      <c r="P61" s="39">
        <v>3</v>
      </c>
      <c r="Q61" s="40">
        <f t="shared" si="0"/>
        <v>75</v>
      </c>
    </row>
    <row r="62" spans="1:17" ht="12.6" x14ac:dyDescent="0.25">
      <c r="A62" s="19" t="s">
        <v>173</v>
      </c>
      <c r="B62" s="20" t="s">
        <v>252</v>
      </c>
      <c r="C62" s="20" t="s">
        <v>93</v>
      </c>
      <c r="D62" s="21">
        <v>167000</v>
      </c>
      <c r="E62" s="21">
        <v>150000</v>
      </c>
      <c r="F62" s="25" t="s">
        <v>301</v>
      </c>
      <c r="G62" s="24" t="s">
        <v>311</v>
      </c>
      <c r="H62" s="23" t="s">
        <v>296</v>
      </c>
      <c r="I62" s="24" t="s">
        <v>311</v>
      </c>
      <c r="J62" s="39">
        <v>20</v>
      </c>
      <c r="K62" s="39">
        <v>11</v>
      </c>
      <c r="L62" s="39">
        <v>10</v>
      </c>
      <c r="M62" s="39">
        <v>4</v>
      </c>
      <c r="N62" s="39">
        <v>8</v>
      </c>
      <c r="O62" s="39">
        <v>8</v>
      </c>
      <c r="P62" s="39">
        <v>2</v>
      </c>
      <c r="Q62" s="40">
        <f t="shared" si="0"/>
        <v>63</v>
      </c>
    </row>
    <row r="63" spans="1:17" ht="12.6" x14ac:dyDescent="0.25">
      <c r="A63" s="19" t="s">
        <v>174</v>
      </c>
      <c r="B63" s="20" t="s">
        <v>253</v>
      </c>
      <c r="C63" s="20" t="s">
        <v>94</v>
      </c>
      <c r="D63" s="21">
        <v>168000</v>
      </c>
      <c r="E63" s="21">
        <v>150000</v>
      </c>
      <c r="F63" s="20" t="s">
        <v>302</v>
      </c>
      <c r="G63" s="24" t="s">
        <v>311</v>
      </c>
      <c r="H63" s="23" t="s">
        <v>295</v>
      </c>
      <c r="I63" s="24"/>
      <c r="J63" s="39">
        <v>27</v>
      </c>
      <c r="K63" s="39">
        <v>11</v>
      </c>
      <c r="L63" s="39">
        <v>12</v>
      </c>
      <c r="M63" s="39">
        <v>4</v>
      </c>
      <c r="N63" s="39">
        <v>8</v>
      </c>
      <c r="O63" s="39">
        <v>8</v>
      </c>
      <c r="P63" s="39">
        <v>2</v>
      </c>
      <c r="Q63" s="40">
        <f t="shared" si="0"/>
        <v>72</v>
      </c>
    </row>
    <row r="64" spans="1:17" ht="12.6" x14ac:dyDescent="0.25">
      <c r="A64" s="19" t="s">
        <v>175</v>
      </c>
      <c r="B64" s="20" t="s">
        <v>254</v>
      </c>
      <c r="C64" s="20" t="s">
        <v>95</v>
      </c>
      <c r="D64" s="21">
        <v>167000</v>
      </c>
      <c r="E64" s="21">
        <v>150000</v>
      </c>
      <c r="F64" s="20" t="s">
        <v>295</v>
      </c>
      <c r="G64" s="22"/>
      <c r="H64" s="23" t="s">
        <v>295</v>
      </c>
      <c r="I64" s="24"/>
      <c r="J64" s="39">
        <v>20</v>
      </c>
      <c r="K64" s="39">
        <v>11</v>
      </c>
      <c r="L64" s="39">
        <v>10</v>
      </c>
      <c r="M64" s="39">
        <v>4</v>
      </c>
      <c r="N64" s="39">
        <v>8</v>
      </c>
      <c r="O64" s="39">
        <v>8</v>
      </c>
      <c r="P64" s="39">
        <v>4</v>
      </c>
      <c r="Q64" s="40">
        <f t="shared" si="0"/>
        <v>65</v>
      </c>
    </row>
    <row r="65" spans="1:17" ht="12.6" x14ac:dyDescent="0.25">
      <c r="A65" s="19" t="s">
        <v>176</v>
      </c>
      <c r="B65" s="20" t="s">
        <v>255</v>
      </c>
      <c r="C65" s="20" t="s">
        <v>96</v>
      </c>
      <c r="D65" s="21">
        <v>223000</v>
      </c>
      <c r="E65" s="21">
        <v>150000</v>
      </c>
      <c r="F65" s="20" t="s">
        <v>292</v>
      </c>
      <c r="G65" s="24" t="s">
        <v>310</v>
      </c>
      <c r="H65" s="23" t="s">
        <v>303</v>
      </c>
      <c r="I65" s="24" t="s">
        <v>310</v>
      </c>
      <c r="J65" s="39">
        <v>20</v>
      </c>
      <c r="K65" s="39">
        <v>12</v>
      </c>
      <c r="L65" s="39">
        <v>10</v>
      </c>
      <c r="M65" s="39">
        <v>4</v>
      </c>
      <c r="N65" s="39">
        <v>8</v>
      </c>
      <c r="O65" s="39">
        <v>8</v>
      </c>
      <c r="P65" s="39">
        <v>2</v>
      </c>
      <c r="Q65" s="40">
        <f t="shared" si="0"/>
        <v>64</v>
      </c>
    </row>
    <row r="66" spans="1:17" ht="12.6" x14ac:dyDescent="0.25">
      <c r="A66" s="19" t="s">
        <v>177</v>
      </c>
      <c r="B66" s="20" t="s">
        <v>256</v>
      </c>
      <c r="C66" s="20" t="s">
        <v>97</v>
      </c>
      <c r="D66" s="21">
        <v>167000</v>
      </c>
      <c r="E66" s="21">
        <v>150000</v>
      </c>
      <c r="F66" s="20" t="s">
        <v>282</v>
      </c>
      <c r="G66" s="24" t="s">
        <v>310</v>
      </c>
      <c r="H66" s="23" t="s">
        <v>294</v>
      </c>
      <c r="I66" s="24" t="s">
        <v>311</v>
      </c>
      <c r="J66" s="39">
        <v>28</v>
      </c>
      <c r="K66" s="39">
        <v>12</v>
      </c>
      <c r="L66" s="39">
        <v>12</v>
      </c>
      <c r="M66" s="39">
        <v>4</v>
      </c>
      <c r="N66" s="39">
        <v>8</v>
      </c>
      <c r="O66" s="39">
        <v>8</v>
      </c>
      <c r="P66" s="39">
        <v>2</v>
      </c>
      <c r="Q66" s="40">
        <f t="shared" si="0"/>
        <v>74</v>
      </c>
    </row>
    <row r="67" spans="1:17" ht="12.6" x14ac:dyDescent="0.25">
      <c r="A67" s="19" t="s">
        <v>178</v>
      </c>
      <c r="B67" s="20" t="s">
        <v>257</v>
      </c>
      <c r="C67" s="20" t="s">
        <v>98</v>
      </c>
      <c r="D67" s="21">
        <v>166700</v>
      </c>
      <c r="E67" s="21">
        <v>150000</v>
      </c>
      <c r="F67" s="20" t="s">
        <v>304</v>
      </c>
      <c r="G67" s="24" t="s">
        <v>310</v>
      </c>
      <c r="H67" s="23" t="s">
        <v>282</v>
      </c>
      <c r="I67" s="24" t="s">
        <v>311</v>
      </c>
      <c r="J67" s="39">
        <v>27</v>
      </c>
      <c r="K67" s="39">
        <v>11</v>
      </c>
      <c r="L67" s="39">
        <v>13</v>
      </c>
      <c r="M67" s="39">
        <v>4</v>
      </c>
      <c r="N67" s="39">
        <v>8</v>
      </c>
      <c r="O67" s="39">
        <v>8</v>
      </c>
      <c r="P67" s="39">
        <v>2</v>
      </c>
      <c r="Q67" s="40">
        <f t="shared" si="0"/>
        <v>73</v>
      </c>
    </row>
    <row r="68" spans="1:17" ht="12.6" x14ac:dyDescent="0.25">
      <c r="A68" s="19" t="s">
        <v>179</v>
      </c>
      <c r="B68" s="20" t="s">
        <v>258</v>
      </c>
      <c r="C68" s="20" t="s">
        <v>99</v>
      </c>
      <c r="D68" s="21">
        <v>167000</v>
      </c>
      <c r="E68" s="21">
        <v>150000</v>
      </c>
      <c r="F68" s="20" t="s">
        <v>305</v>
      </c>
      <c r="G68" s="24" t="s">
        <v>310</v>
      </c>
      <c r="H68" s="23" t="s">
        <v>289</v>
      </c>
      <c r="I68" s="24" t="s">
        <v>310</v>
      </c>
      <c r="J68" s="39">
        <v>28</v>
      </c>
      <c r="K68" s="39">
        <v>12</v>
      </c>
      <c r="L68" s="39">
        <v>12</v>
      </c>
      <c r="M68" s="39">
        <v>4</v>
      </c>
      <c r="N68" s="39">
        <v>8</v>
      </c>
      <c r="O68" s="39">
        <v>8</v>
      </c>
      <c r="P68" s="39">
        <v>2</v>
      </c>
      <c r="Q68" s="40">
        <f t="shared" si="0"/>
        <v>74</v>
      </c>
    </row>
    <row r="69" spans="1:17" ht="12.6" x14ac:dyDescent="0.25">
      <c r="A69" s="19" t="s">
        <v>180</v>
      </c>
      <c r="B69" s="20" t="s">
        <v>259</v>
      </c>
      <c r="C69" s="20" t="s">
        <v>100</v>
      </c>
      <c r="D69" s="21">
        <v>190000</v>
      </c>
      <c r="E69" s="21">
        <v>150000</v>
      </c>
      <c r="F69" s="20" t="s">
        <v>295</v>
      </c>
      <c r="G69" s="22"/>
      <c r="H69" s="23" t="s">
        <v>304</v>
      </c>
      <c r="I69" s="24" t="s">
        <v>310</v>
      </c>
      <c r="J69" s="39">
        <v>27</v>
      </c>
      <c r="K69" s="39">
        <v>13</v>
      </c>
      <c r="L69" s="39">
        <v>13</v>
      </c>
      <c r="M69" s="39">
        <v>5</v>
      </c>
      <c r="N69" s="39">
        <v>8</v>
      </c>
      <c r="O69" s="39">
        <v>8</v>
      </c>
      <c r="P69" s="39">
        <v>4</v>
      </c>
      <c r="Q69" s="40">
        <f t="shared" si="0"/>
        <v>78</v>
      </c>
    </row>
    <row r="70" spans="1:17" ht="12.6" x14ac:dyDescent="0.25">
      <c r="A70" s="19" t="s">
        <v>181</v>
      </c>
      <c r="B70" s="20" t="s">
        <v>260</v>
      </c>
      <c r="C70" s="20" t="s">
        <v>101</v>
      </c>
      <c r="D70" s="21">
        <v>166700</v>
      </c>
      <c r="E70" s="21">
        <v>150000</v>
      </c>
      <c r="F70" s="20" t="s">
        <v>306</v>
      </c>
      <c r="G70" s="24" t="s">
        <v>311</v>
      </c>
      <c r="H70" s="23" t="s">
        <v>295</v>
      </c>
      <c r="I70" s="22"/>
      <c r="J70" s="39">
        <v>20</v>
      </c>
      <c r="K70" s="39">
        <v>11</v>
      </c>
      <c r="L70" s="39">
        <v>10</v>
      </c>
      <c r="M70" s="39">
        <v>4</v>
      </c>
      <c r="N70" s="39">
        <v>8</v>
      </c>
      <c r="O70" s="39">
        <v>8</v>
      </c>
      <c r="P70" s="39">
        <v>2</v>
      </c>
      <c r="Q70" s="40">
        <f t="shared" si="0"/>
        <v>63</v>
      </c>
    </row>
    <row r="71" spans="1:17" ht="12.6" x14ac:dyDescent="0.25">
      <c r="A71" s="19" t="s">
        <v>182</v>
      </c>
      <c r="B71" s="20" t="s">
        <v>261</v>
      </c>
      <c r="C71" s="20" t="s">
        <v>102</v>
      </c>
      <c r="D71" s="21">
        <v>167000</v>
      </c>
      <c r="E71" s="21">
        <v>150000</v>
      </c>
      <c r="F71" s="20" t="s">
        <v>284</v>
      </c>
      <c r="G71" s="24" t="s">
        <v>311</v>
      </c>
      <c r="H71" s="23" t="s">
        <v>298</v>
      </c>
      <c r="I71" s="24" t="s">
        <v>311</v>
      </c>
      <c r="J71" s="39">
        <v>20</v>
      </c>
      <c r="K71" s="39">
        <v>12</v>
      </c>
      <c r="L71" s="39">
        <v>10</v>
      </c>
      <c r="M71" s="39">
        <v>4</v>
      </c>
      <c r="N71" s="39">
        <v>8</v>
      </c>
      <c r="O71" s="39">
        <v>8</v>
      </c>
      <c r="P71" s="39">
        <v>4</v>
      </c>
      <c r="Q71" s="40">
        <f t="shared" si="0"/>
        <v>66</v>
      </c>
    </row>
    <row r="72" spans="1:17" ht="12.6" x14ac:dyDescent="0.25">
      <c r="A72" s="19" t="s">
        <v>183</v>
      </c>
      <c r="B72" s="19" t="s">
        <v>262</v>
      </c>
      <c r="C72" s="20" t="s">
        <v>103</v>
      </c>
      <c r="D72" s="21">
        <v>167000</v>
      </c>
      <c r="E72" s="21">
        <v>150000</v>
      </c>
      <c r="F72" s="20" t="s">
        <v>308</v>
      </c>
      <c r="G72" s="24" t="s">
        <v>295</v>
      </c>
      <c r="H72" s="23" t="s">
        <v>302</v>
      </c>
      <c r="I72" s="24" t="s">
        <v>310</v>
      </c>
      <c r="J72" s="39">
        <v>20</v>
      </c>
      <c r="K72" s="39">
        <v>11</v>
      </c>
      <c r="L72" s="39">
        <v>10</v>
      </c>
      <c r="M72" s="39">
        <v>4</v>
      </c>
      <c r="N72" s="39">
        <v>8</v>
      </c>
      <c r="O72" s="39">
        <v>8</v>
      </c>
      <c r="P72" s="39">
        <v>2</v>
      </c>
      <c r="Q72" s="40">
        <f t="shared" si="0"/>
        <v>63</v>
      </c>
    </row>
    <row r="73" spans="1:17" ht="12.6" x14ac:dyDescent="0.25">
      <c r="A73" s="19" t="s">
        <v>184</v>
      </c>
      <c r="B73" s="19" t="s">
        <v>263</v>
      </c>
      <c r="C73" s="20" t="s">
        <v>104</v>
      </c>
      <c r="D73" s="21">
        <v>167000</v>
      </c>
      <c r="E73" s="21">
        <v>150000</v>
      </c>
      <c r="F73" s="20" t="s">
        <v>283</v>
      </c>
      <c r="G73" s="24" t="s">
        <v>311</v>
      </c>
      <c r="H73" s="23" t="s">
        <v>286</v>
      </c>
      <c r="I73" s="24" t="s">
        <v>311</v>
      </c>
      <c r="J73" s="39">
        <v>20</v>
      </c>
      <c r="K73" s="39">
        <v>11</v>
      </c>
      <c r="L73" s="39">
        <v>10</v>
      </c>
      <c r="M73" s="39">
        <v>4</v>
      </c>
      <c r="N73" s="39">
        <v>8</v>
      </c>
      <c r="O73" s="39">
        <v>8</v>
      </c>
      <c r="P73" s="39">
        <v>2</v>
      </c>
      <c r="Q73" s="40">
        <f t="shared" si="0"/>
        <v>63</v>
      </c>
    </row>
    <row r="74" spans="1:17" ht="12.6" x14ac:dyDescent="0.25">
      <c r="A74" s="19" t="s">
        <v>185</v>
      </c>
      <c r="B74" s="19" t="s">
        <v>264</v>
      </c>
      <c r="C74" s="20" t="s">
        <v>105</v>
      </c>
      <c r="D74" s="21">
        <v>167000</v>
      </c>
      <c r="E74" s="21">
        <v>150000</v>
      </c>
      <c r="F74" s="20" t="s">
        <v>286</v>
      </c>
      <c r="G74" s="24" t="s">
        <v>310</v>
      </c>
      <c r="H74" s="23" t="s">
        <v>300</v>
      </c>
      <c r="I74" s="24" t="s">
        <v>310</v>
      </c>
      <c r="J74" s="39">
        <v>33</v>
      </c>
      <c r="K74" s="39">
        <v>13</v>
      </c>
      <c r="L74" s="39">
        <v>12</v>
      </c>
      <c r="M74" s="39">
        <v>5</v>
      </c>
      <c r="N74" s="39">
        <v>8</v>
      </c>
      <c r="O74" s="39">
        <v>8</v>
      </c>
      <c r="P74" s="39">
        <v>2</v>
      </c>
      <c r="Q74" s="40">
        <f t="shared" si="0"/>
        <v>81</v>
      </c>
    </row>
    <row r="75" spans="1:17" ht="12.6" x14ac:dyDescent="0.25">
      <c r="A75" s="19" t="s">
        <v>186</v>
      </c>
      <c r="B75" s="19" t="s">
        <v>265</v>
      </c>
      <c r="C75" s="20" t="s">
        <v>106</v>
      </c>
      <c r="D75" s="21">
        <v>167000</v>
      </c>
      <c r="E75" s="21">
        <v>150000</v>
      </c>
      <c r="F75" s="20" t="s">
        <v>287</v>
      </c>
      <c r="G75" s="24" t="s">
        <v>295</v>
      </c>
      <c r="H75" s="23" t="s">
        <v>284</v>
      </c>
      <c r="I75" s="24" t="s">
        <v>310</v>
      </c>
      <c r="J75" s="39">
        <v>20</v>
      </c>
      <c r="K75" s="39">
        <v>11</v>
      </c>
      <c r="L75" s="39">
        <v>10</v>
      </c>
      <c r="M75" s="39">
        <v>4</v>
      </c>
      <c r="N75" s="39">
        <v>8</v>
      </c>
      <c r="O75" s="39">
        <v>8</v>
      </c>
      <c r="P75" s="39">
        <v>2</v>
      </c>
      <c r="Q75" s="40">
        <f t="shared" si="0"/>
        <v>63</v>
      </c>
    </row>
    <row r="76" spans="1:17" ht="12.6" x14ac:dyDescent="0.25">
      <c r="A76" s="19" t="s">
        <v>187</v>
      </c>
      <c r="B76" s="19" t="s">
        <v>266</v>
      </c>
      <c r="C76" s="20" t="s">
        <v>107</v>
      </c>
      <c r="D76" s="21">
        <v>166700</v>
      </c>
      <c r="E76" s="21">
        <v>150000</v>
      </c>
      <c r="F76" s="20" t="s">
        <v>288</v>
      </c>
      <c r="G76" s="24" t="s">
        <v>310</v>
      </c>
      <c r="H76" s="23" t="s">
        <v>287</v>
      </c>
      <c r="I76" s="24" t="s">
        <v>295</v>
      </c>
      <c r="J76" s="39">
        <v>28</v>
      </c>
      <c r="K76" s="39">
        <v>11</v>
      </c>
      <c r="L76" s="39">
        <v>12</v>
      </c>
      <c r="M76" s="39">
        <v>1</v>
      </c>
      <c r="N76" s="39">
        <v>8</v>
      </c>
      <c r="O76" s="39">
        <v>8</v>
      </c>
      <c r="P76" s="39">
        <v>2</v>
      </c>
      <c r="Q76" s="40">
        <f t="shared" si="0"/>
        <v>70</v>
      </c>
    </row>
    <row r="77" spans="1:17" ht="12.6" x14ac:dyDescent="0.25">
      <c r="A77" s="20" t="s">
        <v>188</v>
      </c>
      <c r="B77" s="20" t="s">
        <v>267</v>
      </c>
      <c r="C77" s="20" t="s">
        <v>108</v>
      </c>
      <c r="D77" s="21">
        <v>180000</v>
      </c>
      <c r="E77" s="21">
        <v>150000</v>
      </c>
      <c r="F77" s="20" t="s">
        <v>289</v>
      </c>
      <c r="G77" s="24" t="s">
        <v>311</v>
      </c>
      <c r="H77" s="23" t="s">
        <v>295</v>
      </c>
      <c r="I77" s="22"/>
      <c r="J77" s="39">
        <v>20</v>
      </c>
      <c r="K77" s="39">
        <v>12</v>
      </c>
      <c r="L77" s="39">
        <v>10</v>
      </c>
      <c r="M77" s="39">
        <v>4</v>
      </c>
      <c r="N77" s="39">
        <v>8</v>
      </c>
      <c r="O77" s="39">
        <v>8</v>
      </c>
      <c r="P77" s="39">
        <v>3</v>
      </c>
      <c r="Q77" s="40">
        <f t="shared" ref="Q77:Q91" si="1">SUM(J77:P77)</f>
        <v>65</v>
      </c>
    </row>
    <row r="78" spans="1:17" ht="12.6" x14ac:dyDescent="0.25">
      <c r="A78" s="20" t="s">
        <v>189</v>
      </c>
      <c r="B78" s="26" t="s">
        <v>268</v>
      </c>
      <c r="C78" s="20" t="s">
        <v>109</v>
      </c>
      <c r="D78" s="21">
        <v>218000</v>
      </c>
      <c r="E78" s="21">
        <v>150000</v>
      </c>
      <c r="F78" s="20" t="s">
        <v>290</v>
      </c>
      <c r="G78" s="24" t="s">
        <v>310</v>
      </c>
      <c r="H78" s="23" t="s">
        <v>291</v>
      </c>
      <c r="I78" s="24" t="s">
        <v>310</v>
      </c>
      <c r="J78" s="39">
        <v>36</v>
      </c>
      <c r="K78" s="39">
        <v>13</v>
      </c>
      <c r="L78" s="39">
        <v>12</v>
      </c>
      <c r="M78" s="39">
        <v>5</v>
      </c>
      <c r="N78" s="39">
        <v>8</v>
      </c>
      <c r="O78" s="39">
        <v>8</v>
      </c>
      <c r="P78" s="39">
        <v>4</v>
      </c>
      <c r="Q78" s="40">
        <f t="shared" si="1"/>
        <v>86</v>
      </c>
    </row>
    <row r="79" spans="1:17" ht="12.6" x14ac:dyDescent="0.25">
      <c r="A79" s="20" t="s">
        <v>190</v>
      </c>
      <c r="B79" s="26" t="s">
        <v>269</v>
      </c>
      <c r="C79" s="20" t="s">
        <v>110</v>
      </c>
      <c r="D79" s="21">
        <v>170000</v>
      </c>
      <c r="E79" s="21">
        <v>150000</v>
      </c>
      <c r="F79" s="20" t="s">
        <v>291</v>
      </c>
      <c r="G79" s="24" t="s">
        <v>310</v>
      </c>
      <c r="H79" s="23" t="s">
        <v>306</v>
      </c>
      <c r="I79" s="24" t="s">
        <v>295</v>
      </c>
      <c r="J79" s="39">
        <v>35</v>
      </c>
      <c r="K79" s="39">
        <v>13</v>
      </c>
      <c r="L79" s="39">
        <v>12</v>
      </c>
      <c r="M79" s="39">
        <v>5</v>
      </c>
      <c r="N79" s="39">
        <v>8</v>
      </c>
      <c r="O79" s="39">
        <v>8</v>
      </c>
      <c r="P79" s="39">
        <v>2</v>
      </c>
      <c r="Q79" s="40">
        <f t="shared" si="1"/>
        <v>83</v>
      </c>
    </row>
    <row r="80" spans="1:17" ht="12.6" x14ac:dyDescent="0.25">
      <c r="A80" s="20" t="s">
        <v>191</v>
      </c>
      <c r="B80" s="26" t="s">
        <v>270</v>
      </c>
      <c r="C80" s="20" t="s">
        <v>111</v>
      </c>
      <c r="D80" s="21">
        <v>167000</v>
      </c>
      <c r="E80" s="21">
        <v>150000</v>
      </c>
      <c r="F80" s="20" t="s">
        <v>282</v>
      </c>
      <c r="G80" s="24" t="s">
        <v>311</v>
      </c>
      <c r="H80" s="23" t="s">
        <v>304</v>
      </c>
      <c r="I80" s="24" t="s">
        <v>310</v>
      </c>
      <c r="J80" s="39">
        <v>28</v>
      </c>
      <c r="K80" s="39">
        <v>11</v>
      </c>
      <c r="L80" s="39">
        <v>11</v>
      </c>
      <c r="M80" s="39">
        <v>4</v>
      </c>
      <c r="N80" s="39">
        <v>8</v>
      </c>
      <c r="O80" s="39">
        <v>8</v>
      </c>
      <c r="P80" s="39">
        <v>3</v>
      </c>
      <c r="Q80" s="40">
        <f t="shared" si="1"/>
        <v>73</v>
      </c>
    </row>
    <row r="81" spans="1:17" ht="12.6" x14ac:dyDescent="0.25">
      <c r="A81" s="20" t="s">
        <v>192</v>
      </c>
      <c r="B81" s="26" t="s">
        <v>271</v>
      </c>
      <c r="C81" s="20" t="s">
        <v>112</v>
      </c>
      <c r="D81" s="21">
        <v>170000</v>
      </c>
      <c r="E81" s="21">
        <v>150000</v>
      </c>
      <c r="F81" s="20" t="s">
        <v>295</v>
      </c>
      <c r="G81" s="22"/>
      <c r="H81" s="23" t="s">
        <v>288</v>
      </c>
      <c r="I81" s="24" t="s">
        <v>310</v>
      </c>
      <c r="J81" s="39">
        <v>28</v>
      </c>
      <c r="K81" s="39">
        <v>11</v>
      </c>
      <c r="L81" s="39">
        <v>11</v>
      </c>
      <c r="M81" s="39">
        <v>4</v>
      </c>
      <c r="N81" s="39">
        <v>8</v>
      </c>
      <c r="O81" s="39">
        <v>8</v>
      </c>
      <c r="P81" s="39">
        <v>2</v>
      </c>
      <c r="Q81" s="40">
        <f t="shared" si="1"/>
        <v>72</v>
      </c>
    </row>
    <row r="82" spans="1:17" ht="12.6" x14ac:dyDescent="0.25">
      <c r="A82" s="20" t="s">
        <v>193</v>
      </c>
      <c r="B82" s="26" t="s">
        <v>272</v>
      </c>
      <c r="C82" s="20" t="s">
        <v>113</v>
      </c>
      <c r="D82" s="21">
        <v>167000</v>
      </c>
      <c r="E82" s="21">
        <v>150000</v>
      </c>
      <c r="F82" s="20" t="s">
        <v>294</v>
      </c>
      <c r="G82" s="24" t="s">
        <v>295</v>
      </c>
      <c r="H82" s="23" t="s">
        <v>292</v>
      </c>
      <c r="I82" s="24" t="s">
        <v>310</v>
      </c>
      <c r="J82" s="39">
        <v>34</v>
      </c>
      <c r="K82" s="39">
        <v>12</v>
      </c>
      <c r="L82" s="39">
        <v>13</v>
      </c>
      <c r="M82" s="39">
        <v>5</v>
      </c>
      <c r="N82" s="39">
        <v>8</v>
      </c>
      <c r="O82" s="39">
        <v>8</v>
      </c>
      <c r="P82" s="39">
        <v>4</v>
      </c>
      <c r="Q82" s="40">
        <f t="shared" si="1"/>
        <v>84</v>
      </c>
    </row>
    <row r="83" spans="1:17" ht="12.6" x14ac:dyDescent="0.25">
      <c r="A83" s="20" t="s">
        <v>194</v>
      </c>
      <c r="B83" s="20" t="s">
        <v>273</v>
      </c>
      <c r="C83" s="20" t="s">
        <v>114</v>
      </c>
      <c r="D83" s="21">
        <v>166700</v>
      </c>
      <c r="E83" s="21">
        <v>150000</v>
      </c>
      <c r="F83" s="20" t="s">
        <v>295</v>
      </c>
      <c r="G83" s="22"/>
      <c r="H83" s="23" t="s">
        <v>283</v>
      </c>
      <c r="I83" s="24" t="s">
        <v>310</v>
      </c>
      <c r="J83" s="39">
        <v>35</v>
      </c>
      <c r="K83" s="39">
        <v>11</v>
      </c>
      <c r="L83" s="39">
        <v>12</v>
      </c>
      <c r="M83" s="39">
        <v>5</v>
      </c>
      <c r="N83" s="39">
        <v>8</v>
      </c>
      <c r="O83" s="39">
        <v>8</v>
      </c>
      <c r="P83" s="39">
        <v>2</v>
      </c>
      <c r="Q83" s="40">
        <f t="shared" si="1"/>
        <v>81</v>
      </c>
    </row>
    <row r="84" spans="1:17" x14ac:dyDescent="0.3">
      <c r="A84" s="20" t="s">
        <v>195</v>
      </c>
      <c r="B84" s="20" t="s">
        <v>274</v>
      </c>
      <c r="C84" s="27" t="s">
        <v>115</v>
      </c>
      <c r="D84" s="21">
        <v>167000</v>
      </c>
      <c r="E84" s="21">
        <v>150000</v>
      </c>
      <c r="F84" s="20" t="s">
        <v>295</v>
      </c>
      <c r="G84" s="22"/>
      <c r="H84" s="23" t="s">
        <v>308</v>
      </c>
      <c r="I84" s="24" t="s">
        <v>295</v>
      </c>
      <c r="J84" s="39">
        <v>28</v>
      </c>
      <c r="K84" s="39">
        <v>11</v>
      </c>
      <c r="L84" s="39">
        <v>12</v>
      </c>
      <c r="M84" s="39">
        <v>4</v>
      </c>
      <c r="N84" s="39">
        <v>8</v>
      </c>
      <c r="O84" s="39">
        <v>8</v>
      </c>
      <c r="P84" s="39">
        <v>2</v>
      </c>
      <c r="Q84" s="40">
        <f t="shared" si="1"/>
        <v>73</v>
      </c>
    </row>
    <row r="85" spans="1:17" ht="12.6" x14ac:dyDescent="0.25">
      <c r="A85" s="20" t="s">
        <v>196</v>
      </c>
      <c r="B85" s="19" t="s">
        <v>275</v>
      </c>
      <c r="C85" s="20" t="s">
        <v>116</v>
      </c>
      <c r="D85" s="21">
        <v>189000</v>
      </c>
      <c r="E85" s="21">
        <v>150000</v>
      </c>
      <c r="F85" s="20" t="s">
        <v>297</v>
      </c>
      <c r="G85" s="24" t="s">
        <v>311</v>
      </c>
      <c r="H85" s="23" t="s">
        <v>290</v>
      </c>
      <c r="I85" s="24" t="s">
        <v>311</v>
      </c>
      <c r="J85" s="39">
        <v>20</v>
      </c>
      <c r="K85" s="39">
        <v>11</v>
      </c>
      <c r="L85" s="39">
        <v>10</v>
      </c>
      <c r="M85" s="39">
        <v>4</v>
      </c>
      <c r="N85" s="39">
        <v>8</v>
      </c>
      <c r="O85" s="39">
        <v>8</v>
      </c>
      <c r="P85" s="39">
        <v>2</v>
      </c>
      <c r="Q85" s="40">
        <f t="shared" si="1"/>
        <v>63</v>
      </c>
    </row>
    <row r="86" spans="1:17" ht="12.6" x14ac:dyDescent="0.25">
      <c r="A86" s="20" t="s">
        <v>197</v>
      </c>
      <c r="B86" s="19" t="s">
        <v>276</v>
      </c>
      <c r="C86" s="20" t="s">
        <v>117</v>
      </c>
      <c r="D86" s="21">
        <v>170000</v>
      </c>
      <c r="E86" s="21">
        <v>150000</v>
      </c>
      <c r="F86" s="20" t="s">
        <v>298</v>
      </c>
      <c r="G86" s="24" t="s">
        <v>311</v>
      </c>
      <c r="H86" s="23" t="s">
        <v>296</v>
      </c>
      <c r="I86" s="24" t="s">
        <v>311</v>
      </c>
      <c r="J86" s="39">
        <v>20</v>
      </c>
      <c r="K86" s="39">
        <v>11</v>
      </c>
      <c r="L86" s="39">
        <v>10</v>
      </c>
      <c r="M86" s="39">
        <v>1</v>
      </c>
      <c r="N86" s="39">
        <v>8</v>
      </c>
      <c r="O86" s="39">
        <v>8</v>
      </c>
      <c r="P86" s="39">
        <v>2</v>
      </c>
      <c r="Q86" s="40">
        <f t="shared" si="1"/>
        <v>60</v>
      </c>
    </row>
    <row r="87" spans="1:17" ht="12.6" x14ac:dyDescent="0.25">
      <c r="A87" s="20" t="s">
        <v>198</v>
      </c>
      <c r="B87" s="19" t="s">
        <v>277</v>
      </c>
      <c r="C87" s="20" t="s">
        <v>118</v>
      </c>
      <c r="D87" s="21">
        <v>180000</v>
      </c>
      <c r="E87" s="21">
        <v>150000</v>
      </c>
      <c r="F87" s="25" t="s">
        <v>299</v>
      </c>
      <c r="G87" s="24" t="s">
        <v>311</v>
      </c>
      <c r="H87" s="23" t="s">
        <v>295</v>
      </c>
      <c r="I87" s="22"/>
      <c r="J87" s="39">
        <v>20</v>
      </c>
      <c r="K87" s="39">
        <v>11</v>
      </c>
      <c r="L87" s="39">
        <v>10</v>
      </c>
      <c r="M87" s="39">
        <v>4</v>
      </c>
      <c r="N87" s="39">
        <v>8</v>
      </c>
      <c r="O87" s="39">
        <v>8</v>
      </c>
      <c r="P87" s="39">
        <v>2</v>
      </c>
      <c r="Q87" s="40">
        <f t="shared" si="1"/>
        <v>63</v>
      </c>
    </row>
    <row r="88" spans="1:17" ht="12.6" x14ac:dyDescent="0.25">
      <c r="A88" s="20" t="s">
        <v>320</v>
      </c>
      <c r="B88" s="19" t="s">
        <v>278</v>
      </c>
      <c r="C88" s="20" t="s">
        <v>119</v>
      </c>
      <c r="D88" s="21">
        <v>167000</v>
      </c>
      <c r="E88" s="21">
        <v>150000</v>
      </c>
      <c r="F88" s="20" t="s">
        <v>300</v>
      </c>
      <c r="G88" s="24" t="s">
        <v>311</v>
      </c>
      <c r="H88" s="23" t="s">
        <v>295</v>
      </c>
      <c r="I88" s="22"/>
      <c r="J88" s="39">
        <v>20</v>
      </c>
      <c r="K88" s="39">
        <v>11</v>
      </c>
      <c r="L88" s="39">
        <v>10</v>
      </c>
      <c r="M88" s="39">
        <v>1</v>
      </c>
      <c r="N88" s="39">
        <v>8</v>
      </c>
      <c r="O88" s="39">
        <v>8</v>
      </c>
      <c r="P88" s="39">
        <v>2</v>
      </c>
      <c r="Q88" s="40">
        <f t="shared" si="1"/>
        <v>60</v>
      </c>
    </row>
    <row r="89" spans="1:17" ht="12.6" x14ac:dyDescent="0.25">
      <c r="A89" s="20" t="s">
        <v>199</v>
      </c>
      <c r="B89" s="19" t="s">
        <v>279</v>
      </c>
      <c r="C89" s="20" t="s">
        <v>120</v>
      </c>
      <c r="D89" s="21">
        <v>167000</v>
      </c>
      <c r="E89" s="21">
        <v>150000</v>
      </c>
      <c r="F89" s="20" t="s">
        <v>295</v>
      </c>
      <c r="G89" s="22"/>
      <c r="H89" s="23" t="s">
        <v>303</v>
      </c>
      <c r="I89" s="24" t="s">
        <v>311</v>
      </c>
      <c r="J89" s="39">
        <v>20</v>
      </c>
      <c r="K89" s="39">
        <v>13</v>
      </c>
      <c r="L89" s="39">
        <v>10</v>
      </c>
      <c r="M89" s="39">
        <v>4</v>
      </c>
      <c r="N89" s="39">
        <v>8</v>
      </c>
      <c r="O89" s="39">
        <v>8</v>
      </c>
      <c r="P89" s="39">
        <v>4</v>
      </c>
      <c r="Q89" s="40">
        <f t="shared" si="1"/>
        <v>67</v>
      </c>
    </row>
    <row r="90" spans="1:17" ht="12.6" x14ac:dyDescent="0.25">
      <c r="A90" s="20" t="s">
        <v>200</v>
      </c>
      <c r="B90" s="19" t="s">
        <v>280</v>
      </c>
      <c r="C90" s="20" t="s">
        <v>121</v>
      </c>
      <c r="D90" s="21">
        <v>167000</v>
      </c>
      <c r="E90" s="21">
        <v>150000</v>
      </c>
      <c r="F90" s="20" t="s">
        <v>302</v>
      </c>
      <c r="G90" s="24" t="s">
        <v>311</v>
      </c>
      <c r="H90" s="23" t="s">
        <v>294</v>
      </c>
      <c r="I90" s="24" t="s">
        <v>295</v>
      </c>
      <c r="J90" s="39">
        <v>20</v>
      </c>
      <c r="K90" s="39">
        <v>11</v>
      </c>
      <c r="L90" s="39">
        <v>10</v>
      </c>
      <c r="M90" s="39">
        <v>4</v>
      </c>
      <c r="N90" s="39">
        <v>8</v>
      </c>
      <c r="O90" s="39">
        <v>8</v>
      </c>
      <c r="P90" s="39">
        <v>2</v>
      </c>
      <c r="Q90" s="40">
        <f t="shared" si="1"/>
        <v>63</v>
      </c>
    </row>
    <row r="91" spans="1:17" ht="12.6" x14ac:dyDescent="0.25">
      <c r="A91" s="20" t="s">
        <v>201</v>
      </c>
      <c r="B91" s="19" t="s">
        <v>281</v>
      </c>
      <c r="C91" s="20" t="s">
        <v>122</v>
      </c>
      <c r="D91" s="21">
        <v>167000</v>
      </c>
      <c r="E91" s="21">
        <v>150000</v>
      </c>
      <c r="F91" s="20" t="s">
        <v>303</v>
      </c>
      <c r="G91" s="24" t="s">
        <v>311</v>
      </c>
      <c r="H91" s="23" t="s">
        <v>282</v>
      </c>
      <c r="I91" s="24" t="s">
        <v>311</v>
      </c>
      <c r="J91" s="39">
        <v>20</v>
      </c>
      <c r="K91" s="39">
        <v>11</v>
      </c>
      <c r="L91" s="39">
        <v>10</v>
      </c>
      <c r="M91" s="39">
        <v>4</v>
      </c>
      <c r="N91" s="39">
        <v>8</v>
      </c>
      <c r="O91" s="39">
        <v>8</v>
      </c>
      <c r="P91" s="39">
        <v>2</v>
      </c>
      <c r="Q91" s="40">
        <f t="shared" si="1"/>
        <v>63</v>
      </c>
    </row>
    <row r="92" spans="1:17" ht="12.6" x14ac:dyDescent="0.3">
      <c r="D92" s="41">
        <f>SUM(D12:D91)</f>
        <v>14197100</v>
      </c>
      <c r="E92" s="41">
        <f>SUM(E12:E91)</f>
        <v>11935000</v>
      </c>
    </row>
    <row r="93" spans="1:17" ht="12" x14ac:dyDescent="0.3"/>
  </sheetData>
  <mergeCells count="23">
    <mergeCell ref="Q9:Q10"/>
    <mergeCell ref="K9:K10"/>
    <mergeCell ref="L9:L10"/>
    <mergeCell ref="M9:M10"/>
    <mergeCell ref="N9:N10"/>
    <mergeCell ref="O9:O10"/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A2:C2"/>
    <mergeCell ref="A3:C3"/>
    <mergeCell ref="D3:Q3"/>
    <mergeCell ref="A4:C4"/>
    <mergeCell ref="D4:Q4"/>
    <mergeCell ref="D5:Q5"/>
  </mergeCells>
  <dataValidations count="4">
    <dataValidation type="decimal" operator="lessThanOrEqual" allowBlank="1" showInputMessage="1" showErrorMessage="1" error="max. 40" sqref="J12:J48" xr:uid="{D565EA7C-B6BA-4C90-8336-8CDB25FBAA11}">
      <formula1>40</formula1>
    </dataValidation>
    <dataValidation type="decimal" operator="lessThanOrEqual" allowBlank="1" showInputMessage="1" showErrorMessage="1" error="max. 15" sqref="K12:L48" xr:uid="{F6546FB0-1F3A-499A-AD83-272F4E7BEA95}">
      <formula1>15</formula1>
    </dataValidation>
    <dataValidation type="decimal" operator="lessThanOrEqual" allowBlank="1" showInputMessage="1" showErrorMessage="1" error="max. 10" sqref="N12:O48" xr:uid="{DCCE243A-968E-4653-BF36-0E187169017A}">
      <formula1>10</formula1>
    </dataValidation>
    <dataValidation type="decimal" operator="lessThanOrEqual" allowBlank="1" showInputMessage="1" showErrorMessage="1" error="max. 5" sqref="M12:M48 P12:P48" xr:uid="{72F88B4D-480A-40C0-91A8-FFDB2118F67D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730375-AF67-4377-8117-026C5B0C708B}"/>
</file>

<file path=customXml/itemProps2.xml><?xml version="1.0" encoding="utf-8"?>
<ds:datastoreItem xmlns:ds="http://schemas.openxmlformats.org/officeDocument/2006/customXml" ds:itemID="{68801F6A-053A-4773-9FE0-68928B5E7AB2}"/>
</file>

<file path=customXml/itemProps3.xml><?xml version="1.0" encoding="utf-8"?>
<ds:datastoreItem xmlns:ds="http://schemas.openxmlformats.org/officeDocument/2006/customXml" ds:itemID="{38AF80D4-8EC2-4E5C-982A-D97C1216B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První verze scénáře</vt:lpstr>
      <vt:lpstr>ČK</vt:lpstr>
      <vt:lpstr>JK</vt:lpstr>
      <vt:lpstr>LD</vt:lpstr>
      <vt:lpstr>LC</vt:lpstr>
      <vt:lpstr>NS</vt:lpstr>
      <vt:lpstr>OZ</vt:lpstr>
      <vt:lpstr>TCD</vt:lpstr>
      <vt:lpstr>'První verze scénáře'!Oblast_tisku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2021-11-10T16:00:43Z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