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4. jednání - listopad 1\"/>
    </mc:Choice>
  </mc:AlternateContent>
  <xr:revisionPtr revIDLastSave="0" documentId="13_ncr:1_{ED061DBE-959C-44B8-BCAF-9A2B52A208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vní verze scénáře" sheetId="2" r:id="rId1"/>
    <sheet name="HB" sheetId="3" r:id="rId2"/>
    <sheet name="JarK" sheetId="4" r:id="rId3"/>
    <sheet name="JK" sheetId="5" r:id="rId4"/>
    <sheet name="OZ" sheetId="6" r:id="rId5"/>
    <sheet name="TCD" sheetId="7" r:id="rId6"/>
  </sheets>
  <definedNames>
    <definedName name="_xlnm.Print_Area" localSheetId="0">'První verze scénáře'!$A$1:$AA$57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7" i="7" l="1"/>
  <c r="D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E67" i="6"/>
  <c r="D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E67" i="5"/>
  <c r="D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E67" i="4"/>
  <c r="D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E67" i="3" l="1"/>
  <c r="D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E69" i="2" l="1"/>
  <c r="D69" i="2"/>
  <c r="R69" i="2"/>
  <c r="R70" i="2" s="1"/>
</calcChain>
</file>

<file path=xl/sharedStrings.xml><?xml version="1.0" encoding="utf-8"?>
<sst xmlns="http://schemas.openxmlformats.org/spreadsheetml/2006/main" count="2765" uniqueCount="242">
  <si>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</si>
  <si>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</si>
  <si>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</si>
  <si>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</si>
  <si>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</si>
  <si>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</si>
  <si>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</si>
  <si>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</si>
  <si>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</si>
  <si>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</si>
  <si>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</si>
  <si>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</si>
  <si>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</si>
  <si>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</si>
  <si>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</si>
  <si>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</si>
  <si>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</si>
  <si>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</si>
  <si>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</si>
  <si>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</si>
  <si>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</si>
  <si>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</si>
  <si>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</si>
  <si>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</si>
  <si>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</si>
  <si>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</si>
  <si>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</si>
  <si>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</si>
  <si>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</si>
  <si>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</si>
  <si>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</si>
  <si>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</si>
  <si>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</si>
  <si>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</si>
  <si>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</si>
  <si>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Vývoj první verze scénáře pro celovečerní hraný nebo animovaný film</t>
  </si>
  <si>
    <t>Cílem udělování dotací v této výzvě je poskytnutí umělecké a finanční nezávislosti v prvotní fázi tvorby scénáře.</t>
  </si>
  <si>
    <r>
      <t xml:space="preserve">Evidenční číslo výzvy: </t>
    </r>
    <r>
      <rPr>
        <sz val="9.5"/>
        <color theme="1"/>
        <rFont val="Arial"/>
        <family val="2"/>
        <charset val="238"/>
      </rPr>
      <t>2019-1-4-15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</si>
  <si>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</si>
  <si>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12.7.2019 - 12.8.2019</t>
    </r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</si>
  <si>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31. 12. 2020</t>
    </r>
  </si>
  <si>
    <t>Podpora je určena pro vytvoření první verze scénáře pro celovečerní hrané nebo animované české kinematografické dílo (ve smyslu § 2 odst. 1 písm. f) zákona o audiovizi). Podpora není určena pro projekty, kde již první verze scénáře existuje a projekt míří do fáze kompletního vývoje.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</si>
  <si>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3 500 000 Kč</t>
    </r>
  </si>
  <si>
    <t>ON: Na velikosti (ne)záleží</t>
  </si>
  <si>
    <t>Trosečníci Evropy</t>
  </si>
  <si>
    <t>Pan Karlski</t>
  </si>
  <si>
    <t>Šťastní a veselé</t>
  </si>
  <si>
    <t>5.0</t>
  </si>
  <si>
    <t>Valkýra</t>
  </si>
  <si>
    <t>Albánské prázdniny</t>
  </si>
  <si>
    <t>Londýnská romance</t>
  </si>
  <si>
    <t>1260 (pracovní název)</t>
  </si>
  <si>
    <t>Dárek pro nejlepšího člověka</t>
  </si>
  <si>
    <t>Tak daleko, tak blízko</t>
  </si>
  <si>
    <t>Postava táty</t>
  </si>
  <si>
    <t>Zvíře</t>
  </si>
  <si>
    <t>5 + MY</t>
  </si>
  <si>
    <t>Primadona</t>
  </si>
  <si>
    <t>Penicillium</t>
  </si>
  <si>
    <t>Hranice svobody</t>
  </si>
  <si>
    <t>Maturiťák</t>
  </si>
  <si>
    <t>Európa</t>
  </si>
  <si>
    <t>Přesazení</t>
  </si>
  <si>
    <t>Opona</t>
  </si>
  <si>
    <t>Živá voda</t>
  </si>
  <si>
    <t>Květina</t>
  </si>
  <si>
    <t>M. a její příběh</t>
  </si>
  <si>
    <t>Budoucnost</t>
  </si>
  <si>
    <t>Psi mají hlad</t>
  </si>
  <si>
    <t>Dvě slova jako klíč</t>
  </si>
  <si>
    <t>Zaklínadlo jedním dechem</t>
  </si>
  <si>
    <t>Pekelní parchanti</t>
  </si>
  <si>
    <t>Proměna srdce (anglicky A Change od Heart)</t>
  </si>
  <si>
    <t>Generace Z</t>
  </si>
  <si>
    <t>Svatá Barbora</t>
  </si>
  <si>
    <t>Rekognice</t>
  </si>
  <si>
    <t>Zpupný kupec</t>
  </si>
  <si>
    <t>Žertva</t>
  </si>
  <si>
    <t>O puolnoci pokřik se stal</t>
  </si>
  <si>
    <t>Girasol</t>
  </si>
  <si>
    <t>Poslední léto v Praze</t>
  </si>
  <si>
    <t>Konec léta 1969</t>
  </si>
  <si>
    <t>Svoboda</t>
  </si>
  <si>
    <t>Město otců</t>
  </si>
  <si>
    <t>Zátka</t>
  </si>
  <si>
    <t>Strom</t>
  </si>
  <si>
    <t>Výherci</t>
  </si>
  <si>
    <t>Sinice</t>
  </si>
  <si>
    <t>Karpatská Beštia</t>
  </si>
  <si>
    <t>Rosný bod</t>
  </si>
  <si>
    <t>ZLATÝ DEVADESÁTKY</t>
  </si>
  <si>
    <t>MUDRLANDIE</t>
  </si>
  <si>
    <t>Eliáš Říha prezidentem</t>
  </si>
  <si>
    <t>Milostný dopis klínovým písmem</t>
  </si>
  <si>
    <t>Metropolitan</t>
  </si>
  <si>
    <t>Otec jelen, matka liška</t>
  </si>
  <si>
    <t>Čaroděj a princ (pracovní název)</t>
  </si>
  <si>
    <t>Wartuber</t>
  </si>
  <si>
    <t>3205/2019</t>
  </si>
  <si>
    <t>3206/2019</t>
  </si>
  <si>
    <t>3207/2019</t>
  </si>
  <si>
    <t>3212/2019</t>
  </si>
  <si>
    <t>3213/2019</t>
  </si>
  <si>
    <t>3214/2019</t>
  </si>
  <si>
    <t>3215/2019</t>
  </si>
  <si>
    <t>3216/2019</t>
  </si>
  <si>
    <t>3217/2019</t>
  </si>
  <si>
    <t>3218/2019</t>
  </si>
  <si>
    <t>3220/2019</t>
  </si>
  <si>
    <t>3221/2019</t>
  </si>
  <si>
    <t>3222/2019</t>
  </si>
  <si>
    <t>3223/2019</t>
  </si>
  <si>
    <t>3224/2019</t>
  </si>
  <si>
    <t>3225/2019</t>
  </si>
  <si>
    <t>3226/2019</t>
  </si>
  <si>
    <t>3227/2019</t>
  </si>
  <si>
    <t>3228/2019</t>
  </si>
  <si>
    <t>3229/2019</t>
  </si>
  <si>
    <t>3230/2019</t>
  </si>
  <si>
    <t>3231/2019</t>
  </si>
  <si>
    <t>3232/2019</t>
  </si>
  <si>
    <t>3233/2019</t>
  </si>
  <si>
    <t>3234/2019</t>
  </si>
  <si>
    <t>3235/2019</t>
  </si>
  <si>
    <t>3236/2019</t>
  </si>
  <si>
    <t>3237/2019</t>
  </si>
  <si>
    <t>3238/2019</t>
  </si>
  <si>
    <t>3239/2019</t>
  </si>
  <si>
    <t>3240/2019</t>
  </si>
  <si>
    <t>3242/2019</t>
  </si>
  <si>
    <t>3245/2019</t>
  </si>
  <si>
    <t>3249/2019</t>
  </si>
  <si>
    <t>3250/2019</t>
  </si>
  <si>
    <t>3251/2019</t>
  </si>
  <si>
    <t>3254/2019</t>
  </si>
  <si>
    <t>3255/2019</t>
  </si>
  <si>
    <t>3256/2019</t>
  </si>
  <si>
    <t>3257/2019</t>
  </si>
  <si>
    <t>3258/2019</t>
  </si>
  <si>
    <t>3259/2019</t>
  </si>
  <si>
    <t>3260/2019</t>
  </si>
  <si>
    <t>3261/2019</t>
  </si>
  <si>
    <t>3262/2019</t>
  </si>
  <si>
    <t>3263/2019</t>
  </si>
  <si>
    <t>3264/2019</t>
  </si>
  <si>
    <t>3265/2019</t>
  </si>
  <si>
    <t>3266/2019</t>
  </si>
  <si>
    <t>3267/2019</t>
  </si>
  <si>
    <t>3268/2019</t>
  </si>
  <si>
    <t>3269/2019</t>
  </si>
  <si>
    <t>3270/2019</t>
  </si>
  <si>
    <t>3271/2019</t>
  </si>
  <si>
    <t>3273/2019</t>
  </si>
  <si>
    <t>Libor Adam</t>
  </si>
  <si>
    <t>Irena Hejdová</t>
  </si>
  <si>
    <t>Roman Valent</t>
  </si>
  <si>
    <t>Martin Kopřiva</t>
  </si>
  <si>
    <t>MgA. Lívia Lévyová</t>
  </si>
  <si>
    <t>Tomáš Hruška</t>
  </si>
  <si>
    <t>Josef Tuka</t>
  </si>
  <si>
    <t>BEDNA FILMS</t>
  </si>
  <si>
    <t>Jaroslav Žváček</t>
  </si>
  <si>
    <t>Ondřej Erban</t>
  </si>
  <si>
    <t>Pavel Gotthard</t>
  </si>
  <si>
    <t>Milada Těšitelová</t>
  </si>
  <si>
    <t>Kristián Suda</t>
  </si>
  <si>
    <t>Vojtěch Bohuslav</t>
  </si>
  <si>
    <t>Lukáš Mach</t>
  </si>
  <si>
    <t>Matěj Šámal</t>
  </si>
  <si>
    <t>Kryštof Pavelka</t>
  </si>
  <si>
    <t>Jan Gebert</t>
  </si>
  <si>
    <t>Jan Vejnar</t>
  </si>
  <si>
    <t>Damián Vondrášek</t>
  </si>
  <si>
    <t>Lukáš Csicsely</t>
  </si>
  <si>
    <t>Tereza Vejvodová</t>
  </si>
  <si>
    <t>Zuzana Kopečková</t>
  </si>
  <si>
    <t>Vít Poláček</t>
  </si>
  <si>
    <t>Adam Sedlák</t>
  </si>
  <si>
    <t xml:space="preserve">HOLIDAY FILMS </t>
  </si>
  <si>
    <t>Daniel Maráky</t>
  </si>
  <si>
    <t>Golden Dawn</t>
  </si>
  <si>
    <t>Lonely Production</t>
  </si>
  <si>
    <t>Jan Syruček</t>
  </si>
  <si>
    <t>Marek Šindelka</t>
  </si>
  <si>
    <t>MasterFilm</t>
  </si>
  <si>
    <t>Jakub Felcman</t>
  </si>
  <si>
    <t>Adam Karásek</t>
  </si>
  <si>
    <t>Jan Hofman</t>
  </si>
  <si>
    <t>Mgr. Lucia Kajánková</t>
  </si>
  <si>
    <t>Adam Hobzik</t>
  </si>
  <si>
    <t>Karolina Gargulák (Zalabáková)</t>
  </si>
  <si>
    <t>Jiří Sádek</t>
  </si>
  <si>
    <t>Roman Vojkůvka</t>
  </si>
  <si>
    <t>Kateřina Kačerovská</t>
  </si>
  <si>
    <t>Jan Hecht</t>
  </si>
  <si>
    <t>Marta Nováková</t>
  </si>
  <si>
    <t>Lukáš Kokeš</t>
  </si>
  <si>
    <t>Mira Fornayova</t>
  </si>
  <si>
    <t>Kristina Nedvědová</t>
  </si>
  <si>
    <t>Martin Barták</t>
  </si>
  <si>
    <t>Adam Parma</t>
  </si>
  <si>
    <t>Hana Lehečková</t>
  </si>
  <si>
    <t>Viktorie Pecháčková (Čermáková)</t>
  </si>
  <si>
    <t>Jan Wolf</t>
  </si>
  <si>
    <t>Pavel Jurda</t>
  </si>
  <si>
    <t>Marek Sajdok</t>
  </si>
  <si>
    <t>Tomislav Čečka</t>
  </si>
  <si>
    <t>ano</t>
  </si>
  <si>
    <t>ne</t>
  </si>
  <si>
    <t>na</t>
  </si>
  <si>
    <t>31.9.2020</t>
  </si>
  <si>
    <t>Svatoňová, Kateřina</t>
  </si>
  <si>
    <t>Lukeš, Jan</t>
  </si>
  <si>
    <t>Foll, Jan</t>
  </si>
  <si>
    <t>Schmarc, Vít</t>
  </si>
  <si>
    <t>Kopřiva, Antonín</t>
  </si>
  <si>
    <t>Szczepanik, Petr</t>
  </si>
  <si>
    <t>Walló, Olga</t>
  </si>
  <si>
    <t>Cviková, Ludmila</t>
  </si>
  <si>
    <t>Mahdal, Martin</t>
  </si>
  <si>
    <t>Gregor, Lukáš</t>
  </si>
  <si>
    <t>Seidl, Tomáš</t>
  </si>
  <si>
    <t>Konečný, Lubomír</t>
  </si>
  <si>
    <t>Dufek, Jiří</t>
  </si>
  <si>
    <t>Uhrík, Štefan</t>
  </si>
  <si>
    <t>Voráč, Jiří</t>
  </si>
  <si>
    <t>Ryšavý, Martin</t>
  </si>
  <si>
    <t>Cielová, Hana</t>
  </si>
  <si>
    <t>Adamec, Miroslav</t>
  </si>
  <si>
    <t>Slováková, Andrea</t>
  </si>
  <si>
    <t>Reifová, Irena</t>
  </si>
  <si>
    <t xml:space="preserve">ano </t>
  </si>
  <si>
    <t>x</t>
  </si>
  <si>
    <t>investiční dotace</t>
  </si>
  <si>
    <t>90%</t>
  </si>
  <si>
    <t>50%</t>
  </si>
  <si>
    <t>31.12.2020</t>
  </si>
  <si>
    <t>31.10.2020</t>
  </si>
  <si>
    <t>31.5.2020</t>
  </si>
  <si>
    <t>31.7.2020</t>
  </si>
  <si>
    <t>30.9.2020</t>
  </si>
  <si>
    <t>Projekty této výzvy budou na základě usnesení Rady č. 248/2019 hrazeny ze státní dotace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</si>
</sst>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/>
      <bottom style="thin">
        <color rgb="FFB4B4B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3" fontId="6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Fill="1" applyBorder="1"/>
    <xf numFmtId="9" fontId="5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73"/>
  <sheetViews>
    <sheetView tabSelected="1"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28515625" style="2" customWidth="1"/>
    <col min="7" max="7" width="5.7109375" style="3" customWidth="1"/>
    <col min="8" max="8" width="17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21.7109375" style="2" customWidth="1"/>
    <col min="20" max="20" width="10.28515625" style="2" customWidth="1"/>
    <col min="21" max="24" width="9.28515625" style="2" customWidth="1"/>
    <col min="25" max="25" width="10.28515625" style="2" customWidth="1"/>
    <col min="26" max="27" width="15.7109375" style="2" customWidth="1"/>
    <col min="28" max="16384" width="9.140625" style="2"/>
  </cols>
  <sheetData>
    <row r="1" spans="1:93" ht="38.25" customHeight="1" x14ac:dyDescent="0.25">
      <c r="A1" s="1" t="s">
        <v>35</v>
      </c>
    </row>
    <row r="2" spans="1:93" ht="14.45" customHeight="1" x14ac:dyDescent="0.25">
      <c r="A2" s="51" t="s">
        <v>37</v>
      </c>
      <c r="B2" s="51"/>
      <c r="C2" s="51"/>
      <c r="D2" s="6" t="s">
        <v>24</v>
      </c>
    </row>
    <row r="3" spans="1:93" ht="14.45" customHeight="1" x14ac:dyDescent="0.25">
      <c r="A3" s="51" t="s">
        <v>38</v>
      </c>
      <c r="B3" s="51"/>
      <c r="C3" s="51"/>
      <c r="D3" s="56" t="s">
        <v>36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93" ht="14.45" customHeight="1" x14ac:dyDescent="0.25">
      <c r="A4" s="54" t="s">
        <v>39</v>
      </c>
      <c r="B4" s="51"/>
      <c r="C4" s="5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93" ht="14.45" customHeight="1" x14ac:dyDescent="0.25">
      <c r="A5" s="2" t="s">
        <v>42</v>
      </c>
      <c r="D5" s="54" t="s">
        <v>34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93" ht="14.45" customHeight="1" x14ac:dyDescent="0.25">
      <c r="A6" s="6" t="s">
        <v>40</v>
      </c>
      <c r="B6" s="6"/>
      <c r="C6" s="6"/>
      <c r="D6" s="53" t="s">
        <v>41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93" ht="14.45" customHeight="1" x14ac:dyDescent="0.25">
      <c r="A7" s="51" t="s">
        <v>33</v>
      </c>
      <c r="B7" s="51"/>
      <c r="C7" s="51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93" s="36" customFormat="1" ht="14.45" customHeight="1" x14ac:dyDescent="0.25">
      <c r="A8" s="38"/>
      <c r="B8" s="38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93" ht="12.6" customHeight="1" x14ac:dyDescent="0.25">
      <c r="A9" s="4"/>
      <c r="D9" s="56" t="s">
        <v>241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  <row r="10" spans="1:93" s="36" customFormat="1" ht="12.6" customHeight="1" x14ac:dyDescent="0.25">
      <c r="A10" s="3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93" ht="26.45" customHeight="1" x14ac:dyDescent="0.25">
      <c r="A11" s="52" t="s">
        <v>0</v>
      </c>
      <c r="B11" s="52" t="s">
        <v>1</v>
      </c>
      <c r="C11" s="52" t="s">
        <v>19</v>
      </c>
      <c r="D11" s="52" t="s">
        <v>13</v>
      </c>
      <c r="E11" s="55" t="s">
        <v>2</v>
      </c>
      <c r="F11" s="52" t="s">
        <v>31</v>
      </c>
      <c r="G11" s="52"/>
      <c r="H11" s="52" t="s">
        <v>32</v>
      </c>
      <c r="I11" s="52"/>
      <c r="J11" s="52" t="s">
        <v>15</v>
      </c>
      <c r="K11" s="52" t="s">
        <v>14</v>
      </c>
      <c r="L11" s="52" t="s">
        <v>16</v>
      </c>
      <c r="M11" s="52" t="s">
        <v>28</v>
      </c>
      <c r="N11" s="52" t="s">
        <v>29</v>
      </c>
      <c r="O11" s="52" t="s">
        <v>30</v>
      </c>
      <c r="P11" s="52" t="s">
        <v>3</v>
      </c>
      <c r="Q11" s="52" t="s">
        <v>4</v>
      </c>
      <c r="R11" s="52" t="s">
        <v>5</v>
      </c>
      <c r="S11" s="52" t="s">
        <v>6</v>
      </c>
      <c r="T11" s="52" t="s">
        <v>7</v>
      </c>
      <c r="U11" s="52" t="s">
        <v>8</v>
      </c>
      <c r="V11" s="52" t="s">
        <v>18</v>
      </c>
      <c r="W11" s="52" t="s">
        <v>17</v>
      </c>
      <c r="X11" s="52" t="s">
        <v>9</v>
      </c>
      <c r="Y11" s="52" t="s">
        <v>10</v>
      </c>
      <c r="Z11" s="52" t="s">
        <v>11</v>
      </c>
      <c r="AA11" s="52" t="s">
        <v>12</v>
      </c>
    </row>
    <row r="12" spans="1:93" ht="59.45" customHeight="1" x14ac:dyDescent="0.25">
      <c r="A12" s="52"/>
      <c r="B12" s="52"/>
      <c r="C12" s="52"/>
      <c r="D12" s="52"/>
      <c r="E12" s="55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93" ht="28.9" customHeight="1" x14ac:dyDescent="0.25">
      <c r="A13" s="52"/>
      <c r="B13" s="52"/>
      <c r="C13" s="52"/>
      <c r="D13" s="52"/>
      <c r="E13" s="55"/>
      <c r="F13" s="12" t="s">
        <v>25</v>
      </c>
      <c r="G13" s="11" t="s">
        <v>26</v>
      </c>
      <c r="H13" s="11" t="s">
        <v>25</v>
      </c>
      <c r="I13" s="11" t="s">
        <v>26</v>
      </c>
      <c r="J13" s="11" t="s">
        <v>27</v>
      </c>
      <c r="K13" s="11" t="s">
        <v>21</v>
      </c>
      <c r="L13" s="11" t="s">
        <v>21</v>
      </c>
      <c r="M13" s="11" t="s">
        <v>22</v>
      </c>
      <c r="N13" s="11" t="s">
        <v>23</v>
      </c>
      <c r="O13" s="11" t="s">
        <v>23</v>
      </c>
      <c r="P13" s="11" t="s">
        <v>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48"/>
    </row>
    <row r="14" spans="1:93" s="5" customFormat="1" ht="12.75" customHeight="1" x14ac:dyDescent="0.2">
      <c r="A14" s="23" t="s">
        <v>111</v>
      </c>
      <c r="B14" s="24" t="s">
        <v>165</v>
      </c>
      <c r="C14" s="24" t="s">
        <v>56</v>
      </c>
      <c r="D14" s="25">
        <v>187000</v>
      </c>
      <c r="E14" s="25">
        <v>150000</v>
      </c>
      <c r="F14" s="23" t="s">
        <v>218</v>
      </c>
      <c r="G14" s="26" t="s">
        <v>208</v>
      </c>
      <c r="H14" s="27" t="s">
        <v>224</v>
      </c>
      <c r="I14" s="26" t="s">
        <v>207</v>
      </c>
      <c r="J14" s="17">
        <v>35.200000000000003</v>
      </c>
      <c r="K14" s="17">
        <v>13.6</v>
      </c>
      <c r="L14" s="17">
        <v>12.2</v>
      </c>
      <c r="M14" s="17">
        <v>4.4000000000000004</v>
      </c>
      <c r="N14" s="17">
        <v>7.8</v>
      </c>
      <c r="O14" s="17">
        <v>7.6</v>
      </c>
      <c r="P14" s="17">
        <v>4</v>
      </c>
      <c r="Q14" s="18">
        <v>84.8</v>
      </c>
      <c r="R14" s="50">
        <v>150000</v>
      </c>
      <c r="S14" s="44" t="s">
        <v>233</v>
      </c>
      <c r="T14" s="26" t="s">
        <v>207</v>
      </c>
      <c r="U14" s="44" t="s">
        <v>207</v>
      </c>
      <c r="V14" s="26" t="s">
        <v>208</v>
      </c>
      <c r="W14" s="26" t="s">
        <v>208</v>
      </c>
      <c r="X14" s="28">
        <v>0.8</v>
      </c>
      <c r="Y14" s="44" t="s">
        <v>234</v>
      </c>
      <c r="Z14" s="45">
        <v>44195</v>
      </c>
      <c r="AA14" s="44" t="s">
        <v>236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5" customFormat="1" ht="12.75" customHeight="1" x14ac:dyDescent="0.2">
      <c r="A15" s="23" t="s">
        <v>108</v>
      </c>
      <c r="B15" s="24" t="s">
        <v>162</v>
      </c>
      <c r="C15" s="24" t="s">
        <v>53</v>
      </c>
      <c r="D15" s="25">
        <v>185000</v>
      </c>
      <c r="E15" s="25">
        <v>150000</v>
      </c>
      <c r="F15" s="23" t="s">
        <v>229</v>
      </c>
      <c r="G15" s="26" t="s">
        <v>207</v>
      </c>
      <c r="H15" s="27" t="s">
        <v>221</v>
      </c>
      <c r="I15" s="26" t="s">
        <v>207</v>
      </c>
      <c r="J15" s="17">
        <v>35.4</v>
      </c>
      <c r="K15" s="17">
        <v>12.6</v>
      </c>
      <c r="L15" s="17">
        <v>12.8</v>
      </c>
      <c r="M15" s="17">
        <v>4.8</v>
      </c>
      <c r="N15" s="17">
        <v>8</v>
      </c>
      <c r="O15" s="17">
        <v>7.8</v>
      </c>
      <c r="P15" s="17">
        <v>2</v>
      </c>
      <c r="Q15" s="18">
        <v>83.4</v>
      </c>
      <c r="R15" s="50">
        <v>150000</v>
      </c>
      <c r="S15" s="44" t="s">
        <v>233</v>
      </c>
      <c r="T15" s="26" t="s">
        <v>207</v>
      </c>
      <c r="U15" s="44" t="s">
        <v>207</v>
      </c>
      <c r="V15" s="26" t="s">
        <v>208</v>
      </c>
      <c r="W15" s="26" t="s">
        <v>208</v>
      </c>
      <c r="X15" s="28">
        <v>0.81</v>
      </c>
      <c r="Y15" s="44" t="s">
        <v>234</v>
      </c>
      <c r="Z15" s="45">
        <v>44114</v>
      </c>
      <c r="AA15" s="44" t="s">
        <v>237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5" customFormat="1" ht="12.75" customHeight="1" x14ac:dyDescent="0.2">
      <c r="A16" s="23" t="s">
        <v>110</v>
      </c>
      <c r="B16" s="24" t="s">
        <v>164</v>
      </c>
      <c r="C16" s="24" t="s">
        <v>55</v>
      </c>
      <c r="D16" s="25">
        <v>170000</v>
      </c>
      <c r="E16" s="25">
        <v>150000</v>
      </c>
      <c r="F16" s="23" t="s">
        <v>224</v>
      </c>
      <c r="G16" s="26" t="s">
        <v>207</v>
      </c>
      <c r="H16" s="27" t="s">
        <v>223</v>
      </c>
      <c r="I16" s="26" t="s">
        <v>207</v>
      </c>
      <c r="J16" s="17">
        <v>35.6</v>
      </c>
      <c r="K16" s="17">
        <v>11.8</v>
      </c>
      <c r="L16" s="17">
        <v>12.6</v>
      </c>
      <c r="M16" s="17">
        <v>4.5999999999999996</v>
      </c>
      <c r="N16" s="17">
        <v>8</v>
      </c>
      <c r="O16" s="17">
        <v>7.6</v>
      </c>
      <c r="P16" s="17">
        <v>2</v>
      </c>
      <c r="Q16" s="18">
        <v>82.2</v>
      </c>
      <c r="R16" s="50">
        <v>150000</v>
      </c>
      <c r="S16" s="44" t="s">
        <v>233</v>
      </c>
      <c r="T16" s="26" t="s">
        <v>207</v>
      </c>
      <c r="U16" s="44" t="s">
        <v>207</v>
      </c>
      <c r="V16" s="26" t="s">
        <v>208</v>
      </c>
      <c r="W16" s="26" t="s">
        <v>208</v>
      </c>
      <c r="X16" s="28">
        <v>0.88</v>
      </c>
      <c r="Y16" s="44" t="s">
        <v>234</v>
      </c>
      <c r="Z16" s="45">
        <v>44105</v>
      </c>
      <c r="AA16" s="44" t="s">
        <v>237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5" customFormat="1" ht="12.75" customHeight="1" x14ac:dyDescent="0.2">
      <c r="A17" s="23" t="s">
        <v>129</v>
      </c>
      <c r="B17" s="24" t="s">
        <v>183</v>
      </c>
      <c r="C17" s="24" t="s">
        <v>74</v>
      </c>
      <c r="D17" s="25">
        <v>200000</v>
      </c>
      <c r="E17" s="25">
        <v>150000</v>
      </c>
      <c r="F17" s="23" t="s">
        <v>225</v>
      </c>
      <c r="G17" s="26" t="s">
        <v>207</v>
      </c>
      <c r="H17" s="27" t="s">
        <v>221</v>
      </c>
      <c r="I17" s="26" t="s">
        <v>207</v>
      </c>
      <c r="J17" s="17">
        <v>34</v>
      </c>
      <c r="K17" s="17">
        <v>11.8</v>
      </c>
      <c r="L17" s="17">
        <v>13</v>
      </c>
      <c r="M17" s="17">
        <v>4.8</v>
      </c>
      <c r="N17" s="17">
        <v>8.6</v>
      </c>
      <c r="O17" s="17">
        <v>8</v>
      </c>
      <c r="P17" s="17">
        <v>2</v>
      </c>
      <c r="Q17" s="18">
        <v>82.2</v>
      </c>
      <c r="R17" s="50">
        <v>150000</v>
      </c>
      <c r="S17" s="44" t="s">
        <v>233</v>
      </c>
      <c r="T17" s="26" t="s">
        <v>207</v>
      </c>
      <c r="U17" s="44" t="s">
        <v>207</v>
      </c>
      <c r="V17" s="26" t="s">
        <v>208</v>
      </c>
      <c r="W17" s="26" t="s">
        <v>208</v>
      </c>
      <c r="X17" s="28">
        <v>0.75</v>
      </c>
      <c r="Y17" s="44" t="s">
        <v>234</v>
      </c>
      <c r="Z17" s="45">
        <v>43951</v>
      </c>
      <c r="AA17" s="44" t="s">
        <v>238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5" customFormat="1" ht="12.75" customHeight="1" x14ac:dyDescent="0.2">
      <c r="A18" s="23" t="s">
        <v>143</v>
      </c>
      <c r="B18" s="24" t="s">
        <v>197</v>
      </c>
      <c r="C18" s="24" t="s">
        <v>88</v>
      </c>
      <c r="D18" s="25">
        <v>300000</v>
      </c>
      <c r="E18" s="25">
        <v>150000</v>
      </c>
      <c r="F18" s="33" t="s">
        <v>211</v>
      </c>
      <c r="G18" s="26" t="s">
        <v>207</v>
      </c>
      <c r="H18" s="27" t="s">
        <v>214</v>
      </c>
      <c r="I18" s="26" t="s">
        <v>232</v>
      </c>
      <c r="J18" s="17">
        <v>35.4</v>
      </c>
      <c r="K18" s="17">
        <v>13.2</v>
      </c>
      <c r="L18" s="17">
        <v>11.8</v>
      </c>
      <c r="M18" s="17">
        <v>4.5999999999999996</v>
      </c>
      <c r="N18" s="17">
        <v>7.6</v>
      </c>
      <c r="O18" s="17">
        <v>7.6</v>
      </c>
      <c r="P18" s="17">
        <v>2</v>
      </c>
      <c r="Q18" s="18">
        <v>82.2</v>
      </c>
      <c r="R18" s="50">
        <v>150000</v>
      </c>
      <c r="S18" s="44" t="s">
        <v>233</v>
      </c>
      <c r="T18" s="26" t="s">
        <v>207</v>
      </c>
      <c r="U18" s="44" t="s">
        <v>207</v>
      </c>
      <c r="V18" s="26" t="s">
        <v>207</v>
      </c>
      <c r="W18" s="26" t="s">
        <v>208</v>
      </c>
      <c r="X18" s="28">
        <v>0.5</v>
      </c>
      <c r="Y18" s="44" t="s">
        <v>234</v>
      </c>
      <c r="Z18" s="45">
        <v>44195</v>
      </c>
      <c r="AA18" s="49">
        <v>44196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5" customFormat="1" x14ac:dyDescent="0.2">
      <c r="A19" s="23" t="s">
        <v>139</v>
      </c>
      <c r="B19" s="24" t="s">
        <v>193</v>
      </c>
      <c r="C19" s="24" t="s">
        <v>84</v>
      </c>
      <c r="D19" s="25">
        <v>175000</v>
      </c>
      <c r="E19" s="25">
        <v>100000</v>
      </c>
      <c r="F19" s="23" t="s">
        <v>212</v>
      </c>
      <c r="G19" s="26" t="s">
        <v>207</v>
      </c>
      <c r="H19" s="27" t="s">
        <v>229</v>
      </c>
      <c r="I19" s="26" t="s">
        <v>207</v>
      </c>
      <c r="J19" s="17">
        <v>33.799999999999997</v>
      </c>
      <c r="K19" s="17">
        <v>12</v>
      </c>
      <c r="L19" s="17">
        <v>12.4</v>
      </c>
      <c r="M19" s="17">
        <v>4.8</v>
      </c>
      <c r="N19" s="17">
        <v>8</v>
      </c>
      <c r="O19" s="17">
        <v>7.8</v>
      </c>
      <c r="P19" s="17">
        <v>3</v>
      </c>
      <c r="Q19" s="18">
        <v>81.8</v>
      </c>
      <c r="R19" s="50">
        <v>100000</v>
      </c>
      <c r="S19" s="44" t="s">
        <v>233</v>
      </c>
      <c r="T19" s="26" t="s">
        <v>207</v>
      </c>
      <c r="U19" s="44" t="s">
        <v>207</v>
      </c>
      <c r="V19" s="26" t="s">
        <v>208</v>
      </c>
      <c r="W19" s="26" t="s">
        <v>208</v>
      </c>
      <c r="X19" s="28">
        <v>0.86</v>
      </c>
      <c r="Y19" s="44" t="s">
        <v>234</v>
      </c>
      <c r="Z19" s="45">
        <v>44196</v>
      </c>
      <c r="AA19" s="49">
        <v>44196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5" customFormat="1" ht="12.75" customHeight="1" x14ac:dyDescent="0.2">
      <c r="A20" s="23" t="s">
        <v>103</v>
      </c>
      <c r="B20" s="24" t="s">
        <v>157</v>
      </c>
      <c r="C20" s="24" t="s">
        <v>48</v>
      </c>
      <c r="D20" s="25">
        <v>180000</v>
      </c>
      <c r="E20" s="25">
        <v>150000</v>
      </c>
      <c r="F20" s="23" t="s">
        <v>219</v>
      </c>
      <c r="G20" s="26" t="s">
        <v>207</v>
      </c>
      <c r="H20" s="27" t="s">
        <v>216</v>
      </c>
      <c r="I20" s="26" t="s">
        <v>208</v>
      </c>
      <c r="J20" s="17">
        <v>34.4</v>
      </c>
      <c r="K20" s="17">
        <v>11.4</v>
      </c>
      <c r="L20" s="17">
        <v>12.4</v>
      </c>
      <c r="M20" s="17">
        <v>4.8</v>
      </c>
      <c r="N20" s="17">
        <v>8.1999999999999993</v>
      </c>
      <c r="O20" s="17">
        <v>7.8</v>
      </c>
      <c r="P20" s="17">
        <v>2</v>
      </c>
      <c r="Q20" s="18">
        <v>81</v>
      </c>
      <c r="R20" s="50">
        <v>150000</v>
      </c>
      <c r="S20" s="44" t="s">
        <v>233</v>
      </c>
      <c r="T20" s="26" t="s">
        <v>207</v>
      </c>
      <c r="U20" s="44" t="s">
        <v>207</v>
      </c>
      <c r="V20" s="26" t="s">
        <v>208</v>
      </c>
      <c r="W20" s="26" t="s">
        <v>208</v>
      </c>
      <c r="X20" s="28">
        <v>0.83</v>
      </c>
      <c r="Y20" s="44" t="s">
        <v>234</v>
      </c>
      <c r="Z20" s="45">
        <v>44196</v>
      </c>
      <c r="AA20" s="49">
        <v>44196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5" customFormat="1" ht="12.75" customHeight="1" x14ac:dyDescent="0.2">
      <c r="A21" s="23" t="s">
        <v>138</v>
      </c>
      <c r="B21" s="24" t="s">
        <v>192</v>
      </c>
      <c r="C21" s="24" t="s">
        <v>83</v>
      </c>
      <c r="D21" s="25">
        <v>160000</v>
      </c>
      <c r="E21" s="25">
        <v>130000</v>
      </c>
      <c r="F21" s="23" t="s">
        <v>230</v>
      </c>
      <c r="G21" s="26" t="s">
        <v>208</v>
      </c>
      <c r="H21" s="27" t="s">
        <v>228</v>
      </c>
      <c r="I21" s="26" t="s">
        <v>207</v>
      </c>
      <c r="J21" s="17">
        <v>33.799999999999997</v>
      </c>
      <c r="K21" s="17">
        <v>11.6</v>
      </c>
      <c r="L21" s="17">
        <v>11.8</v>
      </c>
      <c r="M21" s="17">
        <v>4.5999999999999996</v>
      </c>
      <c r="N21" s="17">
        <v>8</v>
      </c>
      <c r="O21" s="17">
        <v>7.6</v>
      </c>
      <c r="P21" s="17">
        <v>3.6</v>
      </c>
      <c r="Q21" s="18">
        <v>81</v>
      </c>
      <c r="R21" s="50">
        <v>130000</v>
      </c>
      <c r="S21" s="44" t="s">
        <v>233</v>
      </c>
      <c r="T21" s="26" t="s">
        <v>207</v>
      </c>
      <c r="U21" s="44" t="s">
        <v>207</v>
      </c>
      <c r="V21" s="26" t="s">
        <v>208</v>
      </c>
      <c r="W21" s="26" t="s">
        <v>208</v>
      </c>
      <c r="X21" s="28">
        <v>0.83</v>
      </c>
      <c r="Y21" s="44" t="s">
        <v>234</v>
      </c>
      <c r="Z21" s="45">
        <v>43981</v>
      </c>
      <c r="AA21" s="49">
        <v>43982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5" customFormat="1" ht="13.5" customHeight="1" x14ac:dyDescent="0.2">
      <c r="A22" s="23" t="s">
        <v>148</v>
      </c>
      <c r="B22" s="29" t="s">
        <v>202</v>
      </c>
      <c r="C22" s="24" t="s">
        <v>93</v>
      </c>
      <c r="D22" s="25">
        <v>222000</v>
      </c>
      <c r="E22" s="25">
        <v>150000</v>
      </c>
      <c r="F22" s="23" t="s">
        <v>219</v>
      </c>
      <c r="G22" s="26" t="s">
        <v>207</v>
      </c>
      <c r="H22" s="27" t="s">
        <v>220</v>
      </c>
      <c r="I22" s="26" t="s">
        <v>207</v>
      </c>
      <c r="J22" s="17">
        <v>33.799999999999997</v>
      </c>
      <c r="K22" s="17">
        <v>11.6</v>
      </c>
      <c r="L22" s="17">
        <v>11.6</v>
      </c>
      <c r="M22" s="17">
        <v>4.5999999999999996</v>
      </c>
      <c r="N22" s="17">
        <v>7.8</v>
      </c>
      <c r="O22" s="17">
        <v>7.8</v>
      </c>
      <c r="P22" s="17">
        <v>3</v>
      </c>
      <c r="Q22" s="18">
        <v>80.2</v>
      </c>
      <c r="R22" s="50">
        <v>150000</v>
      </c>
      <c r="S22" s="44" t="s">
        <v>233</v>
      </c>
      <c r="T22" s="26" t="s">
        <v>207</v>
      </c>
      <c r="U22" s="44" t="s">
        <v>207</v>
      </c>
      <c r="V22" s="26" t="s">
        <v>208</v>
      </c>
      <c r="W22" s="26" t="s">
        <v>208</v>
      </c>
      <c r="X22" s="28">
        <v>0.68</v>
      </c>
      <c r="Y22" s="44" t="s">
        <v>234</v>
      </c>
      <c r="Z22" s="45">
        <v>44196</v>
      </c>
      <c r="AA22" s="45">
        <v>44196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5" customFormat="1" ht="12.75" customHeight="1" x14ac:dyDescent="0.2">
      <c r="A23" s="23" t="s">
        <v>122</v>
      </c>
      <c r="B23" s="24" t="s">
        <v>176</v>
      </c>
      <c r="C23" s="24" t="s">
        <v>67</v>
      </c>
      <c r="D23" s="25">
        <v>167000</v>
      </c>
      <c r="E23" s="25">
        <v>150000</v>
      </c>
      <c r="F23" s="23" t="s">
        <v>221</v>
      </c>
      <c r="G23" s="26" t="s">
        <v>207</v>
      </c>
      <c r="H23" s="27" t="s">
        <v>214</v>
      </c>
      <c r="I23" s="26" t="s">
        <v>208</v>
      </c>
      <c r="J23" s="17">
        <v>33.799999999999997</v>
      </c>
      <c r="K23" s="17">
        <v>11.4</v>
      </c>
      <c r="L23" s="17">
        <v>11.8</v>
      </c>
      <c r="M23" s="17">
        <v>4.8</v>
      </c>
      <c r="N23" s="17">
        <v>8</v>
      </c>
      <c r="O23" s="17">
        <v>8</v>
      </c>
      <c r="P23" s="17">
        <v>2</v>
      </c>
      <c r="Q23" s="18">
        <v>79.8</v>
      </c>
      <c r="R23" s="50">
        <v>150000</v>
      </c>
      <c r="S23" s="44" t="s">
        <v>233</v>
      </c>
      <c r="T23" s="26" t="s">
        <v>207</v>
      </c>
      <c r="U23" s="44" t="s">
        <v>207</v>
      </c>
      <c r="V23" s="26" t="s">
        <v>208</v>
      </c>
      <c r="W23" s="26" t="s">
        <v>208</v>
      </c>
      <c r="X23" s="28">
        <v>0.9</v>
      </c>
      <c r="Y23" s="44" t="s">
        <v>234</v>
      </c>
      <c r="Z23" s="45">
        <v>44196</v>
      </c>
      <c r="AA23" s="45">
        <v>44196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5" customFormat="1" ht="12.75" customHeight="1" x14ac:dyDescent="0.2">
      <c r="A24" s="23" t="s">
        <v>114</v>
      </c>
      <c r="B24" s="24" t="s">
        <v>168</v>
      </c>
      <c r="C24" s="24" t="s">
        <v>59</v>
      </c>
      <c r="D24" s="25">
        <v>305000</v>
      </c>
      <c r="E24" s="25">
        <v>150000</v>
      </c>
      <c r="F24" s="23" t="s">
        <v>225</v>
      </c>
      <c r="G24" s="26" t="s">
        <v>207</v>
      </c>
      <c r="H24" s="27" t="s">
        <v>227</v>
      </c>
      <c r="I24" s="26" t="s">
        <v>207</v>
      </c>
      <c r="J24" s="17">
        <v>34.200000000000003</v>
      </c>
      <c r="K24" s="17">
        <v>10.6</v>
      </c>
      <c r="L24" s="17">
        <v>11.8</v>
      </c>
      <c r="M24" s="17">
        <v>4.8</v>
      </c>
      <c r="N24" s="17">
        <v>8.1999999999999993</v>
      </c>
      <c r="O24" s="17">
        <v>8</v>
      </c>
      <c r="P24" s="17">
        <v>2</v>
      </c>
      <c r="Q24" s="18">
        <v>79.599999999999994</v>
      </c>
      <c r="R24" s="50">
        <v>150000</v>
      </c>
      <c r="S24" s="44" t="s">
        <v>233</v>
      </c>
      <c r="T24" s="26" t="s">
        <v>208</v>
      </c>
      <c r="U24" s="44" t="s">
        <v>207</v>
      </c>
      <c r="V24" s="26" t="s">
        <v>208</v>
      </c>
      <c r="W24" s="26" t="s">
        <v>208</v>
      </c>
      <c r="X24" s="28">
        <v>0.49</v>
      </c>
      <c r="Y24" s="44" t="s">
        <v>234</v>
      </c>
      <c r="Z24" s="45">
        <v>44042</v>
      </c>
      <c r="AA24" s="44" t="s">
        <v>239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5" customFormat="1" ht="12.75" customHeight="1" x14ac:dyDescent="0.2">
      <c r="A25" s="23" t="s">
        <v>121</v>
      </c>
      <c r="B25" s="24" t="s">
        <v>175</v>
      </c>
      <c r="C25" s="24" t="s">
        <v>66</v>
      </c>
      <c r="D25" s="25">
        <v>167000</v>
      </c>
      <c r="E25" s="25">
        <v>150000</v>
      </c>
      <c r="F25" s="23" t="s">
        <v>211</v>
      </c>
      <c r="G25" s="26" t="s">
        <v>208</v>
      </c>
      <c r="H25" s="27" t="s">
        <v>213</v>
      </c>
      <c r="I25" s="26" t="s">
        <v>207</v>
      </c>
      <c r="J25" s="17">
        <v>32.6</v>
      </c>
      <c r="K25" s="17">
        <v>12.4</v>
      </c>
      <c r="L25" s="17">
        <v>11.8</v>
      </c>
      <c r="M25" s="17">
        <v>4.8</v>
      </c>
      <c r="N25" s="17">
        <v>8</v>
      </c>
      <c r="O25" s="17">
        <v>7.8</v>
      </c>
      <c r="P25" s="17">
        <v>2</v>
      </c>
      <c r="Q25" s="18">
        <v>79.400000000000006</v>
      </c>
      <c r="R25" s="50">
        <v>150000</v>
      </c>
      <c r="S25" s="44" t="s">
        <v>233</v>
      </c>
      <c r="T25" s="26" t="s">
        <v>207</v>
      </c>
      <c r="U25" s="44" t="s">
        <v>207</v>
      </c>
      <c r="V25" s="26" t="s">
        <v>208</v>
      </c>
      <c r="W25" s="26" t="s">
        <v>208</v>
      </c>
      <c r="X25" s="28">
        <v>0.9</v>
      </c>
      <c r="Y25" s="44" t="s">
        <v>234</v>
      </c>
      <c r="Z25" s="45">
        <v>44196</v>
      </c>
      <c r="AA25" s="45">
        <v>44196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5" customFormat="1" ht="12.75" customHeight="1" x14ac:dyDescent="0.2">
      <c r="A26" s="23" t="s">
        <v>112</v>
      </c>
      <c r="B26" s="24" t="s">
        <v>166</v>
      </c>
      <c r="C26" s="24" t="s">
        <v>57</v>
      </c>
      <c r="D26" s="25">
        <v>180000</v>
      </c>
      <c r="E26" s="25">
        <v>150000</v>
      </c>
      <c r="F26" s="23" t="s">
        <v>228</v>
      </c>
      <c r="G26" s="26" t="s">
        <v>208</v>
      </c>
      <c r="H26" s="27" t="s">
        <v>225</v>
      </c>
      <c r="I26" s="26" t="s">
        <v>207</v>
      </c>
      <c r="J26" s="17">
        <v>32.6</v>
      </c>
      <c r="K26" s="17">
        <v>11.6</v>
      </c>
      <c r="L26" s="17">
        <v>12</v>
      </c>
      <c r="M26" s="17">
        <v>4.8</v>
      </c>
      <c r="N26" s="17">
        <v>8.1999999999999993</v>
      </c>
      <c r="O26" s="17">
        <v>7.8</v>
      </c>
      <c r="P26" s="17">
        <v>2</v>
      </c>
      <c r="Q26" s="18">
        <v>79</v>
      </c>
      <c r="R26" s="50">
        <v>150000</v>
      </c>
      <c r="S26" s="44" t="s">
        <v>233</v>
      </c>
      <c r="T26" s="26" t="s">
        <v>207</v>
      </c>
      <c r="U26" s="44" t="s">
        <v>207</v>
      </c>
      <c r="V26" s="26" t="s">
        <v>208</v>
      </c>
      <c r="W26" s="26" t="s">
        <v>208</v>
      </c>
      <c r="X26" s="28">
        <v>0.83</v>
      </c>
      <c r="Y26" s="44" t="s">
        <v>234</v>
      </c>
      <c r="Z26" s="45">
        <v>44075</v>
      </c>
      <c r="AA26" s="44" t="s">
        <v>240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5" customFormat="1" x14ac:dyDescent="0.2">
      <c r="A27" s="23" t="s">
        <v>119</v>
      </c>
      <c r="B27" s="24" t="s">
        <v>173</v>
      </c>
      <c r="C27" s="24" t="s">
        <v>64</v>
      </c>
      <c r="D27" s="25">
        <v>167000</v>
      </c>
      <c r="E27" s="25">
        <v>150000</v>
      </c>
      <c r="F27" s="23" t="s">
        <v>217</v>
      </c>
      <c r="G27" s="26" t="s">
        <v>207</v>
      </c>
      <c r="H27" s="27" t="s">
        <v>225</v>
      </c>
      <c r="I27" s="26" t="s">
        <v>207</v>
      </c>
      <c r="J27" s="17">
        <v>32.4</v>
      </c>
      <c r="K27" s="17">
        <v>11.6</v>
      </c>
      <c r="L27" s="17">
        <v>11.8</v>
      </c>
      <c r="M27" s="17">
        <v>4.8</v>
      </c>
      <c r="N27" s="17">
        <v>8</v>
      </c>
      <c r="O27" s="17">
        <v>7.6</v>
      </c>
      <c r="P27" s="17">
        <v>2.8</v>
      </c>
      <c r="Q27" s="18">
        <v>79</v>
      </c>
      <c r="R27" s="50">
        <v>150000</v>
      </c>
      <c r="S27" s="44" t="s">
        <v>233</v>
      </c>
      <c r="T27" s="26" t="s">
        <v>207</v>
      </c>
      <c r="U27" s="44" t="s">
        <v>207</v>
      </c>
      <c r="V27" s="26" t="s">
        <v>208</v>
      </c>
      <c r="W27" s="26" t="s">
        <v>208</v>
      </c>
      <c r="X27" s="28">
        <v>0.9</v>
      </c>
      <c r="Y27" s="44" t="s">
        <v>234</v>
      </c>
      <c r="Z27" s="45">
        <v>44196</v>
      </c>
      <c r="AA27" s="45">
        <v>44196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5" customFormat="1" ht="12.75" customHeight="1" x14ac:dyDescent="0.2">
      <c r="A28" s="23" t="s">
        <v>150</v>
      </c>
      <c r="B28" s="29" t="s">
        <v>204</v>
      </c>
      <c r="C28" s="24" t="s">
        <v>95</v>
      </c>
      <c r="D28" s="25">
        <v>220000</v>
      </c>
      <c r="E28" s="25">
        <v>150000</v>
      </c>
      <c r="F28" s="23" t="s">
        <v>221</v>
      </c>
      <c r="G28" s="26" t="s">
        <v>207</v>
      </c>
      <c r="H28" s="27" t="s">
        <v>222</v>
      </c>
      <c r="I28" s="26" t="s">
        <v>207</v>
      </c>
      <c r="J28" s="17">
        <v>33.200000000000003</v>
      </c>
      <c r="K28" s="17">
        <v>11.6</v>
      </c>
      <c r="L28" s="17">
        <v>12</v>
      </c>
      <c r="M28" s="17">
        <v>4.5999999999999996</v>
      </c>
      <c r="N28" s="17">
        <v>8</v>
      </c>
      <c r="O28" s="17">
        <v>7.6</v>
      </c>
      <c r="P28" s="17">
        <v>2</v>
      </c>
      <c r="Q28" s="18">
        <v>79</v>
      </c>
      <c r="R28" s="50">
        <v>150000</v>
      </c>
      <c r="S28" s="44" t="s">
        <v>233</v>
      </c>
      <c r="T28" s="26" t="s">
        <v>207</v>
      </c>
      <c r="U28" s="44" t="s">
        <v>207</v>
      </c>
      <c r="V28" s="26" t="s">
        <v>208</v>
      </c>
      <c r="W28" s="26" t="s">
        <v>208</v>
      </c>
      <c r="X28" s="28">
        <v>0.89</v>
      </c>
      <c r="Y28" s="44" t="s">
        <v>234</v>
      </c>
      <c r="Z28" s="45">
        <v>44104</v>
      </c>
      <c r="AA28" s="44" t="s">
        <v>240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5" customFormat="1" ht="12.75" customHeight="1" x14ac:dyDescent="0.2">
      <c r="A29" s="23" t="s">
        <v>142</v>
      </c>
      <c r="B29" s="24" t="s">
        <v>196</v>
      </c>
      <c r="C29" s="24" t="s">
        <v>87</v>
      </c>
      <c r="D29" s="25">
        <v>180400</v>
      </c>
      <c r="E29" s="25">
        <v>150000</v>
      </c>
      <c r="F29" s="23" t="s">
        <v>224</v>
      </c>
      <c r="G29" s="26" t="s">
        <v>207</v>
      </c>
      <c r="H29" s="27" t="s">
        <v>213</v>
      </c>
      <c r="I29" s="26" t="s">
        <v>207</v>
      </c>
      <c r="J29" s="17">
        <v>33</v>
      </c>
      <c r="K29" s="17">
        <v>12.4</v>
      </c>
      <c r="L29" s="17">
        <v>11</v>
      </c>
      <c r="M29" s="17">
        <v>4.8</v>
      </c>
      <c r="N29" s="17">
        <v>7.8</v>
      </c>
      <c r="O29" s="17">
        <v>7.8</v>
      </c>
      <c r="P29" s="17">
        <v>2</v>
      </c>
      <c r="Q29" s="18">
        <v>78.8</v>
      </c>
      <c r="R29" s="50">
        <v>150000</v>
      </c>
      <c r="S29" s="44" t="s">
        <v>233</v>
      </c>
      <c r="T29" s="26" t="s">
        <v>207</v>
      </c>
      <c r="U29" s="44" t="s">
        <v>207</v>
      </c>
      <c r="V29" s="26" t="s">
        <v>208</v>
      </c>
      <c r="W29" s="26" t="s">
        <v>208</v>
      </c>
      <c r="X29" s="28">
        <v>0.83</v>
      </c>
      <c r="Y29" s="44" t="s">
        <v>234</v>
      </c>
      <c r="Z29" s="45" t="s">
        <v>210</v>
      </c>
      <c r="AA29" s="44" t="s">
        <v>240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5" customFormat="1" ht="12.75" customHeight="1" x14ac:dyDescent="0.2">
      <c r="A30" s="23" t="s">
        <v>105</v>
      </c>
      <c r="B30" s="24" t="s">
        <v>159</v>
      </c>
      <c r="C30" s="24" t="s">
        <v>50</v>
      </c>
      <c r="D30" s="25">
        <v>166667</v>
      </c>
      <c r="E30" s="25">
        <v>150000</v>
      </c>
      <c r="F30" s="23" t="s">
        <v>215</v>
      </c>
      <c r="G30" s="26" t="s">
        <v>207</v>
      </c>
      <c r="H30" s="27" t="s">
        <v>218</v>
      </c>
      <c r="I30" s="26" t="s">
        <v>207</v>
      </c>
      <c r="J30" s="17">
        <v>31.6</v>
      </c>
      <c r="K30" s="17">
        <v>11.8</v>
      </c>
      <c r="L30" s="17">
        <v>11.2</v>
      </c>
      <c r="M30" s="17">
        <v>4.8</v>
      </c>
      <c r="N30" s="17">
        <v>8.1999999999999993</v>
      </c>
      <c r="O30" s="17">
        <v>7.6</v>
      </c>
      <c r="P30" s="17">
        <v>3</v>
      </c>
      <c r="Q30" s="18">
        <v>78.2</v>
      </c>
      <c r="R30" s="50">
        <v>150000</v>
      </c>
      <c r="S30" s="44" t="s">
        <v>233</v>
      </c>
      <c r="T30" s="26" t="s">
        <v>207</v>
      </c>
      <c r="U30" s="44" t="s">
        <v>207</v>
      </c>
      <c r="V30" s="26" t="s">
        <v>208</v>
      </c>
      <c r="W30" s="26" t="s">
        <v>208</v>
      </c>
      <c r="X30" s="28">
        <v>0.9</v>
      </c>
      <c r="Y30" s="44" t="s">
        <v>234</v>
      </c>
      <c r="Z30" s="45">
        <v>44196</v>
      </c>
      <c r="AA30" s="45">
        <v>44196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5" customFormat="1" ht="12.75" customHeight="1" x14ac:dyDescent="0.2">
      <c r="A31" s="23" t="s">
        <v>118</v>
      </c>
      <c r="B31" s="24" t="s">
        <v>172</v>
      </c>
      <c r="C31" s="24" t="s">
        <v>63</v>
      </c>
      <c r="D31" s="25">
        <v>170000</v>
      </c>
      <c r="E31" s="25">
        <v>150000</v>
      </c>
      <c r="F31" s="23" t="s">
        <v>222</v>
      </c>
      <c r="G31" s="26" t="s">
        <v>232</v>
      </c>
      <c r="H31" s="27" t="s">
        <v>229</v>
      </c>
      <c r="I31" s="26" t="s">
        <v>207</v>
      </c>
      <c r="J31" s="17">
        <v>32.6</v>
      </c>
      <c r="K31" s="17">
        <v>10.4</v>
      </c>
      <c r="L31" s="17">
        <v>11.6</v>
      </c>
      <c r="M31" s="17">
        <v>4.8</v>
      </c>
      <c r="N31" s="17">
        <v>8</v>
      </c>
      <c r="O31" s="17">
        <v>7.6</v>
      </c>
      <c r="P31" s="17">
        <v>3</v>
      </c>
      <c r="Q31" s="18">
        <v>78</v>
      </c>
      <c r="R31" s="50">
        <v>150000</v>
      </c>
      <c r="S31" s="44" t="s">
        <v>233</v>
      </c>
      <c r="T31" s="26" t="s">
        <v>207</v>
      </c>
      <c r="U31" s="44" t="s">
        <v>207</v>
      </c>
      <c r="V31" s="26" t="s">
        <v>208</v>
      </c>
      <c r="W31" s="26" t="s">
        <v>208</v>
      </c>
      <c r="X31" s="28">
        <v>0.88</v>
      </c>
      <c r="Y31" s="44" t="s">
        <v>234</v>
      </c>
      <c r="Z31" s="45">
        <v>44196</v>
      </c>
      <c r="AA31" s="45">
        <v>44196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5" customFormat="1" x14ac:dyDescent="0.2">
      <c r="A32" s="23" t="s">
        <v>120</v>
      </c>
      <c r="B32" s="24" t="s">
        <v>174</v>
      </c>
      <c r="C32" s="24" t="s">
        <v>65</v>
      </c>
      <c r="D32" s="25">
        <v>170000</v>
      </c>
      <c r="E32" s="25">
        <v>150000</v>
      </c>
      <c r="F32" s="23" t="s">
        <v>229</v>
      </c>
      <c r="G32" s="26" t="s">
        <v>207</v>
      </c>
      <c r="H32" s="27" t="s">
        <v>212</v>
      </c>
      <c r="I32" s="26" t="s">
        <v>207</v>
      </c>
      <c r="J32" s="17">
        <v>33.4</v>
      </c>
      <c r="K32" s="17">
        <v>10.6</v>
      </c>
      <c r="L32" s="17">
        <v>11.8</v>
      </c>
      <c r="M32" s="17">
        <v>4.5999999999999996</v>
      </c>
      <c r="N32" s="17">
        <v>7.8</v>
      </c>
      <c r="O32" s="17">
        <v>7.8</v>
      </c>
      <c r="P32" s="17">
        <v>2</v>
      </c>
      <c r="Q32" s="18">
        <v>78</v>
      </c>
      <c r="R32" s="50">
        <v>150000</v>
      </c>
      <c r="S32" s="44" t="s">
        <v>233</v>
      </c>
      <c r="T32" s="26" t="s">
        <v>207</v>
      </c>
      <c r="U32" s="44" t="s">
        <v>207</v>
      </c>
      <c r="V32" s="26" t="s">
        <v>208</v>
      </c>
      <c r="W32" s="26" t="s">
        <v>208</v>
      </c>
      <c r="X32" s="28">
        <v>0.88</v>
      </c>
      <c r="Y32" s="44" t="s">
        <v>234</v>
      </c>
      <c r="Z32" s="45">
        <v>44196</v>
      </c>
      <c r="AA32" s="45">
        <v>44196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5" customFormat="1" ht="12.75" customHeight="1" x14ac:dyDescent="0.2">
      <c r="A33" s="23" t="s">
        <v>136</v>
      </c>
      <c r="B33" s="31" t="s">
        <v>190</v>
      </c>
      <c r="C33" s="24" t="s">
        <v>81</v>
      </c>
      <c r="D33" s="25">
        <v>199000</v>
      </c>
      <c r="E33" s="25">
        <v>110000</v>
      </c>
      <c r="F33" s="23" t="s">
        <v>213</v>
      </c>
      <c r="G33" s="26" t="s">
        <v>207</v>
      </c>
      <c r="H33" s="27" t="s">
        <v>216</v>
      </c>
      <c r="I33" s="26" t="s">
        <v>207</v>
      </c>
      <c r="J33" s="17">
        <v>33.4</v>
      </c>
      <c r="K33" s="17">
        <v>10.8</v>
      </c>
      <c r="L33" s="17">
        <v>12</v>
      </c>
      <c r="M33" s="17">
        <v>4.4000000000000004</v>
      </c>
      <c r="N33" s="17">
        <v>7.8</v>
      </c>
      <c r="O33" s="17">
        <v>7.6</v>
      </c>
      <c r="P33" s="17">
        <v>2</v>
      </c>
      <c r="Q33" s="18">
        <v>78</v>
      </c>
      <c r="R33" s="50">
        <v>110000</v>
      </c>
      <c r="S33" s="44" t="s">
        <v>233</v>
      </c>
      <c r="T33" s="26" t="s">
        <v>207</v>
      </c>
      <c r="U33" s="44" t="s">
        <v>207</v>
      </c>
      <c r="V33" s="26" t="s">
        <v>208</v>
      </c>
      <c r="W33" s="26" t="s">
        <v>208</v>
      </c>
      <c r="X33" s="28">
        <v>0.9</v>
      </c>
      <c r="Y33" s="44" t="s">
        <v>234</v>
      </c>
      <c r="Z33" s="45">
        <v>44075</v>
      </c>
      <c r="AA33" s="44" t="s">
        <v>240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5" customFormat="1" ht="12.75" customHeight="1" x14ac:dyDescent="0.2">
      <c r="A34" s="23" t="s">
        <v>99</v>
      </c>
      <c r="B34" s="24" t="s">
        <v>154</v>
      </c>
      <c r="C34" s="24" t="s">
        <v>44</v>
      </c>
      <c r="D34" s="25">
        <v>170000</v>
      </c>
      <c r="E34" s="25">
        <v>150000</v>
      </c>
      <c r="F34" s="23" t="s">
        <v>227</v>
      </c>
      <c r="G34" s="26" t="s">
        <v>208</v>
      </c>
      <c r="H34" s="27" t="s">
        <v>212</v>
      </c>
      <c r="I34" s="26" t="s">
        <v>207</v>
      </c>
      <c r="J34" s="17">
        <v>30.4</v>
      </c>
      <c r="K34" s="17">
        <v>12.6</v>
      </c>
      <c r="L34" s="17">
        <v>11</v>
      </c>
      <c r="M34" s="17">
        <v>4.8</v>
      </c>
      <c r="N34" s="17">
        <v>8.1999999999999993</v>
      </c>
      <c r="O34" s="17">
        <v>7.6</v>
      </c>
      <c r="P34" s="17">
        <v>3</v>
      </c>
      <c r="Q34" s="18">
        <v>77.599999999999994</v>
      </c>
      <c r="R34" s="50">
        <v>125000</v>
      </c>
      <c r="S34" s="44" t="s">
        <v>233</v>
      </c>
      <c r="T34" s="26" t="s">
        <v>207</v>
      </c>
      <c r="U34" s="44" t="s">
        <v>207</v>
      </c>
      <c r="V34" s="26" t="s">
        <v>207</v>
      </c>
      <c r="W34" s="26" t="s">
        <v>208</v>
      </c>
      <c r="X34" s="28">
        <v>0.88</v>
      </c>
      <c r="Y34" s="44" t="s">
        <v>234</v>
      </c>
      <c r="Z34" s="45">
        <v>43982</v>
      </c>
      <c r="AA34" s="45">
        <v>43982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5" customFormat="1" ht="12.75" customHeight="1" x14ac:dyDescent="0.2">
      <c r="A35" s="23" t="s">
        <v>106</v>
      </c>
      <c r="B35" s="29" t="s">
        <v>160</v>
      </c>
      <c r="C35" s="24" t="s">
        <v>51</v>
      </c>
      <c r="D35" s="25">
        <v>406600</v>
      </c>
      <c r="E35" s="25">
        <v>150000</v>
      </c>
      <c r="F35" s="23" t="s">
        <v>225</v>
      </c>
      <c r="G35" s="26" t="s">
        <v>207</v>
      </c>
      <c r="H35" s="27" t="s">
        <v>219</v>
      </c>
      <c r="I35" s="26" t="s">
        <v>207</v>
      </c>
      <c r="J35" s="17">
        <v>28.2</v>
      </c>
      <c r="K35" s="17">
        <v>13</v>
      </c>
      <c r="L35" s="17">
        <v>11.6</v>
      </c>
      <c r="M35" s="17">
        <v>4.2</v>
      </c>
      <c r="N35" s="17">
        <v>7.8</v>
      </c>
      <c r="O35" s="17">
        <v>7.6</v>
      </c>
      <c r="P35" s="17">
        <v>4</v>
      </c>
      <c r="Q35" s="18">
        <v>76.400000000000006</v>
      </c>
      <c r="R35" s="50">
        <v>125000</v>
      </c>
      <c r="S35" s="44" t="s">
        <v>233</v>
      </c>
      <c r="T35" s="26" t="s">
        <v>208</v>
      </c>
      <c r="U35" s="44" t="s">
        <v>208</v>
      </c>
      <c r="V35" s="26" t="s">
        <v>208</v>
      </c>
      <c r="W35" s="26" t="s">
        <v>208</v>
      </c>
      <c r="X35" s="28">
        <v>0.37</v>
      </c>
      <c r="Y35" s="44" t="s">
        <v>235</v>
      </c>
      <c r="Z35" s="45">
        <v>43922</v>
      </c>
      <c r="AA35" s="45">
        <v>43982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s="5" customFormat="1" ht="12.75" customHeight="1" x14ac:dyDescent="0.2">
      <c r="A36" s="23" t="s">
        <v>116</v>
      </c>
      <c r="B36" s="24" t="s">
        <v>170</v>
      </c>
      <c r="C36" s="24" t="s">
        <v>61</v>
      </c>
      <c r="D36" s="25">
        <v>170000</v>
      </c>
      <c r="E36" s="25">
        <v>150000</v>
      </c>
      <c r="F36" s="23" t="s">
        <v>230</v>
      </c>
      <c r="G36" s="26" t="s">
        <v>207</v>
      </c>
      <c r="H36" s="27" t="s">
        <v>216</v>
      </c>
      <c r="I36" s="26" t="s">
        <v>208</v>
      </c>
      <c r="J36" s="17">
        <v>29.8</v>
      </c>
      <c r="K36" s="17">
        <v>12.2</v>
      </c>
      <c r="L36" s="17">
        <v>11.8</v>
      </c>
      <c r="M36" s="17">
        <v>4.8</v>
      </c>
      <c r="N36" s="17">
        <v>8</v>
      </c>
      <c r="O36" s="17">
        <v>7.6</v>
      </c>
      <c r="P36" s="17">
        <v>2</v>
      </c>
      <c r="Q36" s="18">
        <v>76.2</v>
      </c>
      <c r="R36" s="50">
        <v>125000</v>
      </c>
      <c r="S36" s="44" t="s">
        <v>233</v>
      </c>
      <c r="T36" s="26" t="s">
        <v>207</v>
      </c>
      <c r="U36" s="44" t="s">
        <v>207</v>
      </c>
      <c r="V36" s="26" t="s">
        <v>208</v>
      </c>
      <c r="W36" s="26" t="s">
        <v>208</v>
      </c>
      <c r="X36" s="28">
        <v>0.88</v>
      </c>
      <c r="Y36" s="44" t="s">
        <v>234</v>
      </c>
      <c r="Z36" s="45">
        <v>44105</v>
      </c>
      <c r="AA36" s="44" t="s">
        <v>237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</row>
    <row r="37" spans="1:93" s="5" customFormat="1" ht="12.75" customHeight="1" x14ac:dyDescent="0.2">
      <c r="A37" s="23" t="s">
        <v>100</v>
      </c>
      <c r="B37" s="24" t="s">
        <v>155</v>
      </c>
      <c r="C37" s="24" t="s">
        <v>45</v>
      </c>
      <c r="D37" s="25">
        <v>180000</v>
      </c>
      <c r="E37" s="25">
        <v>150000</v>
      </c>
      <c r="F37" s="23" t="s">
        <v>220</v>
      </c>
      <c r="G37" s="26" t="s">
        <v>207</v>
      </c>
      <c r="H37" s="27" t="s">
        <v>213</v>
      </c>
      <c r="I37" s="26" t="s">
        <v>207</v>
      </c>
      <c r="J37" s="17">
        <v>31.2</v>
      </c>
      <c r="K37" s="17">
        <v>10.6</v>
      </c>
      <c r="L37" s="17">
        <v>11.2</v>
      </c>
      <c r="M37" s="17">
        <v>4.5999999999999996</v>
      </c>
      <c r="N37" s="17">
        <v>8.1999999999999993</v>
      </c>
      <c r="O37" s="17">
        <v>7.6</v>
      </c>
      <c r="P37" s="17">
        <v>2</v>
      </c>
      <c r="Q37" s="18">
        <v>75.400000000000006</v>
      </c>
      <c r="R37" s="50">
        <v>125000</v>
      </c>
      <c r="S37" s="44" t="s">
        <v>233</v>
      </c>
      <c r="T37" s="26" t="s">
        <v>207</v>
      </c>
      <c r="U37" s="44" t="s">
        <v>207</v>
      </c>
      <c r="V37" s="26" t="s">
        <v>208</v>
      </c>
      <c r="W37" s="26" t="s">
        <v>208</v>
      </c>
      <c r="X37" s="28">
        <v>0.83</v>
      </c>
      <c r="Y37" s="44" t="s">
        <v>234</v>
      </c>
      <c r="Z37" s="45">
        <v>44043</v>
      </c>
      <c r="AA37" s="45">
        <v>44043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</row>
    <row r="38" spans="1:93" s="5" customFormat="1" ht="12.75" customHeight="1" x14ac:dyDescent="0.2">
      <c r="A38" s="23" t="s">
        <v>134</v>
      </c>
      <c r="B38" s="31" t="s">
        <v>188</v>
      </c>
      <c r="C38" s="24" t="s">
        <v>79</v>
      </c>
      <c r="D38" s="25">
        <v>170000</v>
      </c>
      <c r="E38" s="25">
        <v>150000</v>
      </c>
      <c r="F38" s="23" t="s">
        <v>218</v>
      </c>
      <c r="G38" s="26" t="s">
        <v>207</v>
      </c>
      <c r="H38" s="27" t="s">
        <v>227</v>
      </c>
      <c r="I38" s="26" t="s">
        <v>208</v>
      </c>
      <c r="J38" s="17">
        <v>29</v>
      </c>
      <c r="K38" s="17">
        <v>12.2</v>
      </c>
      <c r="L38" s="17">
        <v>11.2</v>
      </c>
      <c r="M38" s="17">
        <v>4.5999999999999996</v>
      </c>
      <c r="N38" s="17">
        <v>7.8</v>
      </c>
      <c r="O38" s="17">
        <v>7.2</v>
      </c>
      <c r="P38" s="17">
        <v>3</v>
      </c>
      <c r="Q38" s="18">
        <v>75</v>
      </c>
      <c r="R38" s="50">
        <v>110000</v>
      </c>
      <c r="S38" s="44" t="s">
        <v>233</v>
      </c>
      <c r="T38" s="26" t="s">
        <v>207</v>
      </c>
      <c r="U38" s="44" t="s">
        <v>207</v>
      </c>
      <c r="V38" s="26" t="s">
        <v>208</v>
      </c>
      <c r="W38" s="26" t="s">
        <v>208</v>
      </c>
      <c r="X38" s="28">
        <v>0.88</v>
      </c>
      <c r="Y38" s="44" t="s">
        <v>234</v>
      </c>
      <c r="Z38" s="45">
        <v>44196</v>
      </c>
      <c r="AA38" s="45">
        <v>44196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</row>
    <row r="39" spans="1:93" s="5" customFormat="1" ht="12.75" customHeight="1" x14ac:dyDescent="0.2">
      <c r="A39" s="23" t="s">
        <v>141</v>
      </c>
      <c r="B39" s="24" t="s">
        <v>195</v>
      </c>
      <c r="C39" s="24" t="s">
        <v>86</v>
      </c>
      <c r="D39" s="25">
        <v>300000</v>
      </c>
      <c r="E39" s="25">
        <v>150000</v>
      </c>
      <c r="F39" s="23" t="s">
        <v>217</v>
      </c>
      <c r="G39" s="26" t="s">
        <v>207</v>
      </c>
      <c r="H39" s="27" t="s">
        <v>212</v>
      </c>
      <c r="I39" s="26" t="s">
        <v>207</v>
      </c>
      <c r="J39" s="17">
        <v>29.2</v>
      </c>
      <c r="K39" s="17">
        <v>11.8</v>
      </c>
      <c r="L39" s="17">
        <v>10.4</v>
      </c>
      <c r="M39" s="17">
        <v>4.5999999999999996</v>
      </c>
      <c r="N39" s="17">
        <v>7.6</v>
      </c>
      <c r="O39" s="17">
        <v>7.4</v>
      </c>
      <c r="P39" s="17">
        <v>2</v>
      </c>
      <c r="Q39" s="18">
        <v>73</v>
      </c>
      <c r="R39" s="50"/>
      <c r="S39" s="44"/>
      <c r="T39" s="26" t="s">
        <v>207</v>
      </c>
      <c r="U39" s="46"/>
      <c r="V39" s="26" t="s">
        <v>208</v>
      </c>
      <c r="W39" s="46"/>
      <c r="X39" s="28">
        <v>0.5</v>
      </c>
      <c r="Y39" s="46"/>
      <c r="Z39" s="45">
        <v>44104</v>
      </c>
      <c r="AA39" s="46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93" s="5" customFormat="1" x14ac:dyDescent="0.2">
      <c r="A40" s="23" t="s">
        <v>130</v>
      </c>
      <c r="B40" s="29" t="s">
        <v>184</v>
      </c>
      <c r="C40" s="24" t="s">
        <v>75</v>
      </c>
      <c r="D40" s="25">
        <v>158000</v>
      </c>
      <c r="E40" s="25">
        <v>120000</v>
      </c>
      <c r="F40" s="23" t="s">
        <v>216</v>
      </c>
      <c r="G40" s="26" t="s">
        <v>208</v>
      </c>
      <c r="H40" s="27" t="s">
        <v>222</v>
      </c>
      <c r="I40" s="26" t="s">
        <v>207</v>
      </c>
      <c r="J40" s="17">
        <v>28.4</v>
      </c>
      <c r="K40" s="17">
        <v>10.199999999999999</v>
      </c>
      <c r="L40" s="17">
        <v>10.6</v>
      </c>
      <c r="M40" s="17">
        <v>4.4000000000000004</v>
      </c>
      <c r="N40" s="17">
        <v>7.6</v>
      </c>
      <c r="O40" s="17">
        <v>7.2</v>
      </c>
      <c r="P40" s="17">
        <v>4</v>
      </c>
      <c r="Q40" s="18">
        <v>72.400000000000006</v>
      </c>
      <c r="R40" s="50"/>
      <c r="S40" s="44"/>
      <c r="T40" s="26" t="s">
        <v>207</v>
      </c>
      <c r="U40" s="44"/>
      <c r="V40" s="26" t="s">
        <v>208</v>
      </c>
      <c r="W40" s="44"/>
      <c r="X40" s="28">
        <v>0.76</v>
      </c>
      <c r="Y40" s="44"/>
      <c r="Z40" s="45">
        <v>44256</v>
      </c>
      <c r="AA40" s="44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</row>
    <row r="41" spans="1:93" s="5" customFormat="1" ht="12.75" customHeight="1" x14ac:dyDescent="0.2">
      <c r="A41" s="23" t="s">
        <v>147</v>
      </c>
      <c r="B41" s="24" t="s">
        <v>201</v>
      </c>
      <c r="C41" s="24" t="s">
        <v>92</v>
      </c>
      <c r="D41" s="25">
        <v>180000</v>
      </c>
      <c r="E41" s="25">
        <v>150000</v>
      </c>
      <c r="F41" s="23" t="s">
        <v>226</v>
      </c>
      <c r="G41" s="26" t="s">
        <v>208</v>
      </c>
      <c r="H41" s="27" t="s">
        <v>218</v>
      </c>
      <c r="I41" s="26" t="s">
        <v>207</v>
      </c>
      <c r="J41" s="17">
        <v>29.8</v>
      </c>
      <c r="K41" s="17">
        <v>10.4</v>
      </c>
      <c r="L41" s="17">
        <v>11.4</v>
      </c>
      <c r="M41" s="17">
        <v>4.4000000000000004</v>
      </c>
      <c r="N41" s="17">
        <v>7.4</v>
      </c>
      <c r="O41" s="17">
        <v>7</v>
      </c>
      <c r="P41" s="17">
        <v>2</v>
      </c>
      <c r="Q41" s="18">
        <v>72.400000000000006</v>
      </c>
      <c r="R41" s="50"/>
      <c r="S41" s="46"/>
      <c r="T41" s="26" t="s">
        <v>207</v>
      </c>
      <c r="U41" s="46"/>
      <c r="V41" s="26" t="s">
        <v>208</v>
      </c>
      <c r="W41" s="46"/>
      <c r="X41" s="28">
        <v>0.83</v>
      </c>
      <c r="Y41" s="46"/>
      <c r="Z41" s="45">
        <v>44177</v>
      </c>
      <c r="AA41" s="46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</row>
    <row r="42" spans="1:93" s="5" customFormat="1" ht="12.75" customHeight="1" x14ac:dyDescent="0.2">
      <c r="A42" s="23" t="s">
        <v>128</v>
      </c>
      <c r="B42" s="24" t="s">
        <v>182</v>
      </c>
      <c r="C42" s="24" t="s">
        <v>73</v>
      </c>
      <c r="D42" s="25">
        <v>170000</v>
      </c>
      <c r="E42" s="25">
        <v>150000</v>
      </c>
      <c r="F42" s="23" t="s">
        <v>215</v>
      </c>
      <c r="G42" s="26" t="s">
        <v>208</v>
      </c>
      <c r="H42" s="27" t="s">
        <v>219</v>
      </c>
      <c r="I42" s="26" t="s">
        <v>208</v>
      </c>
      <c r="J42" s="17">
        <v>29.2</v>
      </c>
      <c r="K42" s="17">
        <v>9.8000000000000007</v>
      </c>
      <c r="L42" s="17">
        <v>10.8</v>
      </c>
      <c r="M42" s="17">
        <v>4.4000000000000004</v>
      </c>
      <c r="N42" s="17">
        <v>7.8</v>
      </c>
      <c r="O42" s="17">
        <v>6.8</v>
      </c>
      <c r="P42" s="17">
        <v>2.8</v>
      </c>
      <c r="Q42" s="18">
        <v>71.599999999999994</v>
      </c>
      <c r="R42" s="50"/>
      <c r="S42" s="44"/>
      <c r="T42" s="26" t="s">
        <v>207</v>
      </c>
      <c r="U42" s="44"/>
      <c r="V42" s="26" t="s">
        <v>208</v>
      </c>
      <c r="W42" s="44"/>
      <c r="X42" s="28">
        <v>0.88</v>
      </c>
      <c r="Y42" s="44"/>
      <c r="Z42" s="45">
        <v>44196</v>
      </c>
      <c r="AA42" s="44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</row>
    <row r="43" spans="1:93" s="5" customFormat="1" ht="12.75" customHeight="1" x14ac:dyDescent="0.2">
      <c r="A43" s="23" t="s">
        <v>146</v>
      </c>
      <c r="B43" s="24" t="s">
        <v>200</v>
      </c>
      <c r="C43" s="24" t="s">
        <v>91</v>
      </c>
      <c r="D43" s="25">
        <v>167000</v>
      </c>
      <c r="E43" s="25">
        <v>150000</v>
      </c>
      <c r="F43" s="23" t="s">
        <v>220</v>
      </c>
      <c r="G43" s="26" t="s">
        <v>207</v>
      </c>
      <c r="H43" s="27" t="s">
        <v>217</v>
      </c>
      <c r="I43" s="26" t="s">
        <v>207</v>
      </c>
      <c r="J43" s="17">
        <v>30.2</v>
      </c>
      <c r="K43" s="17">
        <v>9.4</v>
      </c>
      <c r="L43" s="17">
        <v>11.2</v>
      </c>
      <c r="M43" s="17">
        <v>4.4000000000000004</v>
      </c>
      <c r="N43" s="17">
        <v>7.4</v>
      </c>
      <c r="O43" s="17">
        <v>7</v>
      </c>
      <c r="P43" s="17">
        <v>2</v>
      </c>
      <c r="Q43" s="18">
        <v>71.599999999999994</v>
      </c>
      <c r="R43" s="50"/>
      <c r="S43" s="46"/>
      <c r="T43" s="26" t="s">
        <v>207</v>
      </c>
      <c r="U43" s="46"/>
      <c r="V43" s="26" t="s">
        <v>208</v>
      </c>
      <c r="W43" s="46"/>
      <c r="X43" s="28">
        <v>0.9</v>
      </c>
      <c r="Y43" s="46"/>
      <c r="Z43" s="45">
        <v>44104</v>
      </c>
      <c r="AA43" s="46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</row>
    <row r="44" spans="1:93" s="5" customFormat="1" ht="12.75" customHeight="1" x14ac:dyDescent="0.2">
      <c r="A44" s="23" t="s">
        <v>109</v>
      </c>
      <c r="B44" s="24" t="s">
        <v>163</v>
      </c>
      <c r="C44" s="24" t="s">
        <v>54</v>
      </c>
      <c r="D44" s="25">
        <v>128000</v>
      </c>
      <c r="E44" s="25">
        <v>100000</v>
      </c>
      <c r="F44" s="23" t="s">
        <v>214</v>
      </c>
      <c r="G44" s="26" t="s">
        <v>207</v>
      </c>
      <c r="H44" s="27" t="s">
        <v>222</v>
      </c>
      <c r="I44" s="26" t="s">
        <v>208</v>
      </c>
      <c r="J44" s="17">
        <v>23.6</v>
      </c>
      <c r="K44" s="17">
        <v>10.8</v>
      </c>
      <c r="L44" s="17">
        <v>9.1999999999999993</v>
      </c>
      <c r="M44" s="17">
        <v>4.4000000000000004</v>
      </c>
      <c r="N44" s="17">
        <v>7.6</v>
      </c>
      <c r="O44" s="17">
        <v>7.4</v>
      </c>
      <c r="P44" s="17">
        <v>2</v>
      </c>
      <c r="Q44" s="18">
        <v>65</v>
      </c>
      <c r="R44" s="50"/>
      <c r="S44" s="44"/>
      <c r="T44" s="26" t="s">
        <v>207</v>
      </c>
      <c r="U44" s="44"/>
      <c r="V44" s="26" t="s">
        <v>208</v>
      </c>
      <c r="W44" s="44"/>
      <c r="X44" s="28">
        <v>0.78</v>
      </c>
      <c r="Y44" s="44"/>
      <c r="Z44" s="45">
        <v>44166</v>
      </c>
      <c r="AA44" s="44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</row>
    <row r="45" spans="1:93" s="5" customFormat="1" ht="12.75" customHeight="1" x14ac:dyDescent="0.2">
      <c r="A45" s="23" t="s">
        <v>137</v>
      </c>
      <c r="B45" s="31" t="s">
        <v>191</v>
      </c>
      <c r="C45" s="24" t="s">
        <v>82</v>
      </c>
      <c r="D45" s="25">
        <v>180000</v>
      </c>
      <c r="E45" s="25">
        <v>150000</v>
      </c>
      <c r="F45" s="23" t="s">
        <v>223</v>
      </c>
      <c r="G45" s="26" t="s">
        <v>207</v>
      </c>
      <c r="H45" s="27" t="s">
        <v>230</v>
      </c>
      <c r="I45" s="26" t="s">
        <v>207</v>
      </c>
      <c r="J45" s="17">
        <v>23</v>
      </c>
      <c r="K45" s="17">
        <v>11.4</v>
      </c>
      <c r="L45" s="17">
        <v>9.4</v>
      </c>
      <c r="M45" s="17">
        <v>4.2</v>
      </c>
      <c r="N45" s="17">
        <v>7.4</v>
      </c>
      <c r="O45" s="17">
        <v>7.2</v>
      </c>
      <c r="P45" s="17">
        <v>2</v>
      </c>
      <c r="Q45" s="18">
        <v>64.599999999999994</v>
      </c>
      <c r="R45" s="50"/>
      <c r="S45" s="46"/>
      <c r="T45" s="26" t="s">
        <v>207</v>
      </c>
      <c r="U45" s="46"/>
      <c r="V45" s="26" t="s">
        <v>208</v>
      </c>
      <c r="W45" s="46"/>
      <c r="X45" s="28">
        <v>0.83</v>
      </c>
      <c r="Y45" s="46"/>
      <c r="Z45" s="45">
        <v>44177</v>
      </c>
      <c r="AA45" s="46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</row>
    <row r="46" spans="1:93" s="5" customFormat="1" ht="12.75" customHeight="1" x14ac:dyDescent="0.2">
      <c r="A46" s="23" t="s">
        <v>140</v>
      </c>
      <c r="B46" s="24" t="s">
        <v>194</v>
      </c>
      <c r="C46" s="24" t="s">
        <v>85</v>
      </c>
      <c r="D46" s="25">
        <v>187000</v>
      </c>
      <c r="E46" s="25">
        <v>150000</v>
      </c>
      <c r="F46" s="23" t="s">
        <v>222</v>
      </c>
      <c r="G46" s="26" t="s">
        <v>208</v>
      </c>
      <c r="H46" s="32" t="s">
        <v>211</v>
      </c>
      <c r="I46" s="26" t="s">
        <v>208</v>
      </c>
      <c r="J46" s="17">
        <v>24</v>
      </c>
      <c r="K46" s="17">
        <v>10.199999999999999</v>
      </c>
      <c r="L46" s="17">
        <v>9.6</v>
      </c>
      <c r="M46" s="17">
        <v>4.2</v>
      </c>
      <c r="N46" s="17">
        <v>7.4</v>
      </c>
      <c r="O46" s="17">
        <v>7.2</v>
      </c>
      <c r="P46" s="17">
        <v>2</v>
      </c>
      <c r="Q46" s="18">
        <v>64.599999999999994</v>
      </c>
      <c r="R46" s="50"/>
      <c r="S46" s="46"/>
      <c r="T46" s="26" t="s">
        <v>207</v>
      </c>
      <c r="U46" s="46"/>
      <c r="V46" s="26" t="s">
        <v>208</v>
      </c>
      <c r="W46" s="46"/>
      <c r="X46" s="28">
        <v>0.8</v>
      </c>
      <c r="Y46" s="46"/>
      <c r="Z46" s="45">
        <v>44073</v>
      </c>
      <c r="AA46" s="46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</row>
    <row r="47" spans="1:93" s="5" customFormat="1" ht="12.75" customHeight="1" x14ac:dyDescent="0.2">
      <c r="A47" s="23" t="s">
        <v>133</v>
      </c>
      <c r="B47" s="24" t="s">
        <v>187</v>
      </c>
      <c r="C47" s="24" t="s">
        <v>78</v>
      </c>
      <c r="D47" s="25">
        <v>235500</v>
      </c>
      <c r="E47" s="25">
        <v>150000</v>
      </c>
      <c r="F47" s="23" t="s">
        <v>224</v>
      </c>
      <c r="G47" s="26" t="s">
        <v>208</v>
      </c>
      <c r="H47" s="27" t="s">
        <v>225</v>
      </c>
      <c r="I47" s="26" t="s">
        <v>208</v>
      </c>
      <c r="J47" s="17">
        <v>24.6</v>
      </c>
      <c r="K47" s="17">
        <v>9.4</v>
      </c>
      <c r="L47" s="17">
        <v>9</v>
      </c>
      <c r="M47" s="17">
        <v>4</v>
      </c>
      <c r="N47" s="17">
        <v>7</v>
      </c>
      <c r="O47" s="17">
        <v>6.8</v>
      </c>
      <c r="P47" s="17">
        <v>2.8</v>
      </c>
      <c r="Q47" s="18">
        <v>63.6</v>
      </c>
      <c r="R47" s="50"/>
      <c r="S47" s="44"/>
      <c r="T47" s="26" t="s">
        <v>207</v>
      </c>
      <c r="U47" s="44"/>
      <c r="V47" s="26" t="s">
        <v>208</v>
      </c>
      <c r="W47" s="44"/>
      <c r="X47" s="28">
        <v>0.64</v>
      </c>
      <c r="Y47" s="44"/>
      <c r="Z47" s="45">
        <v>44196</v>
      </c>
      <c r="AA47" s="44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</row>
    <row r="48" spans="1:93" s="5" customFormat="1" ht="12.75" customHeight="1" x14ac:dyDescent="0.2">
      <c r="A48" s="23" t="s">
        <v>125</v>
      </c>
      <c r="B48" s="24" t="s">
        <v>179</v>
      </c>
      <c r="C48" s="24" t="s">
        <v>70</v>
      </c>
      <c r="D48" s="25">
        <v>200000</v>
      </c>
      <c r="E48" s="25">
        <v>150000</v>
      </c>
      <c r="F48" s="23" t="s">
        <v>214</v>
      </c>
      <c r="G48" s="26" t="s">
        <v>232</v>
      </c>
      <c r="H48" s="27" t="s">
        <v>217</v>
      </c>
      <c r="I48" s="26" t="s">
        <v>208</v>
      </c>
      <c r="J48" s="17">
        <v>22</v>
      </c>
      <c r="K48" s="17">
        <v>10</v>
      </c>
      <c r="L48" s="17">
        <v>9.4</v>
      </c>
      <c r="M48" s="17">
        <v>4.2</v>
      </c>
      <c r="N48" s="17">
        <v>7.4</v>
      </c>
      <c r="O48" s="17">
        <v>7.2</v>
      </c>
      <c r="P48" s="17">
        <v>3</v>
      </c>
      <c r="Q48" s="18">
        <v>63.2</v>
      </c>
      <c r="R48" s="50"/>
      <c r="S48" s="44"/>
      <c r="T48" s="26" t="s">
        <v>208</v>
      </c>
      <c r="U48" s="44"/>
      <c r="V48" s="15" t="s">
        <v>207</v>
      </c>
      <c r="W48" s="44"/>
      <c r="X48" s="30">
        <v>0.75</v>
      </c>
      <c r="Y48" s="44"/>
      <c r="Z48" s="45">
        <v>44195</v>
      </c>
      <c r="AA48" s="44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</row>
    <row r="49" spans="1:93" s="5" customFormat="1" ht="12.75" customHeight="1" x14ac:dyDescent="0.2">
      <c r="A49" s="23" t="s">
        <v>149</v>
      </c>
      <c r="B49" s="29" t="s">
        <v>203</v>
      </c>
      <c r="C49" s="24" t="s">
        <v>94</v>
      </c>
      <c r="D49" s="25">
        <v>175000</v>
      </c>
      <c r="E49" s="25">
        <v>150000</v>
      </c>
      <c r="F49" s="23" t="s">
        <v>215</v>
      </c>
      <c r="G49" s="26" t="s">
        <v>207</v>
      </c>
      <c r="H49" s="27" t="s">
        <v>219</v>
      </c>
      <c r="I49" s="26" t="s">
        <v>208</v>
      </c>
      <c r="J49" s="17">
        <v>23.2</v>
      </c>
      <c r="K49" s="17">
        <v>8.8000000000000007</v>
      </c>
      <c r="L49" s="17">
        <v>9.8000000000000007</v>
      </c>
      <c r="M49" s="17">
        <v>4.2</v>
      </c>
      <c r="N49" s="17">
        <v>7.6</v>
      </c>
      <c r="O49" s="17">
        <v>7.4</v>
      </c>
      <c r="P49" s="17">
        <v>2</v>
      </c>
      <c r="Q49" s="18">
        <v>63</v>
      </c>
      <c r="R49" s="50"/>
      <c r="S49" s="46"/>
      <c r="T49" s="26" t="s">
        <v>207</v>
      </c>
      <c r="U49" s="46"/>
      <c r="V49" s="26" t="s">
        <v>208</v>
      </c>
      <c r="W49" s="46"/>
      <c r="X49" s="28">
        <v>0.86</v>
      </c>
      <c r="Y49" s="46"/>
      <c r="Z49" s="45">
        <v>43554</v>
      </c>
      <c r="AA49" s="46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</row>
    <row r="50" spans="1:93" s="5" customFormat="1" ht="12.75" customHeight="1" x14ac:dyDescent="0.2">
      <c r="A50" s="23" t="s">
        <v>127</v>
      </c>
      <c r="B50" s="24" t="s">
        <v>181</v>
      </c>
      <c r="C50" s="31" t="s">
        <v>72</v>
      </c>
      <c r="D50" s="25">
        <v>445000</v>
      </c>
      <c r="E50" s="25">
        <v>150000</v>
      </c>
      <c r="F50" s="23" t="s">
        <v>219</v>
      </c>
      <c r="G50" s="26" t="s">
        <v>231</v>
      </c>
      <c r="H50" s="27" t="s">
        <v>220</v>
      </c>
      <c r="I50" s="26" t="s">
        <v>207</v>
      </c>
      <c r="J50" s="17">
        <v>25.8</v>
      </c>
      <c r="K50" s="17">
        <v>9.4</v>
      </c>
      <c r="L50" s="17">
        <v>7.2</v>
      </c>
      <c r="M50" s="17">
        <v>4.4000000000000004</v>
      </c>
      <c r="N50" s="17">
        <v>7.6</v>
      </c>
      <c r="O50" s="17">
        <v>6.4</v>
      </c>
      <c r="P50" s="17">
        <v>2</v>
      </c>
      <c r="Q50" s="18">
        <v>62.8</v>
      </c>
      <c r="R50" s="50"/>
      <c r="S50" s="44"/>
      <c r="T50" s="26" t="s">
        <v>207</v>
      </c>
      <c r="U50" s="44"/>
      <c r="V50" s="26" t="s">
        <v>208</v>
      </c>
      <c r="W50" s="44"/>
      <c r="X50" s="28">
        <v>0.9</v>
      </c>
      <c r="Y50" s="44"/>
      <c r="Z50" s="45">
        <v>43951</v>
      </c>
      <c r="AA50" s="44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</row>
    <row r="51" spans="1:93" x14ac:dyDescent="0.2">
      <c r="A51" s="23" t="s">
        <v>144</v>
      </c>
      <c r="B51" s="24" t="s">
        <v>198</v>
      </c>
      <c r="C51" s="24" t="s">
        <v>89</v>
      </c>
      <c r="D51" s="25">
        <v>187000</v>
      </c>
      <c r="E51" s="25">
        <v>150000</v>
      </c>
      <c r="F51" s="23" t="s">
        <v>221</v>
      </c>
      <c r="G51" s="26" t="s">
        <v>208</v>
      </c>
      <c r="H51" s="27" t="s">
        <v>215</v>
      </c>
      <c r="I51" s="26" t="s">
        <v>207</v>
      </c>
      <c r="J51" s="17">
        <v>22.4</v>
      </c>
      <c r="K51" s="17">
        <v>10.6</v>
      </c>
      <c r="L51" s="17">
        <v>9.1999999999999993</v>
      </c>
      <c r="M51" s="17">
        <v>4.2</v>
      </c>
      <c r="N51" s="17">
        <v>7.2</v>
      </c>
      <c r="O51" s="17">
        <v>7.2</v>
      </c>
      <c r="P51" s="17">
        <v>2</v>
      </c>
      <c r="Q51" s="18">
        <v>62.8</v>
      </c>
      <c r="R51" s="50"/>
      <c r="S51" s="46"/>
      <c r="T51" s="26" t="s">
        <v>207</v>
      </c>
      <c r="U51" s="46"/>
      <c r="V51" s="26" t="s">
        <v>208</v>
      </c>
      <c r="W51" s="46"/>
      <c r="X51" s="28">
        <v>0.8</v>
      </c>
      <c r="Y51" s="46"/>
      <c r="Z51" s="45">
        <v>44104</v>
      </c>
      <c r="AA51" s="46"/>
    </row>
    <row r="52" spans="1:93" x14ac:dyDescent="0.2">
      <c r="A52" s="23" t="s">
        <v>124</v>
      </c>
      <c r="B52" s="24" t="s">
        <v>178</v>
      </c>
      <c r="C52" s="24" t="s">
        <v>69</v>
      </c>
      <c r="D52" s="25">
        <v>635000</v>
      </c>
      <c r="E52" s="25">
        <v>150000</v>
      </c>
      <c r="F52" s="23" t="s">
        <v>220</v>
      </c>
      <c r="G52" s="26" t="s">
        <v>207</v>
      </c>
      <c r="H52" s="27" t="s">
        <v>230</v>
      </c>
      <c r="I52" s="26" t="s">
        <v>207</v>
      </c>
      <c r="J52" s="17">
        <v>22.6</v>
      </c>
      <c r="K52" s="17">
        <v>12</v>
      </c>
      <c r="L52" s="17">
        <v>9.1999999999999993</v>
      </c>
      <c r="M52" s="17">
        <v>3.6</v>
      </c>
      <c r="N52" s="17">
        <v>5.8</v>
      </c>
      <c r="O52" s="17">
        <v>6</v>
      </c>
      <c r="P52" s="17">
        <v>3</v>
      </c>
      <c r="Q52" s="18">
        <v>62.2</v>
      </c>
      <c r="R52" s="50"/>
      <c r="S52" s="44"/>
      <c r="T52" s="26" t="s">
        <v>208</v>
      </c>
      <c r="U52" s="44"/>
      <c r="V52" s="26" t="s">
        <v>207</v>
      </c>
      <c r="W52" s="44"/>
      <c r="X52" s="28">
        <v>0.47</v>
      </c>
      <c r="Y52" s="44"/>
      <c r="Z52" s="45">
        <v>44011</v>
      </c>
      <c r="AA52" s="44"/>
    </row>
    <row r="53" spans="1:93" x14ac:dyDescent="0.2">
      <c r="A53" s="23" t="s">
        <v>104</v>
      </c>
      <c r="B53" s="24" t="s">
        <v>158</v>
      </c>
      <c r="C53" s="24" t="s">
        <v>49</v>
      </c>
      <c r="D53" s="25">
        <v>170000</v>
      </c>
      <c r="E53" s="25">
        <v>150000</v>
      </c>
      <c r="F53" s="23" t="s">
        <v>219</v>
      </c>
      <c r="G53" s="26" t="s">
        <v>207</v>
      </c>
      <c r="H53" s="27" t="s">
        <v>217</v>
      </c>
      <c r="I53" s="26" t="s">
        <v>208</v>
      </c>
      <c r="J53" s="17">
        <v>21.2</v>
      </c>
      <c r="K53" s="17">
        <v>11.4</v>
      </c>
      <c r="L53" s="17">
        <v>8.6</v>
      </c>
      <c r="M53" s="17">
        <v>4</v>
      </c>
      <c r="N53" s="17">
        <v>7.2</v>
      </c>
      <c r="O53" s="17">
        <v>6.8</v>
      </c>
      <c r="P53" s="17">
        <v>2</v>
      </c>
      <c r="Q53" s="18">
        <v>61.2</v>
      </c>
      <c r="R53" s="50"/>
      <c r="S53" s="44"/>
      <c r="T53" s="26" t="s">
        <v>207</v>
      </c>
      <c r="U53" s="44"/>
      <c r="V53" s="26" t="s">
        <v>207</v>
      </c>
      <c r="W53" s="44"/>
      <c r="X53" s="28">
        <v>0.88</v>
      </c>
      <c r="Y53" s="44"/>
      <c r="Z53" s="45">
        <v>43890</v>
      </c>
      <c r="AA53" s="44"/>
    </row>
    <row r="54" spans="1:93" x14ac:dyDescent="0.2">
      <c r="A54" s="23" t="s">
        <v>131</v>
      </c>
      <c r="B54" s="24" t="s">
        <v>185</v>
      </c>
      <c r="C54" s="24" t="s">
        <v>76</v>
      </c>
      <c r="D54" s="25">
        <v>180000</v>
      </c>
      <c r="E54" s="25">
        <v>150000</v>
      </c>
      <c r="F54" s="23" t="s">
        <v>229</v>
      </c>
      <c r="G54" s="26" t="s">
        <v>207</v>
      </c>
      <c r="H54" s="27" t="s">
        <v>223</v>
      </c>
      <c r="I54" s="26" t="s">
        <v>207</v>
      </c>
      <c r="J54" s="17">
        <v>20.399999999999999</v>
      </c>
      <c r="K54" s="17">
        <v>11.8</v>
      </c>
      <c r="L54" s="17">
        <v>7.8</v>
      </c>
      <c r="M54" s="17">
        <v>3.8</v>
      </c>
      <c r="N54" s="17">
        <v>7.6</v>
      </c>
      <c r="O54" s="17">
        <v>6.2</v>
      </c>
      <c r="P54" s="17">
        <v>2</v>
      </c>
      <c r="Q54" s="18">
        <v>59.6</v>
      </c>
      <c r="R54" s="50"/>
      <c r="S54" s="44"/>
      <c r="T54" s="26" t="s">
        <v>207</v>
      </c>
      <c r="U54" s="47"/>
      <c r="V54" s="26" t="s">
        <v>208</v>
      </c>
      <c r="W54" s="47"/>
      <c r="X54" s="28">
        <v>0.83</v>
      </c>
      <c r="Y54" s="47"/>
      <c r="Z54" s="45">
        <v>44135</v>
      </c>
      <c r="AA54" s="47"/>
    </row>
    <row r="55" spans="1:93" x14ac:dyDescent="0.2">
      <c r="A55" s="23" t="s">
        <v>123</v>
      </c>
      <c r="B55" s="24" t="s">
        <v>177</v>
      </c>
      <c r="C55" s="24" t="s">
        <v>68</v>
      </c>
      <c r="D55" s="25">
        <v>195000</v>
      </c>
      <c r="E55" s="25">
        <v>150000</v>
      </c>
      <c r="F55" s="23" t="s">
        <v>227</v>
      </c>
      <c r="G55" s="26" t="s">
        <v>207</v>
      </c>
      <c r="H55" s="27" t="s">
        <v>215</v>
      </c>
      <c r="I55" s="26" t="s">
        <v>208</v>
      </c>
      <c r="J55" s="17">
        <v>18.399999999999999</v>
      </c>
      <c r="K55" s="17">
        <v>11.8</v>
      </c>
      <c r="L55" s="17">
        <v>7.2</v>
      </c>
      <c r="M55" s="17">
        <v>4.4000000000000004</v>
      </c>
      <c r="N55" s="17">
        <v>7.4</v>
      </c>
      <c r="O55" s="17">
        <v>7</v>
      </c>
      <c r="P55" s="17">
        <v>2.8</v>
      </c>
      <c r="Q55" s="18">
        <v>59</v>
      </c>
      <c r="R55" s="50"/>
      <c r="S55" s="44"/>
      <c r="T55" s="26" t="s">
        <v>207</v>
      </c>
      <c r="U55" s="44"/>
      <c r="V55" s="26" t="s">
        <v>208</v>
      </c>
      <c r="W55" s="44"/>
      <c r="X55" s="28">
        <v>0.77</v>
      </c>
      <c r="Y55" s="44"/>
      <c r="Z55" s="45">
        <v>44128</v>
      </c>
      <c r="AA55" s="44"/>
    </row>
    <row r="56" spans="1:93" x14ac:dyDescent="0.2">
      <c r="A56" s="23" t="s">
        <v>117</v>
      </c>
      <c r="B56" s="24" t="s">
        <v>171</v>
      </c>
      <c r="C56" s="24" t="s">
        <v>62</v>
      </c>
      <c r="D56" s="25">
        <v>175000</v>
      </c>
      <c r="E56" s="25">
        <v>150000</v>
      </c>
      <c r="F56" s="23" t="s">
        <v>212</v>
      </c>
      <c r="G56" s="26" t="s">
        <v>207</v>
      </c>
      <c r="H56" s="27" t="s">
        <v>228</v>
      </c>
      <c r="I56" s="26" t="s">
        <v>208</v>
      </c>
      <c r="J56" s="17">
        <v>19.600000000000001</v>
      </c>
      <c r="K56" s="17">
        <v>8.8000000000000007</v>
      </c>
      <c r="L56" s="17">
        <v>9</v>
      </c>
      <c r="M56" s="17">
        <v>4.2</v>
      </c>
      <c r="N56" s="17">
        <v>7</v>
      </c>
      <c r="O56" s="17">
        <v>6.6</v>
      </c>
      <c r="P56" s="17">
        <v>3</v>
      </c>
      <c r="Q56" s="18">
        <v>58.2</v>
      </c>
      <c r="R56" s="50"/>
      <c r="S56" s="44"/>
      <c r="T56" s="26" t="s">
        <v>207</v>
      </c>
      <c r="U56" s="44"/>
      <c r="V56" s="26" t="s">
        <v>208</v>
      </c>
      <c r="W56" s="44"/>
      <c r="X56" s="28">
        <v>0.86</v>
      </c>
      <c r="Y56" s="44"/>
      <c r="Z56" s="45">
        <v>44196</v>
      </c>
      <c r="AA56" s="44"/>
    </row>
    <row r="57" spans="1:93" x14ac:dyDescent="0.2">
      <c r="A57" s="23" t="s">
        <v>132</v>
      </c>
      <c r="B57" s="24" t="s">
        <v>186</v>
      </c>
      <c r="C57" s="24" t="s">
        <v>77</v>
      </c>
      <c r="D57" s="25">
        <v>170000</v>
      </c>
      <c r="E57" s="25">
        <v>150000</v>
      </c>
      <c r="F57" s="23" t="s">
        <v>214</v>
      </c>
      <c r="G57" s="26" t="s">
        <v>208</v>
      </c>
      <c r="H57" s="27" t="s">
        <v>224</v>
      </c>
      <c r="I57" s="26" t="s">
        <v>208</v>
      </c>
      <c r="J57" s="17">
        <v>19.8</v>
      </c>
      <c r="K57" s="17">
        <v>9.4</v>
      </c>
      <c r="L57" s="17">
        <v>8</v>
      </c>
      <c r="M57" s="17">
        <v>4.4000000000000004</v>
      </c>
      <c r="N57" s="17">
        <v>7.2</v>
      </c>
      <c r="O57" s="17">
        <v>7.2</v>
      </c>
      <c r="P57" s="17">
        <v>2</v>
      </c>
      <c r="Q57" s="18">
        <v>58</v>
      </c>
      <c r="R57" s="50"/>
      <c r="S57" s="44"/>
      <c r="T57" s="26" t="s">
        <v>207</v>
      </c>
      <c r="U57" s="44"/>
      <c r="V57" s="26" t="s">
        <v>208</v>
      </c>
      <c r="W57" s="44"/>
      <c r="X57" s="28">
        <v>0.88</v>
      </c>
      <c r="Y57" s="44"/>
      <c r="Z57" s="45">
        <v>44135</v>
      </c>
      <c r="AA57" s="44"/>
    </row>
    <row r="58" spans="1:93" x14ac:dyDescent="0.2">
      <c r="A58" s="23" t="s">
        <v>126</v>
      </c>
      <c r="B58" s="24" t="s">
        <v>180</v>
      </c>
      <c r="C58" s="24" t="s">
        <v>71</v>
      </c>
      <c r="D58" s="25">
        <v>310000</v>
      </c>
      <c r="E58" s="25">
        <v>150000</v>
      </c>
      <c r="F58" s="23" t="s">
        <v>226</v>
      </c>
      <c r="G58" s="26" t="s">
        <v>208</v>
      </c>
      <c r="H58" s="27" t="s">
        <v>218</v>
      </c>
      <c r="I58" s="26" t="s">
        <v>208</v>
      </c>
      <c r="J58" s="17">
        <v>18.8</v>
      </c>
      <c r="K58" s="17">
        <v>9.1999999999999993</v>
      </c>
      <c r="L58" s="17">
        <v>7.6</v>
      </c>
      <c r="M58" s="17">
        <v>4</v>
      </c>
      <c r="N58" s="17">
        <v>7.6</v>
      </c>
      <c r="O58" s="17">
        <v>7.2</v>
      </c>
      <c r="P58" s="17">
        <v>3.2</v>
      </c>
      <c r="Q58" s="18">
        <v>57.6</v>
      </c>
      <c r="R58" s="50"/>
      <c r="S58" s="44"/>
      <c r="T58" s="26" t="s">
        <v>208</v>
      </c>
      <c r="U58" s="44"/>
      <c r="V58" s="26" t="s">
        <v>208</v>
      </c>
      <c r="W58" s="44"/>
      <c r="X58" s="28">
        <v>0.48</v>
      </c>
      <c r="Y58" s="44"/>
      <c r="Z58" s="45">
        <v>44227</v>
      </c>
      <c r="AA58" s="44"/>
    </row>
    <row r="59" spans="1:93" x14ac:dyDescent="0.2">
      <c r="A59" s="23" t="s">
        <v>102</v>
      </c>
      <c r="B59" s="24" t="s">
        <v>156</v>
      </c>
      <c r="C59" s="24" t="s">
        <v>47</v>
      </c>
      <c r="D59" s="25">
        <v>166200</v>
      </c>
      <c r="E59" s="25">
        <v>150000</v>
      </c>
      <c r="F59" s="23" t="s">
        <v>226</v>
      </c>
      <c r="G59" s="26" t="s">
        <v>208</v>
      </c>
      <c r="H59" s="27" t="s">
        <v>215</v>
      </c>
      <c r="I59" s="26" t="s">
        <v>208</v>
      </c>
      <c r="J59" s="17">
        <v>19.600000000000001</v>
      </c>
      <c r="K59" s="17">
        <v>10</v>
      </c>
      <c r="L59" s="17">
        <v>8.4</v>
      </c>
      <c r="M59" s="17">
        <v>4</v>
      </c>
      <c r="N59" s="17">
        <v>6.8</v>
      </c>
      <c r="O59" s="17">
        <v>6.4</v>
      </c>
      <c r="P59" s="17">
        <v>2</v>
      </c>
      <c r="Q59" s="18">
        <v>57.2</v>
      </c>
      <c r="R59" s="50"/>
      <c r="S59" s="44"/>
      <c r="T59" s="26" t="s">
        <v>207</v>
      </c>
      <c r="U59" s="44"/>
      <c r="V59" s="26" t="s">
        <v>207</v>
      </c>
      <c r="W59" s="44"/>
      <c r="X59" s="28">
        <v>0.9</v>
      </c>
      <c r="Y59" s="44"/>
      <c r="Z59" s="45">
        <v>44012</v>
      </c>
      <c r="AA59" s="44"/>
    </row>
    <row r="60" spans="1:93" x14ac:dyDescent="0.2">
      <c r="A60" s="23" t="s">
        <v>107</v>
      </c>
      <c r="B60" s="24" t="s">
        <v>161</v>
      </c>
      <c r="C60" s="24" t="s">
        <v>52</v>
      </c>
      <c r="D60" s="25">
        <v>167000</v>
      </c>
      <c r="E60" s="25">
        <v>150000</v>
      </c>
      <c r="F60" s="23" t="s">
        <v>216</v>
      </c>
      <c r="G60" s="26" t="s">
        <v>207</v>
      </c>
      <c r="H60" s="27" t="s">
        <v>220</v>
      </c>
      <c r="I60" s="26" t="s">
        <v>207</v>
      </c>
      <c r="J60" s="17">
        <v>17</v>
      </c>
      <c r="K60" s="17">
        <v>11.6</v>
      </c>
      <c r="L60" s="17">
        <v>8</v>
      </c>
      <c r="M60" s="17">
        <v>3.2</v>
      </c>
      <c r="N60" s="17">
        <v>7.2</v>
      </c>
      <c r="O60" s="17">
        <v>6</v>
      </c>
      <c r="P60" s="17">
        <v>4</v>
      </c>
      <c r="Q60" s="18">
        <v>57</v>
      </c>
      <c r="R60" s="50"/>
      <c r="S60" s="44"/>
      <c r="T60" s="26" t="s">
        <v>207</v>
      </c>
      <c r="U60" s="44"/>
      <c r="V60" s="26" t="s">
        <v>208</v>
      </c>
      <c r="W60" s="44"/>
      <c r="X60" s="28">
        <v>0.9</v>
      </c>
      <c r="Y60" s="44"/>
      <c r="Z60" s="45">
        <v>44196</v>
      </c>
      <c r="AA60" s="44"/>
    </row>
    <row r="61" spans="1:93" x14ac:dyDescent="0.2">
      <c r="A61" s="23" t="s">
        <v>115</v>
      </c>
      <c r="B61" s="24" t="s">
        <v>169</v>
      </c>
      <c r="C61" s="24" t="s">
        <v>60</v>
      </c>
      <c r="D61" s="25">
        <v>180000</v>
      </c>
      <c r="E61" s="25">
        <v>150000</v>
      </c>
      <c r="F61" s="23" t="s">
        <v>216</v>
      </c>
      <c r="G61" s="26" t="s">
        <v>232</v>
      </c>
      <c r="H61" s="27" t="s">
        <v>224</v>
      </c>
      <c r="I61" s="26" t="s">
        <v>208</v>
      </c>
      <c r="J61" s="17">
        <v>17.600000000000001</v>
      </c>
      <c r="K61" s="17">
        <v>9.6</v>
      </c>
      <c r="L61" s="17">
        <v>8.4</v>
      </c>
      <c r="M61" s="17">
        <v>4.4000000000000004</v>
      </c>
      <c r="N61" s="17">
        <v>7.2</v>
      </c>
      <c r="O61" s="17">
        <v>6.4</v>
      </c>
      <c r="P61" s="17">
        <v>2</v>
      </c>
      <c r="Q61" s="18">
        <v>55.6</v>
      </c>
      <c r="R61" s="50"/>
      <c r="S61" s="44"/>
      <c r="T61" s="26" t="s">
        <v>207</v>
      </c>
      <c r="U61" s="44"/>
      <c r="V61" s="26" t="s">
        <v>208</v>
      </c>
      <c r="W61" s="44"/>
      <c r="X61" s="28">
        <v>0.83</v>
      </c>
      <c r="Y61" s="44"/>
      <c r="Z61" s="45">
        <v>44012</v>
      </c>
      <c r="AA61" s="44"/>
    </row>
    <row r="62" spans="1:93" x14ac:dyDescent="0.2">
      <c r="A62" s="23" t="s">
        <v>135</v>
      </c>
      <c r="B62" s="24" t="s">
        <v>189</v>
      </c>
      <c r="C62" s="24" t="s">
        <v>80</v>
      </c>
      <c r="D62" s="25">
        <v>186000</v>
      </c>
      <c r="E62" s="25">
        <v>150000</v>
      </c>
      <c r="F62" s="23" t="s">
        <v>228</v>
      </c>
      <c r="G62" s="26" t="s">
        <v>208</v>
      </c>
      <c r="H62" s="27" t="s">
        <v>227</v>
      </c>
      <c r="I62" s="26" t="s">
        <v>208</v>
      </c>
      <c r="J62" s="17">
        <v>18.600000000000001</v>
      </c>
      <c r="K62" s="17">
        <v>9</v>
      </c>
      <c r="L62" s="17">
        <v>7</v>
      </c>
      <c r="M62" s="17">
        <v>3.8</v>
      </c>
      <c r="N62" s="17">
        <v>7</v>
      </c>
      <c r="O62" s="17">
        <v>6.8</v>
      </c>
      <c r="P62" s="17">
        <v>2</v>
      </c>
      <c r="Q62" s="18">
        <v>54.2</v>
      </c>
      <c r="R62" s="50"/>
      <c r="S62" s="46"/>
      <c r="T62" s="26" t="s">
        <v>207</v>
      </c>
      <c r="U62" s="46"/>
      <c r="V62" s="26" t="s">
        <v>209</v>
      </c>
      <c r="W62" s="46"/>
      <c r="X62" s="28">
        <v>0.81</v>
      </c>
      <c r="Y62" s="46"/>
      <c r="Z62" s="45">
        <v>44135</v>
      </c>
      <c r="AA62" s="46"/>
    </row>
    <row r="63" spans="1:93" x14ac:dyDescent="0.2">
      <c r="A63" s="23" t="s">
        <v>101</v>
      </c>
      <c r="B63" s="24" t="s">
        <v>156</v>
      </c>
      <c r="C63" s="24" t="s">
        <v>46</v>
      </c>
      <c r="D63" s="25">
        <v>166200</v>
      </c>
      <c r="E63" s="25">
        <v>150000</v>
      </c>
      <c r="F63" s="23" t="s">
        <v>226</v>
      </c>
      <c r="G63" s="26" t="s">
        <v>208</v>
      </c>
      <c r="H63" s="27" t="s">
        <v>214</v>
      </c>
      <c r="I63" s="26" t="s">
        <v>208</v>
      </c>
      <c r="J63" s="17">
        <v>18</v>
      </c>
      <c r="K63" s="17">
        <v>9.8000000000000007</v>
      </c>
      <c r="L63" s="17">
        <v>6.4</v>
      </c>
      <c r="M63" s="17">
        <v>4</v>
      </c>
      <c r="N63" s="17">
        <v>6.8</v>
      </c>
      <c r="O63" s="17">
        <v>6.4</v>
      </c>
      <c r="P63" s="17">
        <v>2</v>
      </c>
      <c r="Q63" s="18">
        <v>53.4</v>
      </c>
      <c r="R63" s="50"/>
      <c r="S63" s="44"/>
      <c r="T63" s="26" t="s">
        <v>207</v>
      </c>
      <c r="U63" s="44"/>
      <c r="V63" s="26" t="s">
        <v>207</v>
      </c>
      <c r="W63" s="44"/>
      <c r="X63" s="28">
        <v>0.9</v>
      </c>
      <c r="Y63" s="44"/>
      <c r="Z63" s="45">
        <v>44104</v>
      </c>
      <c r="AA63" s="44"/>
    </row>
    <row r="64" spans="1:93" x14ac:dyDescent="0.2">
      <c r="A64" s="23" t="s">
        <v>151</v>
      </c>
      <c r="B64" s="29" t="s">
        <v>205</v>
      </c>
      <c r="C64" s="24" t="s">
        <v>96</v>
      </c>
      <c r="D64" s="25">
        <v>160000</v>
      </c>
      <c r="E64" s="25">
        <v>150000</v>
      </c>
      <c r="F64" s="23" t="s">
        <v>227</v>
      </c>
      <c r="G64" s="26" t="s">
        <v>208</v>
      </c>
      <c r="H64" s="27" t="s">
        <v>221</v>
      </c>
      <c r="I64" s="26" t="s">
        <v>208</v>
      </c>
      <c r="J64" s="17">
        <v>17.8</v>
      </c>
      <c r="K64" s="17">
        <v>9.4</v>
      </c>
      <c r="L64" s="17">
        <v>7.6</v>
      </c>
      <c r="M64" s="17">
        <v>3.8</v>
      </c>
      <c r="N64" s="17">
        <v>6.8</v>
      </c>
      <c r="O64" s="17">
        <v>6</v>
      </c>
      <c r="P64" s="17">
        <v>2</v>
      </c>
      <c r="Q64" s="18">
        <v>53.4</v>
      </c>
      <c r="R64" s="50"/>
      <c r="S64" s="46"/>
      <c r="T64" s="26" t="s">
        <v>207</v>
      </c>
      <c r="U64" s="46"/>
      <c r="V64" s="26" t="s">
        <v>208</v>
      </c>
      <c r="W64" s="46"/>
      <c r="X64" s="28">
        <v>0.94</v>
      </c>
      <c r="Y64" s="46"/>
      <c r="Z64" s="45">
        <v>44196</v>
      </c>
      <c r="AA64" s="46"/>
    </row>
    <row r="65" spans="1:48" x14ac:dyDescent="0.2">
      <c r="A65" s="23" t="s">
        <v>145</v>
      </c>
      <c r="B65" s="24" t="s">
        <v>199</v>
      </c>
      <c r="C65" s="24" t="s">
        <v>90</v>
      </c>
      <c r="D65" s="25">
        <v>167000</v>
      </c>
      <c r="E65" s="25">
        <v>150000</v>
      </c>
      <c r="F65" s="23" t="s">
        <v>227</v>
      </c>
      <c r="G65" s="26" t="s">
        <v>208</v>
      </c>
      <c r="H65" s="27" t="s">
        <v>216</v>
      </c>
      <c r="I65" s="26" t="s">
        <v>208</v>
      </c>
      <c r="J65" s="17">
        <v>16.399999999999999</v>
      </c>
      <c r="K65" s="17">
        <v>8</v>
      </c>
      <c r="L65" s="17">
        <v>7</v>
      </c>
      <c r="M65" s="17">
        <v>3.8</v>
      </c>
      <c r="N65" s="17">
        <v>7.2</v>
      </c>
      <c r="O65" s="17">
        <v>7.2</v>
      </c>
      <c r="P65" s="17">
        <v>2</v>
      </c>
      <c r="Q65" s="18">
        <v>51.6</v>
      </c>
      <c r="R65" s="50"/>
      <c r="S65" s="46"/>
      <c r="T65" s="26" t="s">
        <v>207</v>
      </c>
      <c r="U65" s="46"/>
      <c r="V65" s="26" t="s">
        <v>208</v>
      </c>
      <c r="W65" s="46"/>
      <c r="X65" s="28">
        <v>0.9</v>
      </c>
      <c r="Y65" s="46"/>
      <c r="Z65" s="45">
        <v>44104</v>
      </c>
      <c r="AA65" s="46"/>
    </row>
    <row r="66" spans="1:48" x14ac:dyDescent="0.2">
      <c r="A66" s="23" t="s">
        <v>113</v>
      </c>
      <c r="B66" s="24" t="s">
        <v>167</v>
      </c>
      <c r="C66" s="24" t="s">
        <v>58</v>
      </c>
      <c r="D66" s="25">
        <v>160500</v>
      </c>
      <c r="E66" s="25">
        <v>150000</v>
      </c>
      <c r="F66" s="23" t="s">
        <v>213</v>
      </c>
      <c r="G66" s="26" t="s">
        <v>208</v>
      </c>
      <c r="H66" s="27" t="s">
        <v>226</v>
      </c>
      <c r="I66" s="26" t="s">
        <v>208</v>
      </c>
      <c r="J66" s="17">
        <v>17.2</v>
      </c>
      <c r="K66" s="17">
        <v>7.8</v>
      </c>
      <c r="L66" s="17">
        <v>7</v>
      </c>
      <c r="M66" s="17">
        <v>3.6</v>
      </c>
      <c r="N66" s="17">
        <v>6.8</v>
      </c>
      <c r="O66" s="17">
        <v>6</v>
      </c>
      <c r="P66" s="17">
        <v>2</v>
      </c>
      <c r="Q66" s="18">
        <v>50.4</v>
      </c>
      <c r="R66" s="50"/>
      <c r="S66" s="44"/>
      <c r="T66" s="26" t="s">
        <v>207</v>
      </c>
      <c r="U66" s="44"/>
      <c r="V66" s="26" t="s">
        <v>208</v>
      </c>
      <c r="W66" s="44"/>
      <c r="X66" s="28">
        <v>0.93</v>
      </c>
      <c r="Y66" s="44"/>
      <c r="Z66" s="45">
        <v>43961</v>
      </c>
      <c r="AA66" s="44"/>
    </row>
    <row r="67" spans="1:48" x14ac:dyDescent="0.2">
      <c r="A67" s="23" t="s">
        <v>98</v>
      </c>
      <c r="B67" s="24" t="s">
        <v>153</v>
      </c>
      <c r="C67" s="24" t="s">
        <v>43</v>
      </c>
      <c r="D67" s="25">
        <v>167000</v>
      </c>
      <c r="E67" s="25">
        <v>150000</v>
      </c>
      <c r="F67" s="23" t="s">
        <v>221</v>
      </c>
      <c r="G67" s="26" t="s">
        <v>208</v>
      </c>
      <c r="H67" s="27" t="s">
        <v>211</v>
      </c>
      <c r="I67" s="26" t="s">
        <v>208</v>
      </c>
      <c r="J67" s="17">
        <v>16</v>
      </c>
      <c r="K67" s="17">
        <v>8.8000000000000007</v>
      </c>
      <c r="L67" s="17">
        <v>5.6</v>
      </c>
      <c r="M67" s="17">
        <v>4.2</v>
      </c>
      <c r="N67" s="17">
        <v>7.2</v>
      </c>
      <c r="O67" s="17">
        <v>6.4</v>
      </c>
      <c r="P67" s="17">
        <v>2</v>
      </c>
      <c r="Q67" s="18">
        <v>50.2</v>
      </c>
      <c r="R67" s="50"/>
      <c r="S67" s="44"/>
      <c r="T67" s="26" t="s">
        <v>207</v>
      </c>
      <c r="U67" s="44"/>
      <c r="V67" s="26" t="s">
        <v>208</v>
      </c>
      <c r="W67" s="44"/>
      <c r="X67" s="28">
        <v>0.9</v>
      </c>
      <c r="Y67" s="44"/>
      <c r="Z67" s="45">
        <v>44196</v>
      </c>
      <c r="AA67" s="44"/>
    </row>
    <row r="68" spans="1:48" s="10" customFormat="1" x14ac:dyDescent="0.2">
      <c r="A68" s="23" t="s">
        <v>152</v>
      </c>
      <c r="B68" s="29" t="s">
        <v>206</v>
      </c>
      <c r="C68" s="24" t="s">
        <v>97</v>
      </c>
      <c r="D68" s="25">
        <v>285000</v>
      </c>
      <c r="E68" s="25">
        <v>135000</v>
      </c>
      <c r="F68" s="23" t="s">
        <v>220</v>
      </c>
      <c r="G68" s="26" t="s">
        <v>207</v>
      </c>
      <c r="H68" s="27" t="s">
        <v>223</v>
      </c>
      <c r="I68" s="26" t="s">
        <v>232</v>
      </c>
      <c r="J68" s="17">
        <v>15</v>
      </c>
      <c r="K68" s="17">
        <v>9</v>
      </c>
      <c r="L68" s="17">
        <v>6.4</v>
      </c>
      <c r="M68" s="17">
        <v>3.8</v>
      </c>
      <c r="N68" s="17">
        <v>7</v>
      </c>
      <c r="O68" s="17">
        <v>6.4</v>
      </c>
      <c r="P68" s="17">
        <v>2</v>
      </c>
      <c r="Q68" s="18">
        <v>49.6</v>
      </c>
      <c r="R68" s="50"/>
      <c r="S68" s="46"/>
      <c r="T68" s="26" t="s">
        <v>207</v>
      </c>
      <c r="U68" s="46"/>
      <c r="V68" s="26" t="s">
        <v>208</v>
      </c>
      <c r="W68" s="46"/>
      <c r="X68" s="28">
        <v>0.47</v>
      </c>
      <c r="Y68" s="46"/>
      <c r="Z68" s="45">
        <v>43830</v>
      </c>
      <c r="AA68" s="46"/>
    </row>
    <row r="69" spans="1:48" x14ac:dyDescent="0.25">
      <c r="A69" s="7"/>
      <c r="B69" s="7"/>
      <c r="C69" s="7"/>
      <c r="D69" s="8">
        <f>SUM(D14:D68)</f>
        <v>11320067</v>
      </c>
      <c r="E69" s="8">
        <f>SUM(E14:E68)</f>
        <v>8045000</v>
      </c>
      <c r="F69" s="7"/>
      <c r="I69" s="7"/>
      <c r="J69" s="7"/>
      <c r="K69" s="7"/>
      <c r="L69" s="7"/>
      <c r="M69" s="7"/>
      <c r="N69" s="7"/>
      <c r="O69" s="7"/>
      <c r="P69" s="7"/>
      <c r="Q69" s="7"/>
      <c r="R69" s="42">
        <f>SUM(R14:R68)</f>
        <v>3500000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x14ac:dyDescent="0.25">
      <c r="A70" s="7"/>
      <c r="B70" s="7"/>
      <c r="C70" s="7"/>
      <c r="D70" s="7"/>
      <c r="E70" s="7"/>
      <c r="F70" s="7"/>
      <c r="I70" s="7"/>
      <c r="J70" s="7"/>
      <c r="K70" s="7"/>
      <c r="L70" s="7"/>
      <c r="M70" s="7"/>
      <c r="N70" s="7"/>
      <c r="O70" s="7"/>
      <c r="P70" s="7"/>
      <c r="Q70" s="7" t="s">
        <v>20</v>
      </c>
      <c r="R70" s="43">
        <f>3500000-R69</f>
        <v>0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x14ac:dyDescent="0.25">
      <c r="A71" s="7"/>
      <c r="B71" s="7"/>
      <c r="C71" s="7"/>
      <c r="D71" s="7"/>
      <c r="E71" s="7"/>
      <c r="F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x14ac:dyDescent="0.25">
      <c r="A72" s="7"/>
      <c r="B72" s="7"/>
      <c r="C72" s="7"/>
      <c r="D72" s="7"/>
      <c r="E72" s="7"/>
      <c r="F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x14ac:dyDescent="0.25">
      <c r="A73" s="7"/>
      <c r="B73" s="7"/>
      <c r="C73" s="7"/>
      <c r="D73" s="7"/>
      <c r="E73" s="7"/>
      <c r="F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</sheetData>
  <mergeCells count="34">
    <mergeCell ref="AA11:AA12"/>
    <mergeCell ref="W11:W12"/>
    <mergeCell ref="Y11:Y12"/>
    <mergeCell ref="Z11:Z12"/>
    <mergeCell ref="H11:I12"/>
    <mergeCell ref="D5:Q5"/>
    <mergeCell ref="F11:G12"/>
    <mergeCell ref="E11:E13"/>
    <mergeCell ref="A2:C2"/>
    <mergeCell ref="A3:C3"/>
    <mergeCell ref="A4:C4"/>
    <mergeCell ref="D4:Q4"/>
    <mergeCell ref="D3:Q3"/>
    <mergeCell ref="B11:B13"/>
    <mergeCell ref="C11:C13"/>
    <mergeCell ref="D11:D13"/>
    <mergeCell ref="D9:Q9"/>
    <mergeCell ref="X11:X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A7:C7"/>
    <mergeCell ref="A11:A13"/>
    <mergeCell ref="J11:J12"/>
    <mergeCell ref="K11:K12"/>
    <mergeCell ref="L11:L12"/>
    <mergeCell ref="D6:Q7"/>
  </mergeCells>
  <phoneticPr fontId="7" type="noConversion"/>
  <dataValidations count="4">
    <dataValidation type="decimal" operator="lessThanOrEqual" allowBlank="1" showInputMessage="1" showErrorMessage="1" error="max. 40" sqref="J14:J50" xr:uid="{00000000-0002-0000-0000-000000000000}">
      <formula1>40</formula1>
    </dataValidation>
    <dataValidation type="decimal" operator="lessThanOrEqual" allowBlank="1" showInputMessage="1" showErrorMessage="1" error="max. 15" sqref="K14:L50" xr:uid="{00000000-0002-0000-0000-000001000000}">
      <formula1>15</formula1>
    </dataValidation>
    <dataValidation type="decimal" operator="lessThanOrEqual" allowBlank="1" showInputMessage="1" showErrorMessage="1" error="max. 10" sqref="N14:O50" xr:uid="{00000000-0002-0000-0000-000002000000}">
      <formula1>10</formula1>
    </dataValidation>
    <dataValidation type="decimal" operator="lessThanOrEqual" allowBlank="1" showInputMessage="1" showErrorMessage="1" error="max. 5" sqref="M14:M50 P14:P5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0C6D-24FF-4CBC-A9BB-EFBEFD6D90CC}">
  <dimension ref="A1:BS67"/>
  <sheetViews>
    <sheetView zoomScaleNormal="100" workbookViewId="0"/>
  </sheetViews>
  <sheetFormatPr defaultColWidth="9.140625" defaultRowHeight="12.75" x14ac:dyDescent="0.25"/>
  <cols>
    <col min="1" max="1" width="11.7109375" style="10" customWidth="1"/>
    <col min="2" max="2" width="30" style="10" bestFit="1" customWidth="1"/>
    <col min="3" max="3" width="43.7109375" style="10" customWidth="1"/>
    <col min="4" max="4" width="15.5703125" style="10" customWidth="1"/>
    <col min="5" max="5" width="15" style="10" customWidth="1"/>
    <col min="6" max="6" width="16.28515625" style="10" customWidth="1"/>
    <col min="7" max="7" width="5.7109375" style="3" customWidth="1"/>
    <col min="8" max="8" width="17.7109375" style="3" customWidth="1"/>
    <col min="9" max="9" width="5.7109375" style="10" customWidth="1"/>
    <col min="10" max="10" width="9.7109375" style="10" customWidth="1"/>
    <col min="11" max="17" width="9.28515625" style="10" customWidth="1"/>
    <col min="18" max="16384" width="9.140625" style="10"/>
  </cols>
  <sheetData>
    <row r="1" spans="1:71" ht="38.25" customHeight="1" x14ac:dyDescent="0.25">
      <c r="A1" s="1" t="s">
        <v>35</v>
      </c>
    </row>
    <row r="2" spans="1:71" ht="14.45" customHeight="1" x14ac:dyDescent="0.25">
      <c r="A2" s="51" t="s">
        <v>37</v>
      </c>
      <c r="B2" s="51"/>
      <c r="C2" s="51"/>
      <c r="D2" s="9" t="s">
        <v>24</v>
      </c>
    </row>
    <row r="3" spans="1:71" ht="14.45" customHeight="1" x14ac:dyDescent="0.25">
      <c r="A3" s="51" t="s">
        <v>38</v>
      </c>
      <c r="B3" s="51"/>
      <c r="C3" s="51"/>
      <c r="D3" s="56" t="s">
        <v>36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71" ht="14.45" customHeight="1" x14ac:dyDescent="0.25">
      <c r="A4" s="54" t="s">
        <v>39</v>
      </c>
      <c r="B4" s="51"/>
      <c r="C4" s="5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71" ht="14.45" customHeight="1" x14ac:dyDescent="0.25">
      <c r="A5" s="10" t="s">
        <v>42</v>
      </c>
      <c r="D5" s="54" t="s">
        <v>34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71" ht="14.45" customHeight="1" x14ac:dyDescent="0.25">
      <c r="A6" s="9" t="s">
        <v>40</v>
      </c>
      <c r="B6" s="9"/>
      <c r="C6" s="9"/>
      <c r="D6" s="53" t="s">
        <v>41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71" ht="14.45" customHeight="1" x14ac:dyDescent="0.25">
      <c r="A7" s="51" t="s">
        <v>33</v>
      </c>
      <c r="B7" s="51"/>
      <c r="C7" s="51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71" ht="12.6" customHeight="1" x14ac:dyDescent="0.25">
      <c r="A8" s="9"/>
    </row>
    <row r="9" spans="1:71" ht="26.45" customHeight="1" x14ac:dyDescent="0.25">
      <c r="A9" s="52" t="s">
        <v>0</v>
      </c>
      <c r="B9" s="52" t="s">
        <v>1</v>
      </c>
      <c r="C9" s="52" t="s">
        <v>19</v>
      </c>
      <c r="D9" s="52" t="s">
        <v>13</v>
      </c>
      <c r="E9" s="55" t="s">
        <v>2</v>
      </c>
      <c r="F9" s="52" t="s">
        <v>31</v>
      </c>
      <c r="G9" s="52"/>
      <c r="H9" s="52" t="s">
        <v>32</v>
      </c>
      <c r="I9" s="52"/>
      <c r="J9" s="52" t="s">
        <v>15</v>
      </c>
      <c r="K9" s="52" t="s">
        <v>14</v>
      </c>
      <c r="L9" s="52" t="s">
        <v>16</v>
      </c>
      <c r="M9" s="52" t="s">
        <v>28</v>
      </c>
      <c r="N9" s="52" t="s">
        <v>29</v>
      </c>
      <c r="O9" s="52" t="s">
        <v>30</v>
      </c>
      <c r="P9" s="52" t="s">
        <v>3</v>
      </c>
      <c r="Q9" s="52" t="s">
        <v>4</v>
      </c>
    </row>
    <row r="10" spans="1:71" ht="59.45" customHeight="1" x14ac:dyDescent="0.25">
      <c r="A10" s="52"/>
      <c r="B10" s="52"/>
      <c r="C10" s="52"/>
      <c r="D10" s="52"/>
      <c r="E10" s="5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71" ht="28.9" customHeight="1" x14ac:dyDescent="0.25">
      <c r="A11" s="52"/>
      <c r="B11" s="52"/>
      <c r="C11" s="52"/>
      <c r="D11" s="52"/>
      <c r="E11" s="55"/>
      <c r="F11" s="12" t="s">
        <v>25</v>
      </c>
      <c r="G11" s="11" t="s">
        <v>26</v>
      </c>
      <c r="H11" s="11" t="s">
        <v>25</v>
      </c>
      <c r="I11" s="11" t="s">
        <v>26</v>
      </c>
      <c r="J11" s="11" t="s">
        <v>27</v>
      </c>
      <c r="K11" s="11" t="s">
        <v>21</v>
      </c>
      <c r="L11" s="11" t="s">
        <v>21</v>
      </c>
      <c r="M11" s="11" t="s">
        <v>22</v>
      </c>
      <c r="N11" s="11" t="s">
        <v>23</v>
      </c>
      <c r="O11" s="11" t="s">
        <v>23</v>
      </c>
      <c r="P11" s="11" t="s">
        <v>22</v>
      </c>
      <c r="Q11" s="11"/>
    </row>
    <row r="12" spans="1:71" s="5" customFormat="1" ht="12.75" customHeight="1" x14ac:dyDescent="0.2">
      <c r="A12" s="13" t="s">
        <v>98</v>
      </c>
      <c r="B12" s="13" t="s">
        <v>153</v>
      </c>
      <c r="C12" s="13" t="s">
        <v>43</v>
      </c>
      <c r="D12" s="14">
        <v>167000</v>
      </c>
      <c r="E12" s="14">
        <v>150000</v>
      </c>
      <c r="F12" s="13" t="s">
        <v>221</v>
      </c>
      <c r="G12" s="15" t="s">
        <v>208</v>
      </c>
      <c r="H12" s="16" t="s">
        <v>211</v>
      </c>
      <c r="I12" s="15" t="s">
        <v>208</v>
      </c>
      <c r="J12" s="17">
        <v>15</v>
      </c>
      <c r="K12" s="17">
        <v>8</v>
      </c>
      <c r="L12" s="17">
        <v>3</v>
      </c>
      <c r="M12" s="17">
        <v>4</v>
      </c>
      <c r="N12" s="17">
        <v>7</v>
      </c>
      <c r="O12" s="17">
        <v>5</v>
      </c>
      <c r="P12" s="17">
        <v>2</v>
      </c>
      <c r="Q12" s="18">
        <f>SUM(J12:P12)</f>
        <v>44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</row>
    <row r="13" spans="1:71" s="5" customFormat="1" ht="12.75" customHeight="1" x14ac:dyDescent="0.2">
      <c r="A13" s="13" t="s">
        <v>99</v>
      </c>
      <c r="B13" s="13" t="s">
        <v>154</v>
      </c>
      <c r="C13" s="13" t="s">
        <v>44</v>
      </c>
      <c r="D13" s="14">
        <v>170000</v>
      </c>
      <c r="E13" s="14">
        <v>150000</v>
      </c>
      <c r="F13" s="13" t="s">
        <v>227</v>
      </c>
      <c r="G13" s="15" t="s">
        <v>208</v>
      </c>
      <c r="H13" s="16" t="s">
        <v>212</v>
      </c>
      <c r="I13" s="15" t="s">
        <v>207</v>
      </c>
      <c r="J13" s="17">
        <v>28</v>
      </c>
      <c r="K13" s="17">
        <v>13</v>
      </c>
      <c r="L13" s="17">
        <v>11</v>
      </c>
      <c r="M13" s="17">
        <v>5</v>
      </c>
      <c r="N13" s="17">
        <v>8</v>
      </c>
      <c r="O13" s="17">
        <v>8</v>
      </c>
      <c r="P13" s="17">
        <v>3</v>
      </c>
      <c r="Q13" s="18">
        <f t="shared" ref="Q13:Q66" si="0">SUM(J13:P13)</f>
        <v>76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s="5" customFormat="1" ht="12.75" customHeight="1" x14ac:dyDescent="0.2">
      <c r="A14" s="13" t="s">
        <v>100</v>
      </c>
      <c r="B14" s="13" t="s">
        <v>155</v>
      </c>
      <c r="C14" s="13" t="s">
        <v>45</v>
      </c>
      <c r="D14" s="14">
        <v>180000</v>
      </c>
      <c r="E14" s="14">
        <v>150000</v>
      </c>
      <c r="F14" s="13" t="s">
        <v>220</v>
      </c>
      <c r="G14" s="15" t="s">
        <v>207</v>
      </c>
      <c r="H14" s="16" t="s">
        <v>213</v>
      </c>
      <c r="I14" s="15" t="s">
        <v>207</v>
      </c>
      <c r="J14" s="17">
        <v>31</v>
      </c>
      <c r="K14" s="17">
        <v>10</v>
      </c>
      <c r="L14" s="17">
        <v>11</v>
      </c>
      <c r="M14" s="17">
        <v>5</v>
      </c>
      <c r="N14" s="17">
        <v>8</v>
      </c>
      <c r="O14" s="17">
        <v>8</v>
      </c>
      <c r="P14" s="17">
        <v>2</v>
      </c>
      <c r="Q14" s="18">
        <f t="shared" si="0"/>
        <v>75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s="5" customFormat="1" ht="12.75" customHeight="1" x14ac:dyDescent="0.2">
      <c r="A15" s="13" t="s">
        <v>101</v>
      </c>
      <c r="B15" s="13" t="s">
        <v>156</v>
      </c>
      <c r="C15" s="13" t="s">
        <v>46</v>
      </c>
      <c r="D15" s="14">
        <v>166200</v>
      </c>
      <c r="E15" s="14">
        <v>150000</v>
      </c>
      <c r="F15" s="13" t="s">
        <v>226</v>
      </c>
      <c r="G15" s="15" t="s">
        <v>208</v>
      </c>
      <c r="H15" s="16" t="s">
        <v>214</v>
      </c>
      <c r="I15" s="15" t="s">
        <v>208</v>
      </c>
      <c r="J15" s="17">
        <v>15</v>
      </c>
      <c r="K15" s="17">
        <v>7</v>
      </c>
      <c r="L15" s="17">
        <v>5</v>
      </c>
      <c r="M15" s="17">
        <v>4</v>
      </c>
      <c r="N15" s="17">
        <v>6</v>
      </c>
      <c r="O15" s="17">
        <v>6</v>
      </c>
      <c r="P15" s="17">
        <v>2</v>
      </c>
      <c r="Q15" s="18">
        <f t="shared" si="0"/>
        <v>45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s="5" customFormat="1" ht="12.75" customHeight="1" x14ac:dyDescent="0.2">
      <c r="A16" s="13" t="s">
        <v>102</v>
      </c>
      <c r="B16" s="13" t="s">
        <v>156</v>
      </c>
      <c r="C16" s="13" t="s">
        <v>47</v>
      </c>
      <c r="D16" s="14">
        <v>166200</v>
      </c>
      <c r="E16" s="14">
        <v>150000</v>
      </c>
      <c r="F16" s="13" t="s">
        <v>226</v>
      </c>
      <c r="G16" s="15" t="s">
        <v>208</v>
      </c>
      <c r="H16" s="16" t="s">
        <v>215</v>
      </c>
      <c r="I16" s="15" t="s">
        <v>208</v>
      </c>
      <c r="J16" s="17">
        <v>20</v>
      </c>
      <c r="K16" s="17">
        <v>9</v>
      </c>
      <c r="L16" s="17">
        <v>10</v>
      </c>
      <c r="M16" s="17">
        <v>4</v>
      </c>
      <c r="N16" s="17">
        <v>6</v>
      </c>
      <c r="O16" s="17">
        <v>6</v>
      </c>
      <c r="P16" s="17">
        <v>2</v>
      </c>
      <c r="Q16" s="18">
        <f t="shared" si="0"/>
        <v>57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s="5" customFormat="1" x14ac:dyDescent="0.2">
      <c r="A17" s="13" t="s">
        <v>103</v>
      </c>
      <c r="B17" s="13" t="s">
        <v>157</v>
      </c>
      <c r="C17" s="13" t="s">
        <v>48</v>
      </c>
      <c r="D17" s="14">
        <v>180000</v>
      </c>
      <c r="E17" s="14">
        <v>150000</v>
      </c>
      <c r="F17" s="13" t="s">
        <v>219</v>
      </c>
      <c r="G17" s="15" t="s">
        <v>207</v>
      </c>
      <c r="H17" s="16" t="s">
        <v>216</v>
      </c>
      <c r="I17" s="15" t="s">
        <v>208</v>
      </c>
      <c r="J17" s="17">
        <v>33</v>
      </c>
      <c r="K17" s="17">
        <v>11</v>
      </c>
      <c r="L17" s="17">
        <v>13</v>
      </c>
      <c r="M17" s="17">
        <v>5</v>
      </c>
      <c r="N17" s="17">
        <v>8</v>
      </c>
      <c r="O17" s="17">
        <v>8</v>
      </c>
      <c r="P17" s="17">
        <v>2</v>
      </c>
      <c r="Q17" s="18">
        <f t="shared" si="0"/>
        <v>80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s="5" customFormat="1" ht="12.75" customHeight="1" x14ac:dyDescent="0.2">
      <c r="A18" s="13" t="s">
        <v>104</v>
      </c>
      <c r="B18" s="13" t="s">
        <v>158</v>
      </c>
      <c r="C18" s="13" t="s">
        <v>49</v>
      </c>
      <c r="D18" s="14">
        <v>170000</v>
      </c>
      <c r="E18" s="14">
        <v>150000</v>
      </c>
      <c r="F18" s="13" t="s">
        <v>219</v>
      </c>
      <c r="G18" s="15" t="s">
        <v>207</v>
      </c>
      <c r="H18" s="16" t="s">
        <v>217</v>
      </c>
      <c r="I18" s="15" t="s">
        <v>208</v>
      </c>
      <c r="J18" s="17">
        <v>25</v>
      </c>
      <c r="K18" s="17">
        <v>12</v>
      </c>
      <c r="L18" s="17">
        <v>10</v>
      </c>
      <c r="M18" s="17">
        <v>4</v>
      </c>
      <c r="N18" s="17">
        <v>7</v>
      </c>
      <c r="O18" s="17">
        <v>7</v>
      </c>
      <c r="P18" s="17">
        <v>2</v>
      </c>
      <c r="Q18" s="18">
        <f t="shared" si="0"/>
        <v>67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1" s="5" customFormat="1" ht="12.75" customHeight="1" x14ac:dyDescent="0.2">
      <c r="A19" s="13" t="s">
        <v>105</v>
      </c>
      <c r="B19" s="13" t="s">
        <v>159</v>
      </c>
      <c r="C19" s="13" t="s">
        <v>50</v>
      </c>
      <c r="D19" s="14">
        <v>166667</v>
      </c>
      <c r="E19" s="14">
        <v>150000</v>
      </c>
      <c r="F19" s="13" t="s">
        <v>215</v>
      </c>
      <c r="G19" s="15" t="s">
        <v>207</v>
      </c>
      <c r="H19" s="16" t="s">
        <v>218</v>
      </c>
      <c r="I19" s="15" t="s">
        <v>207</v>
      </c>
      <c r="J19" s="17">
        <v>30</v>
      </c>
      <c r="K19" s="17">
        <v>11</v>
      </c>
      <c r="L19" s="17">
        <v>12</v>
      </c>
      <c r="M19" s="17">
        <v>5</v>
      </c>
      <c r="N19" s="17">
        <v>8</v>
      </c>
      <c r="O19" s="17">
        <v>8</v>
      </c>
      <c r="P19" s="17">
        <v>3</v>
      </c>
      <c r="Q19" s="18">
        <f t="shared" si="0"/>
        <v>77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s="5" customFormat="1" ht="13.5" customHeight="1" x14ac:dyDescent="0.2">
      <c r="A20" s="13" t="s">
        <v>106</v>
      </c>
      <c r="B20" s="19" t="s">
        <v>160</v>
      </c>
      <c r="C20" s="13" t="s">
        <v>51</v>
      </c>
      <c r="D20" s="14">
        <v>406600</v>
      </c>
      <c r="E20" s="14">
        <v>150000</v>
      </c>
      <c r="F20" s="13" t="s">
        <v>225</v>
      </c>
      <c r="G20" s="15" t="s">
        <v>207</v>
      </c>
      <c r="H20" s="16" t="s">
        <v>219</v>
      </c>
      <c r="I20" s="15" t="s">
        <v>207</v>
      </c>
      <c r="J20" s="17">
        <v>28</v>
      </c>
      <c r="K20" s="17">
        <v>12</v>
      </c>
      <c r="L20" s="17">
        <v>11</v>
      </c>
      <c r="M20" s="17">
        <v>4</v>
      </c>
      <c r="N20" s="17">
        <v>7</v>
      </c>
      <c r="O20" s="17">
        <v>8</v>
      </c>
      <c r="P20" s="17">
        <v>4</v>
      </c>
      <c r="Q20" s="18">
        <f t="shared" si="0"/>
        <v>74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s="5" customFormat="1" ht="12.75" customHeight="1" x14ac:dyDescent="0.2">
      <c r="A21" s="13" t="s">
        <v>107</v>
      </c>
      <c r="B21" s="13" t="s">
        <v>161</v>
      </c>
      <c r="C21" s="13" t="s">
        <v>52</v>
      </c>
      <c r="D21" s="14">
        <v>167000</v>
      </c>
      <c r="E21" s="14">
        <v>150000</v>
      </c>
      <c r="F21" s="13" t="s">
        <v>216</v>
      </c>
      <c r="G21" s="15" t="s">
        <v>207</v>
      </c>
      <c r="H21" s="16" t="s">
        <v>220</v>
      </c>
      <c r="I21" s="15" t="s">
        <v>207</v>
      </c>
      <c r="J21" s="17">
        <v>15</v>
      </c>
      <c r="K21" s="17">
        <v>11</v>
      </c>
      <c r="L21" s="17">
        <v>5</v>
      </c>
      <c r="M21" s="17">
        <v>3</v>
      </c>
      <c r="N21" s="17">
        <v>8</v>
      </c>
      <c r="O21" s="17">
        <v>7</v>
      </c>
      <c r="P21" s="17">
        <v>4</v>
      </c>
      <c r="Q21" s="18">
        <f t="shared" si="0"/>
        <v>53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s="5" customFormat="1" ht="12.75" customHeight="1" x14ac:dyDescent="0.2">
      <c r="A22" s="13" t="s">
        <v>108</v>
      </c>
      <c r="B22" s="13" t="s">
        <v>162</v>
      </c>
      <c r="C22" s="13" t="s">
        <v>53</v>
      </c>
      <c r="D22" s="14">
        <v>185000</v>
      </c>
      <c r="E22" s="14">
        <v>150000</v>
      </c>
      <c r="F22" s="13" t="s">
        <v>229</v>
      </c>
      <c r="G22" s="15" t="s">
        <v>207</v>
      </c>
      <c r="H22" s="16" t="s">
        <v>221</v>
      </c>
      <c r="I22" s="15" t="s">
        <v>207</v>
      </c>
      <c r="J22" s="17">
        <v>38</v>
      </c>
      <c r="K22" s="17">
        <v>13</v>
      </c>
      <c r="L22" s="17">
        <v>13</v>
      </c>
      <c r="M22" s="17">
        <v>5</v>
      </c>
      <c r="N22" s="17">
        <v>8</v>
      </c>
      <c r="O22" s="17">
        <v>8</v>
      </c>
      <c r="P22" s="17">
        <v>2</v>
      </c>
      <c r="Q22" s="18">
        <f t="shared" si="0"/>
        <v>87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s="5" customFormat="1" ht="12.75" customHeight="1" x14ac:dyDescent="0.2">
      <c r="A23" s="13" t="s">
        <v>109</v>
      </c>
      <c r="B23" s="13" t="s">
        <v>163</v>
      </c>
      <c r="C23" s="13" t="s">
        <v>54</v>
      </c>
      <c r="D23" s="14">
        <v>128000</v>
      </c>
      <c r="E23" s="14">
        <v>100000</v>
      </c>
      <c r="F23" s="13" t="s">
        <v>214</v>
      </c>
      <c r="G23" s="15" t="s">
        <v>207</v>
      </c>
      <c r="H23" s="16" t="s">
        <v>222</v>
      </c>
      <c r="I23" s="15" t="s">
        <v>208</v>
      </c>
      <c r="J23" s="17">
        <v>25</v>
      </c>
      <c r="K23" s="17">
        <v>11</v>
      </c>
      <c r="L23" s="17">
        <v>10</v>
      </c>
      <c r="M23" s="17">
        <v>5</v>
      </c>
      <c r="N23" s="17">
        <v>8</v>
      </c>
      <c r="O23" s="17">
        <v>8</v>
      </c>
      <c r="P23" s="17">
        <v>2</v>
      </c>
      <c r="Q23" s="18">
        <f t="shared" si="0"/>
        <v>69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1" s="5" customFormat="1" ht="12.75" customHeight="1" x14ac:dyDescent="0.2">
      <c r="A24" s="13" t="s">
        <v>110</v>
      </c>
      <c r="B24" s="13" t="s">
        <v>164</v>
      </c>
      <c r="C24" s="13" t="s">
        <v>55</v>
      </c>
      <c r="D24" s="14">
        <v>170000</v>
      </c>
      <c r="E24" s="14">
        <v>150000</v>
      </c>
      <c r="F24" s="13" t="s">
        <v>224</v>
      </c>
      <c r="G24" s="15" t="s">
        <v>207</v>
      </c>
      <c r="H24" s="16" t="s">
        <v>223</v>
      </c>
      <c r="I24" s="15" t="s">
        <v>207</v>
      </c>
      <c r="J24" s="17">
        <v>38</v>
      </c>
      <c r="K24" s="17">
        <v>12</v>
      </c>
      <c r="L24" s="17">
        <v>13</v>
      </c>
      <c r="M24" s="17">
        <v>5</v>
      </c>
      <c r="N24" s="17">
        <v>8</v>
      </c>
      <c r="O24" s="17">
        <v>8</v>
      </c>
      <c r="P24" s="17">
        <v>2</v>
      </c>
      <c r="Q24" s="18">
        <f t="shared" si="0"/>
        <v>86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s="5" customFormat="1" x14ac:dyDescent="0.2">
      <c r="A25" s="13" t="s">
        <v>111</v>
      </c>
      <c r="B25" s="13" t="s">
        <v>165</v>
      </c>
      <c r="C25" s="13" t="s">
        <v>56</v>
      </c>
      <c r="D25" s="14">
        <v>187000</v>
      </c>
      <c r="E25" s="14">
        <v>150000</v>
      </c>
      <c r="F25" s="13" t="s">
        <v>218</v>
      </c>
      <c r="G25" s="15" t="s">
        <v>208</v>
      </c>
      <c r="H25" s="16" t="s">
        <v>224</v>
      </c>
      <c r="I25" s="15" t="s">
        <v>207</v>
      </c>
      <c r="J25" s="17">
        <v>35</v>
      </c>
      <c r="K25" s="17">
        <v>14</v>
      </c>
      <c r="L25" s="17">
        <v>13</v>
      </c>
      <c r="M25" s="17">
        <v>5</v>
      </c>
      <c r="N25" s="17">
        <v>8</v>
      </c>
      <c r="O25" s="17">
        <v>8</v>
      </c>
      <c r="P25" s="17">
        <v>4</v>
      </c>
      <c r="Q25" s="18">
        <f t="shared" si="0"/>
        <v>87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s="5" customFormat="1" ht="12.75" customHeight="1" x14ac:dyDescent="0.2">
      <c r="A26" s="13" t="s">
        <v>112</v>
      </c>
      <c r="B26" s="13" t="s">
        <v>166</v>
      </c>
      <c r="C26" s="13" t="s">
        <v>57</v>
      </c>
      <c r="D26" s="14">
        <v>180000</v>
      </c>
      <c r="E26" s="14">
        <v>150000</v>
      </c>
      <c r="F26" s="13" t="s">
        <v>228</v>
      </c>
      <c r="G26" s="15" t="s">
        <v>208</v>
      </c>
      <c r="H26" s="16" t="s">
        <v>225</v>
      </c>
      <c r="I26" s="15" t="s">
        <v>207</v>
      </c>
      <c r="J26" s="17">
        <v>30</v>
      </c>
      <c r="K26" s="17">
        <v>13</v>
      </c>
      <c r="L26" s="17">
        <v>12</v>
      </c>
      <c r="M26" s="17">
        <v>5</v>
      </c>
      <c r="N26" s="17">
        <v>8</v>
      </c>
      <c r="O26" s="17">
        <v>8</v>
      </c>
      <c r="P26" s="17">
        <v>2</v>
      </c>
      <c r="Q26" s="18">
        <f t="shared" si="0"/>
        <v>78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s="5" customFormat="1" ht="12.75" customHeight="1" x14ac:dyDescent="0.2">
      <c r="A27" s="13" t="s">
        <v>113</v>
      </c>
      <c r="B27" s="13" t="s">
        <v>167</v>
      </c>
      <c r="C27" s="13" t="s">
        <v>58</v>
      </c>
      <c r="D27" s="14">
        <v>160500</v>
      </c>
      <c r="E27" s="14">
        <v>150000</v>
      </c>
      <c r="F27" s="13" t="s">
        <v>213</v>
      </c>
      <c r="G27" s="15" t="s">
        <v>208</v>
      </c>
      <c r="H27" s="16" t="s">
        <v>226</v>
      </c>
      <c r="I27" s="15" t="s">
        <v>208</v>
      </c>
      <c r="J27" s="17">
        <v>15</v>
      </c>
      <c r="K27" s="17">
        <v>5</v>
      </c>
      <c r="L27" s="17">
        <v>6</v>
      </c>
      <c r="M27" s="17">
        <v>4</v>
      </c>
      <c r="N27" s="17">
        <v>7</v>
      </c>
      <c r="O27" s="17">
        <v>3</v>
      </c>
      <c r="P27" s="17">
        <v>2</v>
      </c>
      <c r="Q27" s="18">
        <f t="shared" si="0"/>
        <v>42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s="5" customFormat="1" ht="12.75" customHeight="1" x14ac:dyDescent="0.2">
      <c r="A28" s="13" t="s">
        <v>114</v>
      </c>
      <c r="B28" s="13" t="s">
        <v>168</v>
      </c>
      <c r="C28" s="13" t="s">
        <v>59</v>
      </c>
      <c r="D28" s="14">
        <v>305000</v>
      </c>
      <c r="E28" s="14">
        <v>150000</v>
      </c>
      <c r="F28" s="13" t="s">
        <v>225</v>
      </c>
      <c r="G28" s="15" t="s">
        <v>207</v>
      </c>
      <c r="H28" s="16" t="s">
        <v>227</v>
      </c>
      <c r="I28" s="15" t="s">
        <v>207</v>
      </c>
      <c r="J28" s="17">
        <v>35</v>
      </c>
      <c r="K28" s="17">
        <v>11</v>
      </c>
      <c r="L28" s="17">
        <v>13</v>
      </c>
      <c r="M28" s="17">
        <v>5</v>
      </c>
      <c r="N28" s="17">
        <v>8</v>
      </c>
      <c r="O28" s="17">
        <v>9</v>
      </c>
      <c r="P28" s="17">
        <v>2</v>
      </c>
      <c r="Q28" s="18">
        <f t="shared" si="0"/>
        <v>83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s="5" customFormat="1" ht="12.75" customHeight="1" x14ac:dyDescent="0.2">
      <c r="A29" s="13" t="s">
        <v>115</v>
      </c>
      <c r="B29" s="13" t="s">
        <v>169</v>
      </c>
      <c r="C29" s="13" t="s">
        <v>60</v>
      </c>
      <c r="D29" s="14">
        <v>180000</v>
      </c>
      <c r="E29" s="14">
        <v>150000</v>
      </c>
      <c r="F29" s="13" t="s">
        <v>216</v>
      </c>
      <c r="G29" s="15" t="s">
        <v>232</v>
      </c>
      <c r="H29" s="16" t="s">
        <v>224</v>
      </c>
      <c r="I29" s="15" t="s">
        <v>208</v>
      </c>
      <c r="J29" s="17">
        <v>15</v>
      </c>
      <c r="K29" s="17">
        <v>9</v>
      </c>
      <c r="L29" s="17">
        <v>7</v>
      </c>
      <c r="M29" s="17">
        <v>5</v>
      </c>
      <c r="N29" s="17">
        <v>8</v>
      </c>
      <c r="O29" s="17">
        <v>6</v>
      </c>
      <c r="P29" s="17">
        <v>2</v>
      </c>
      <c r="Q29" s="18">
        <f t="shared" si="0"/>
        <v>52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s="5" customFormat="1" x14ac:dyDescent="0.2">
      <c r="A30" s="13" t="s">
        <v>116</v>
      </c>
      <c r="B30" s="13" t="s">
        <v>170</v>
      </c>
      <c r="C30" s="13" t="s">
        <v>61</v>
      </c>
      <c r="D30" s="14">
        <v>170000</v>
      </c>
      <c r="E30" s="14">
        <v>150000</v>
      </c>
      <c r="F30" s="13" t="s">
        <v>230</v>
      </c>
      <c r="G30" s="15" t="s">
        <v>207</v>
      </c>
      <c r="H30" s="16" t="s">
        <v>216</v>
      </c>
      <c r="I30" s="15" t="s">
        <v>208</v>
      </c>
      <c r="J30" s="17">
        <v>29</v>
      </c>
      <c r="K30" s="17">
        <v>13</v>
      </c>
      <c r="L30" s="17">
        <v>12</v>
      </c>
      <c r="M30" s="17">
        <v>5</v>
      </c>
      <c r="N30" s="17">
        <v>7</v>
      </c>
      <c r="O30" s="17">
        <v>8</v>
      </c>
      <c r="P30" s="17">
        <v>2</v>
      </c>
      <c r="Q30" s="18">
        <f t="shared" si="0"/>
        <v>76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s="5" customFormat="1" ht="12.75" customHeight="1" x14ac:dyDescent="0.2">
      <c r="A31" s="13" t="s">
        <v>117</v>
      </c>
      <c r="B31" s="13" t="s">
        <v>171</v>
      </c>
      <c r="C31" s="13" t="s">
        <v>62</v>
      </c>
      <c r="D31" s="14">
        <v>175000</v>
      </c>
      <c r="E31" s="14">
        <v>150000</v>
      </c>
      <c r="F31" s="13" t="s">
        <v>212</v>
      </c>
      <c r="G31" s="15" t="s">
        <v>207</v>
      </c>
      <c r="H31" s="16" t="s">
        <v>228</v>
      </c>
      <c r="I31" s="15" t="s">
        <v>208</v>
      </c>
      <c r="J31" s="17">
        <v>23</v>
      </c>
      <c r="K31" s="17">
        <v>8</v>
      </c>
      <c r="L31" s="17">
        <v>9</v>
      </c>
      <c r="M31" s="17">
        <v>5</v>
      </c>
      <c r="N31" s="17">
        <v>7</v>
      </c>
      <c r="O31" s="17">
        <v>6</v>
      </c>
      <c r="P31" s="17">
        <v>3</v>
      </c>
      <c r="Q31" s="18">
        <f t="shared" si="0"/>
        <v>61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</row>
    <row r="32" spans="1:71" s="5" customFormat="1" ht="12.75" customHeight="1" x14ac:dyDescent="0.2">
      <c r="A32" s="13" t="s">
        <v>118</v>
      </c>
      <c r="B32" s="13" t="s">
        <v>172</v>
      </c>
      <c r="C32" s="13" t="s">
        <v>63</v>
      </c>
      <c r="D32" s="14">
        <v>170000</v>
      </c>
      <c r="E32" s="14">
        <v>150000</v>
      </c>
      <c r="F32" s="13" t="s">
        <v>222</v>
      </c>
      <c r="G32" s="15" t="s">
        <v>232</v>
      </c>
      <c r="H32" s="16" t="s">
        <v>229</v>
      </c>
      <c r="I32" s="15" t="s">
        <v>207</v>
      </c>
      <c r="J32" s="17">
        <v>32</v>
      </c>
      <c r="K32" s="17">
        <v>12</v>
      </c>
      <c r="L32" s="17">
        <v>11</v>
      </c>
      <c r="M32" s="17">
        <v>5</v>
      </c>
      <c r="N32" s="17">
        <v>7</v>
      </c>
      <c r="O32" s="17">
        <v>7</v>
      </c>
      <c r="P32" s="17">
        <v>3</v>
      </c>
      <c r="Q32" s="18">
        <f t="shared" si="0"/>
        <v>77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s="5" customFormat="1" ht="12.75" customHeight="1" x14ac:dyDescent="0.2">
      <c r="A33" s="13" t="s">
        <v>119</v>
      </c>
      <c r="B33" s="13" t="s">
        <v>173</v>
      </c>
      <c r="C33" s="13" t="s">
        <v>64</v>
      </c>
      <c r="D33" s="14">
        <v>167000</v>
      </c>
      <c r="E33" s="14">
        <v>150000</v>
      </c>
      <c r="F33" s="13" t="s">
        <v>217</v>
      </c>
      <c r="G33" s="15" t="s">
        <v>207</v>
      </c>
      <c r="H33" s="16" t="s">
        <v>225</v>
      </c>
      <c r="I33" s="15" t="s">
        <v>207</v>
      </c>
      <c r="J33" s="17">
        <v>30</v>
      </c>
      <c r="K33" s="17">
        <v>12</v>
      </c>
      <c r="L33" s="17">
        <v>12</v>
      </c>
      <c r="M33" s="17">
        <v>5</v>
      </c>
      <c r="N33" s="17">
        <v>7</v>
      </c>
      <c r="O33" s="17">
        <v>8</v>
      </c>
      <c r="P33" s="17">
        <v>3</v>
      </c>
      <c r="Q33" s="18">
        <f t="shared" si="0"/>
        <v>77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s="5" customFormat="1" ht="12.75" customHeight="1" x14ac:dyDescent="0.2">
      <c r="A34" s="13" t="s">
        <v>120</v>
      </c>
      <c r="B34" s="13" t="s">
        <v>174</v>
      </c>
      <c r="C34" s="13" t="s">
        <v>65</v>
      </c>
      <c r="D34" s="14">
        <v>170000</v>
      </c>
      <c r="E34" s="14">
        <v>150000</v>
      </c>
      <c r="F34" s="13" t="s">
        <v>229</v>
      </c>
      <c r="G34" s="15" t="s">
        <v>207</v>
      </c>
      <c r="H34" s="16" t="s">
        <v>212</v>
      </c>
      <c r="I34" s="15" t="s">
        <v>207</v>
      </c>
      <c r="J34" s="17">
        <v>32</v>
      </c>
      <c r="K34" s="17">
        <v>11</v>
      </c>
      <c r="L34" s="17">
        <v>11</v>
      </c>
      <c r="M34" s="17">
        <v>5</v>
      </c>
      <c r="N34" s="17">
        <v>7</v>
      </c>
      <c r="O34" s="17">
        <v>8</v>
      </c>
      <c r="P34" s="17">
        <v>2</v>
      </c>
      <c r="Q34" s="18">
        <f t="shared" si="0"/>
        <v>76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s="5" customFormat="1" ht="12.75" customHeight="1" x14ac:dyDescent="0.2">
      <c r="A35" s="13" t="s">
        <v>121</v>
      </c>
      <c r="B35" s="13" t="s">
        <v>175</v>
      </c>
      <c r="C35" s="13" t="s">
        <v>66</v>
      </c>
      <c r="D35" s="14">
        <v>167000</v>
      </c>
      <c r="E35" s="14">
        <v>150000</v>
      </c>
      <c r="F35" s="13" t="s">
        <v>211</v>
      </c>
      <c r="G35" s="15" t="s">
        <v>208</v>
      </c>
      <c r="H35" s="16" t="s">
        <v>213</v>
      </c>
      <c r="I35" s="15" t="s">
        <v>207</v>
      </c>
      <c r="J35" s="17">
        <v>32</v>
      </c>
      <c r="K35" s="17">
        <v>11</v>
      </c>
      <c r="L35" s="17">
        <v>12</v>
      </c>
      <c r="M35" s="17">
        <v>5</v>
      </c>
      <c r="N35" s="17">
        <v>7</v>
      </c>
      <c r="O35" s="17">
        <v>8</v>
      </c>
      <c r="P35" s="17">
        <v>2</v>
      </c>
      <c r="Q35" s="18">
        <f t="shared" si="0"/>
        <v>77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</row>
    <row r="36" spans="1:71" s="5" customFormat="1" ht="12.75" customHeight="1" x14ac:dyDescent="0.2">
      <c r="A36" s="13" t="s">
        <v>122</v>
      </c>
      <c r="B36" s="13" t="s">
        <v>176</v>
      </c>
      <c r="C36" s="13" t="s">
        <v>67</v>
      </c>
      <c r="D36" s="14">
        <v>167000</v>
      </c>
      <c r="E36" s="14">
        <v>150000</v>
      </c>
      <c r="F36" s="13" t="s">
        <v>221</v>
      </c>
      <c r="G36" s="15" t="s">
        <v>207</v>
      </c>
      <c r="H36" s="16" t="s">
        <v>214</v>
      </c>
      <c r="I36" s="15" t="s">
        <v>208</v>
      </c>
      <c r="J36" s="17">
        <v>34</v>
      </c>
      <c r="K36" s="17">
        <v>12</v>
      </c>
      <c r="L36" s="17">
        <v>12</v>
      </c>
      <c r="M36" s="17">
        <v>5</v>
      </c>
      <c r="N36" s="17">
        <v>8</v>
      </c>
      <c r="O36" s="17">
        <v>8</v>
      </c>
      <c r="P36" s="17">
        <v>2</v>
      </c>
      <c r="Q36" s="18">
        <f t="shared" si="0"/>
        <v>81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s="5" customFormat="1" ht="12.75" customHeight="1" x14ac:dyDescent="0.2">
      <c r="A37" s="13" t="s">
        <v>123</v>
      </c>
      <c r="B37" s="13" t="s">
        <v>177</v>
      </c>
      <c r="C37" s="13" t="s">
        <v>68</v>
      </c>
      <c r="D37" s="14">
        <v>195000</v>
      </c>
      <c r="E37" s="14">
        <v>150000</v>
      </c>
      <c r="F37" s="13" t="s">
        <v>227</v>
      </c>
      <c r="G37" s="15" t="s">
        <v>207</v>
      </c>
      <c r="H37" s="16" t="s">
        <v>215</v>
      </c>
      <c r="I37" s="15" t="s">
        <v>208</v>
      </c>
      <c r="J37" s="17">
        <v>15</v>
      </c>
      <c r="K37" s="17">
        <v>13</v>
      </c>
      <c r="L37" s="17">
        <v>9</v>
      </c>
      <c r="M37" s="17">
        <v>5</v>
      </c>
      <c r="N37" s="17">
        <v>7</v>
      </c>
      <c r="O37" s="17">
        <v>7</v>
      </c>
      <c r="P37" s="17">
        <v>3</v>
      </c>
      <c r="Q37" s="18">
        <f t="shared" si="0"/>
        <v>59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s="5" customFormat="1" x14ac:dyDescent="0.2">
      <c r="A38" s="13" t="s">
        <v>124</v>
      </c>
      <c r="B38" s="13" t="s">
        <v>178</v>
      </c>
      <c r="C38" s="13" t="s">
        <v>69</v>
      </c>
      <c r="D38" s="14">
        <v>635000</v>
      </c>
      <c r="E38" s="14">
        <v>150000</v>
      </c>
      <c r="F38" s="13" t="s">
        <v>220</v>
      </c>
      <c r="G38" s="15" t="s">
        <v>207</v>
      </c>
      <c r="H38" s="16" t="s">
        <v>230</v>
      </c>
      <c r="I38" s="15" t="s">
        <v>207</v>
      </c>
      <c r="J38" s="17">
        <v>20</v>
      </c>
      <c r="K38" s="17">
        <v>12</v>
      </c>
      <c r="L38" s="17">
        <v>9</v>
      </c>
      <c r="M38" s="17">
        <v>4</v>
      </c>
      <c r="N38" s="17">
        <v>4</v>
      </c>
      <c r="O38" s="17">
        <v>5</v>
      </c>
      <c r="P38" s="17">
        <v>3</v>
      </c>
      <c r="Q38" s="18">
        <f t="shared" si="0"/>
        <v>57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s="5" customFormat="1" ht="12.75" customHeight="1" x14ac:dyDescent="0.2">
      <c r="A39" s="13" t="s">
        <v>125</v>
      </c>
      <c r="B39" s="13" t="s">
        <v>179</v>
      </c>
      <c r="C39" s="13" t="s">
        <v>70</v>
      </c>
      <c r="D39" s="14">
        <v>200000</v>
      </c>
      <c r="E39" s="14">
        <v>150000</v>
      </c>
      <c r="F39" s="13" t="s">
        <v>214</v>
      </c>
      <c r="G39" s="15" t="s">
        <v>232</v>
      </c>
      <c r="H39" s="16" t="s">
        <v>217</v>
      </c>
      <c r="I39" s="15" t="s">
        <v>208</v>
      </c>
      <c r="J39" s="17">
        <v>25</v>
      </c>
      <c r="K39" s="17">
        <v>10</v>
      </c>
      <c r="L39" s="17">
        <v>10</v>
      </c>
      <c r="M39" s="17">
        <v>5</v>
      </c>
      <c r="N39" s="17">
        <v>7</v>
      </c>
      <c r="O39" s="17">
        <v>7</v>
      </c>
      <c r="P39" s="17">
        <v>3</v>
      </c>
      <c r="Q39" s="18">
        <f t="shared" si="0"/>
        <v>67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s="5" customFormat="1" ht="12.75" customHeight="1" x14ac:dyDescent="0.2">
      <c r="A40" s="13" t="s">
        <v>126</v>
      </c>
      <c r="B40" s="13" t="s">
        <v>180</v>
      </c>
      <c r="C40" s="13" t="s">
        <v>71</v>
      </c>
      <c r="D40" s="14">
        <v>310000</v>
      </c>
      <c r="E40" s="14">
        <v>150000</v>
      </c>
      <c r="F40" s="13" t="s">
        <v>226</v>
      </c>
      <c r="G40" s="15" t="s">
        <v>208</v>
      </c>
      <c r="H40" s="16" t="s">
        <v>218</v>
      </c>
      <c r="I40" s="15" t="s">
        <v>208</v>
      </c>
      <c r="J40" s="17">
        <v>18</v>
      </c>
      <c r="K40" s="17">
        <v>10</v>
      </c>
      <c r="L40" s="17">
        <v>9</v>
      </c>
      <c r="M40" s="17">
        <v>4</v>
      </c>
      <c r="N40" s="17">
        <v>7</v>
      </c>
      <c r="O40" s="17">
        <v>7</v>
      </c>
      <c r="P40" s="17">
        <v>3</v>
      </c>
      <c r="Q40" s="18">
        <f t="shared" si="0"/>
        <v>58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1:71" s="5" customFormat="1" ht="12.75" customHeight="1" x14ac:dyDescent="0.2">
      <c r="A41" s="13" t="s">
        <v>127</v>
      </c>
      <c r="B41" s="13" t="s">
        <v>181</v>
      </c>
      <c r="C41" s="20" t="s">
        <v>72</v>
      </c>
      <c r="D41" s="14">
        <v>445000</v>
      </c>
      <c r="E41" s="14">
        <v>150000</v>
      </c>
      <c r="F41" s="13" t="s">
        <v>219</v>
      </c>
      <c r="G41" s="15" t="s">
        <v>231</v>
      </c>
      <c r="H41" s="16" t="s">
        <v>220</v>
      </c>
      <c r="I41" s="15" t="s">
        <v>207</v>
      </c>
      <c r="J41" s="17">
        <v>22</v>
      </c>
      <c r="K41" s="17">
        <v>11</v>
      </c>
      <c r="L41" s="17">
        <v>9</v>
      </c>
      <c r="M41" s="17">
        <v>5</v>
      </c>
      <c r="N41" s="17">
        <v>7</v>
      </c>
      <c r="O41" s="17">
        <v>6</v>
      </c>
      <c r="P41" s="17">
        <v>2</v>
      </c>
      <c r="Q41" s="18">
        <f t="shared" si="0"/>
        <v>62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s="5" customFormat="1" ht="12.75" customHeight="1" x14ac:dyDescent="0.2">
      <c r="A42" s="13" t="s">
        <v>128</v>
      </c>
      <c r="B42" s="13" t="s">
        <v>182</v>
      </c>
      <c r="C42" s="13" t="s">
        <v>73</v>
      </c>
      <c r="D42" s="14">
        <v>170000</v>
      </c>
      <c r="E42" s="14">
        <v>150000</v>
      </c>
      <c r="F42" s="13" t="s">
        <v>215</v>
      </c>
      <c r="G42" s="15" t="s">
        <v>208</v>
      </c>
      <c r="H42" s="16" t="s">
        <v>219</v>
      </c>
      <c r="I42" s="15" t="s">
        <v>208</v>
      </c>
      <c r="J42" s="17">
        <v>29</v>
      </c>
      <c r="K42" s="17">
        <v>11</v>
      </c>
      <c r="L42" s="17">
        <v>10</v>
      </c>
      <c r="M42" s="17">
        <v>4</v>
      </c>
      <c r="N42" s="17">
        <v>7</v>
      </c>
      <c r="O42" s="17">
        <v>7</v>
      </c>
      <c r="P42" s="17">
        <v>2</v>
      </c>
      <c r="Q42" s="18">
        <f t="shared" si="0"/>
        <v>70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s="5" customFormat="1" ht="12.75" customHeight="1" x14ac:dyDescent="0.2">
      <c r="A43" s="13" t="s">
        <v>129</v>
      </c>
      <c r="B43" s="13" t="s">
        <v>183</v>
      </c>
      <c r="C43" s="13" t="s">
        <v>74</v>
      </c>
      <c r="D43" s="14">
        <v>200000</v>
      </c>
      <c r="E43" s="14">
        <v>150000</v>
      </c>
      <c r="F43" s="13" t="s">
        <v>225</v>
      </c>
      <c r="G43" s="15" t="s">
        <v>207</v>
      </c>
      <c r="H43" s="16" t="s">
        <v>221</v>
      </c>
      <c r="I43" s="15" t="s">
        <v>207</v>
      </c>
      <c r="J43" s="17">
        <v>38</v>
      </c>
      <c r="K43" s="17">
        <v>13</v>
      </c>
      <c r="L43" s="17">
        <v>14</v>
      </c>
      <c r="M43" s="17">
        <v>5</v>
      </c>
      <c r="N43" s="17">
        <v>8</v>
      </c>
      <c r="O43" s="17">
        <v>8</v>
      </c>
      <c r="P43" s="17">
        <v>2</v>
      </c>
      <c r="Q43" s="18">
        <f t="shared" si="0"/>
        <v>88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s="5" customFormat="1" ht="12.75" customHeight="1" x14ac:dyDescent="0.2">
      <c r="A44" s="13" t="s">
        <v>130</v>
      </c>
      <c r="B44" s="19" t="s">
        <v>184</v>
      </c>
      <c r="C44" s="13" t="s">
        <v>75</v>
      </c>
      <c r="D44" s="14">
        <v>158000</v>
      </c>
      <c r="E44" s="14">
        <v>120000</v>
      </c>
      <c r="F44" s="13" t="s">
        <v>216</v>
      </c>
      <c r="G44" s="15" t="s">
        <v>208</v>
      </c>
      <c r="H44" s="16" t="s">
        <v>222</v>
      </c>
      <c r="I44" s="15" t="s">
        <v>207</v>
      </c>
      <c r="J44" s="17">
        <v>28</v>
      </c>
      <c r="K44" s="17">
        <v>11</v>
      </c>
      <c r="L44" s="17">
        <v>12</v>
      </c>
      <c r="M44" s="17">
        <v>4</v>
      </c>
      <c r="N44" s="17">
        <v>7</v>
      </c>
      <c r="O44" s="17">
        <v>7</v>
      </c>
      <c r="P44" s="17">
        <v>4</v>
      </c>
      <c r="Q44" s="18">
        <f t="shared" si="0"/>
        <v>73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s="5" customFormat="1" ht="12.75" customHeight="1" x14ac:dyDescent="0.2">
      <c r="A45" s="13" t="s">
        <v>131</v>
      </c>
      <c r="B45" s="13" t="s">
        <v>185</v>
      </c>
      <c r="C45" s="13" t="s">
        <v>76</v>
      </c>
      <c r="D45" s="14">
        <v>180000</v>
      </c>
      <c r="E45" s="14">
        <v>150000</v>
      </c>
      <c r="F45" s="13" t="s">
        <v>229</v>
      </c>
      <c r="G45" s="15" t="s">
        <v>207</v>
      </c>
      <c r="H45" s="16" t="s">
        <v>223</v>
      </c>
      <c r="I45" s="15" t="s">
        <v>207</v>
      </c>
      <c r="J45" s="17">
        <v>15</v>
      </c>
      <c r="K45" s="17">
        <v>13</v>
      </c>
      <c r="L45" s="17">
        <v>9</v>
      </c>
      <c r="M45" s="17">
        <v>4</v>
      </c>
      <c r="N45" s="17">
        <v>8</v>
      </c>
      <c r="O45" s="17">
        <v>6</v>
      </c>
      <c r="P45" s="17">
        <v>2</v>
      </c>
      <c r="Q45" s="18">
        <f t="shared" si="0"/>
        <v>57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s="5" customFormat="1" ht="12.75" customHeight="1" x14ac:dyDescent="0.2">
      <c r="A46" s="13" t="s">
        <v>132</v>
      </c>
      <c r="B46" s="13" t="s">
        <v>186</v>
      </c>
      <c r="C46" s="13" t="s">
        <v>77</v>
      </c>
      <c r="D46" s="14">
        <v>170000</v>
      </c>
      <c r="E46" s="14">
        <v>150000</v>
      </c>
      <c r="F46" s="13" t="s">
        <v>214</v>
      </c>
      <c r="G46" s="15" t="s">
        <v>208</v>
      </c>
      <c r="H46" s="16" t="s">
        <v>224</v>
      </c>
      <c r="I46" s="15" t="s">
        <v>208</v>
      </c>
      <c r="J46" s="17">
        <v>20</v>
      </c>
      <c r="K46" s="17">
        <v>10</v>
      </c>
      <c r="L46" s="17">
        <v>9</v>
      </c>
      <c r="M46" s="17">
        <v>5</v>
      </c>
      <c r="N46" s="17">
        <v>7</v>
      </c>
      <c r="O46" s="17">
        <v>7</v>
      </c>
      <c r="P46" s="17">
        <v>2</v>
      </c>
      <c r="Q46" s="18">
        <f t="shared" si="0"/>
        <v>60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s="5" customFormat="1" ht="12.75" customHeight="1" x14ac:dyDescent="0.2">
      <c r="A47" s="13" t="s">
        <v>133</v>
      </c>
      <c r="B47" s="13" t="s">
        <v>187</v>
      </c>
      <c r="C47" s="13" t="s">
        <v>78</v>
      </c>
      <c r="D47" s="14">
        <v>235500</v>
      </c>
      <c r="E47" s="14">
        <v>150000</v>
      </c>
      <c r="F47" s="13" t="s">
        <v>224</v>
      </c>
      <c r="G47" s="15" t="s">
        <v>208</v>
      </c>
      <c r="H47" s="16" t="s">
        <v>225</v>
      </c>
      <c r="I47" s="15" t="s">
        <v>208</v>
      </c>
      <c r="J47" s="17">
        <v>20</v>
      </c>
      <c r="K47" s="17">
        <v>9</v>
      </c>
      <c r="L47" s="17">
        <v>10</v>
      </c>
      <c r="M47" s="17">
        <v>4</v>
      </c>
      <c r="N47" s="17">
        <v>7</v>
      </c>
      <c r="O47" s="17">
        <v>7</v>
      </c>
      <c r="P47" s="17">
        <v>3</v>
      </c>
      <c r="Q47" s="18">
        <f t="shared" si="0"/>
        <v>60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</row>
    <row r="48" spans="1:71" s="5" customFormat="1" ht="12.75" customHeight="1" x14ac:dyDescent="0.2">
      <c r="A48" s="13" t="s">
        <v>134</v>
      </c>
      <c r="B48" s="20" t="s">
        <v>188</v>
      </c>
      <c r="C48" s="13" t="s">
        <v>79</v>
      </c>
      <c r="D48" s="14">
        <v>170000</v>
      </c>
      <c r="E48" s="14">
        <v>150000</v>
      </c>
      <c r="F48" s="13" t="s">
        <v>218</v>
      </c>
      <c r="G48" s="15" t="s">
        <v>207</v>
      </c>
      <c r="H48" s="16" t="s">
        <v>227</v>
      </c>
      <c r="I48" s="15" t="s">
        <v>208</v>
      </c>
      <c r="J48" s="17">
        <v>27</v>
      </c>
      <c r="K48" s="17">
        <v>12</v>
      </c>
      <c r="L48" s="17">
        <v>11</v>
      </c>
      <c r="M48" s="17">
        <v>4</v>
      </c>
      <c r="N48" s="17">
        <v>7</v>
      </c>
      <c r="O48" s="17">
        <v>7</v>
      </c>
      <c r="P48" s="17">
        <v>3</v>
      </c>
      <c r="Q48" s="18">
        <f t="shared" si="0"/>
        <v>71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</row>
    <row r="49" spans="1:17" x14ac:dyDescent="0.2">
      <c r="A49" s="13" t="s">
        <v>135</v>
      </c>
      <c r="B49" s="13" t="s">
        <v>189</v>
      </c>
      <c r="C49" s="13" t="s">
        <v>80</v>
      </c>
      <c r="D49" s="14">
        <v>186000</v>
      </c>
      <c r="E49" s="14">
        <v>150000</v>
      </c>
      <c r="F49" s="13" t="s">
        <v>228</v>
      </c>
      <c r="G49" s="15" t="s">
        <v>208</v>
      </c>
      <c r="H49" s="16" t="s">
        <v>227</v>
      </c>
      <c r="I49" s="15" t="s">
        <v>208</v>
      </c>
      <c r="J49" s="17">
        <v>14</v>
      </c>
      <c r="K49" s="17">
        <v>8</v>
      </c>
      <c r="L49" s="17">
        <v>6</v>
      </c>
      <c r="M49" s="17">
        <v>4</v>
      </c>
      <c r="N49" s="17">
        <v>6</v>
      </c>
      <c r="O49" s="17">
        <v>6</v>
      </c>
      <c r="P49" s="17">
        <v>2</v>
      </c>
      <c r="Q49" s="18">
        <f t="shared" si="0"/>
        <v>46</v>
      </c>
    </row>
    <row r="50" spans="1:17" x14ac:dyDescent="0.2">
      <c r="A50" s="13" t="s">
        <v>136</v>
      </c>
      <c r="B50" s="20" t="s">
        <v>190</v>
      </c>
      <c r="C50" s="13" t="s">
        <v>81</v>
      </c>
      <c r="D50" s="14">
        <v>199000</v>
      </c>
      <c r="E50" s="14">
        <v>110000</v>
      </c>
      <c r="F50" s="13" t="s">
        <v>213</v>
      </c>
      <c r="G50" s="15" t="s">
        <v>207</v>
      </c>
      <c r="H50" s="16" t="s">
        <v>216</v>
      </c>
      <c r="I50" s="15" t="s">
        <v>207</v>
      </c>
      <c r="J50" s="17">
        <v>33</v>
      </c>
      <c r="K50" s="17">
        <v>10</v>
      </c>
      <c r="L50" s="17">
        <v>12</v>
      </c>
      <c r="M50" s="17">
        <v>5</v>
      </c>
      <c r="N50" s="17">
        <v>7</v>
      </c>
      <c r="O50" s="17">
        <v>7</v>
      </c>
      <c r="P50" s="17">
        <v>2</v>
      </c>
      <c r="Q50" s="18">
        <f t="shared" si="0"/>
        <v>76</v>
      </c>
    </row>
    <row r="51" spans="1:17" x14ac:dyDescent="0.2">
      <c r="A51" s="13" t="s">
        <v>137</v>
      </c>
      <c r="B51" s="20" t="s">
        <v>191</v>
      </c>
      <c r="C51" s="13" t="s">
        <v>82</v>
      </c>
      <c r="D51" s="14">
        <v>180000</v>
      </c>
      <c r="E51" s="14">
        <v>150000</v>
      </c>
      <c r="F51" s="13" t="s">
        <v>223</v>
      </c>
      <c r="G51" s="15" t="s">
        <v>207</v>
      </c>
      <c r="H51" s="16" t="s">
        <v>230</v>
      </c>
      <c r="I51" s="15" t="s">
        <v>207</v>
      </c>
      <c r="J51" s="17">
        <v>25</v>
      </c>
      <c r="K51" s="17">
        <v>12</v>
      </c>
      <c r="L51" s="17">
        <v>9</v>
      </c>
      <c r="M51" s="17">
        <v>5</v>
      </c>
      <c r="N51" s="17">
        <v>7</v>
      </c>
      <c r="O51" s="17">
        <v>7</v>
      </c>
      <c r="P51" s="17">
        <v>2</v>
      </c>
      <c r="Q51" s="18">
        <f t="shared" si="0"/>
        <v>67</v>
      </c>
    </row>
    <row r="52" spans="1:17" x14ac:dyDescent="0.2">
      <c r="A52" s="13" t="s">
        <v>138</v>
      </c>
      <c r="B52" s="13" t="s">
        <v>192</v>
      </c>
      <c r="C52" s="13" t="s">
        <v>83</v>
      </c>
      <c r="D52" s="14">
        <v>160000</v>
      </c>
      <c r="E52" s="14">
        <v>130000</v>
      </c>
      <c r="F52" s="13" t="s">
        <v>230</v>
      </c>
      <c r="G52" s="15" t="s">
        <v>208</v>
      </c>
      <c r="H52" s="16" t="s">
        <v>228</v>
      </c>
      <c r="I52" s="15" t="s">
        <v>207</v>
      </c>
      <c r="J52" s="17">
        <v>35</v>
      </c>
      <c r="K52" s="17">
        <v>12</v>
      </c>
      <c r="L52" s="17">
        <v>12</v>
      </c>
      <c r="M52" s="17">
        <v>5</v>
      </c>
      <c r="N52" s="17">
        <v>8</v>
      </c>
      <c r="O52" s="17">
        <v>8</v>
      </c>
      <c r="P52" s="17">
        <v>4</v>
      </c>
      <c r="Q52" s="18">
        <f t="shared" si="0"/>
        <v>84</v>
      </c>
    </row>
    <row r="53" spans="1:17" x14ac:dyDescent="0.2">
      <c r="A53" s="13" t="s">
        <v>139</v>
      </c>
      <c r="B53" s="13" t="s">
        <v>193</v>
      </c>
      <c r="C53" s="13" t="s">
        <v>84</v>
      </c>
      <c r="D53" s="14">
        <v>175000</v>
      </c>
      <c r="E53" s="14">
        <v>100000</v>
      </c>
      <c r="F53" s="13" t="s">
        <v>212</v>
      </c>
      <c r="G53" s="15" t="s">
        <v>207</v>
      </c>
      <c r="H53" s="16" t="s">
        <v>229</v>
      </c>
      <c r="I53" s="15" t="s">
        <v>207</v>
      </c>
      <c r="J53" s="17">
        <v>35</v>
      </c>
      <c r="K53" s="17">
        <v>12</v>
      </c>
      <c r="L53" s="17">
        <v>13</v>
      </c>
      <c r="M53" s="17">
        <v>5</v>
      </c>
      <c r="N53" s="17">
        <v>8</v>
      </c>
      <c r="O53" s="17">
        <v>8</v>
      </c>
      <c r="P53" s="17">
        <v>3</v>
      </c>
      <c r="Q53" s="18">
        <f t="shared" si="0"/>
        <v>84</v>
      </c>
    </row>
    <row r="54" spans="1:17" x14ac:dyDescent="0.2">
      <c r="A54" s="13" t="s">
        <v>140</v>
      </c>
      <c r="B54" s="13" t="s">
        <v>194</v>
      </c>
      <c r="C54" s="13" t="s">
        <v>85</v>
      </c>
      <c r="D54" s="14">
        <v>187000</v>
      </c>
      <c r="E54" s="14">
        <v>150000</v>
      </c>
      <c r="F54" s="13" t="s">
        <v>222</v>
      </c>
      <c r="G54" s="15" t="s">
        <v>208</v>
      </c>
      <c r="H54" s="21" t="s">
        <v>211</v>
      </c>
      <c r="I54" s="15" t="s">
        <v>208</v>
      </c>
      <c r="J54" s="17">
        <v>28</v>
      </c>
      <c r="K54" s="17">
        <v>11</v>
      </c>
      <c r="L54" s="17">
        <v>9</v>
      </c>
      <c r="M54" s="17">
        <v>5</v>
      </c>
      <c r="N54" s="17">
        <v>7</v>
      </c>
      <c r="O54" s="17">
        <v>7</v>
      </c>
      <c r="P54" s="17">
        <v>2</v>
      </c>
      <c r="Q54" s="18">
        <f t="shared" si="0"/>
        <v>69</v>
      </c>
    </row>
    <row r="55" spans="1:17" x14ac:dyDescent="0.2">
      <c r="A55" s="13" t="s">
        <v>141</v>
      </c>
      <c r="B55" s="13" t="s">
        <v>195</v>
      </c>
      <c r="C55" s="13" t="s">
        <v>86</v>
      </c>
      <c r="D55" s="14">
        <v>300000</v>
      </c>
      <c r="E55" s="14">
        <v>150000</v>
      </c>
      <c r="F55" s="13" t="s">
        <v>217</v>
      </c>
      <c r="G55" s="15" t="s">
        <v>207</v>
      </c>
      <c r="H55" s="16" t="s">
        <v>212</v>
      </c>
      <c r="I55" s="15" t="s">
        <v>207</v>
      </c>
      <c r="J55" s="17">
        <v>30</v>
      </c>
      <c r="K55" s="17">
        <v>12</v>
      </c>
      <c r="L55" s="17">
        <v>10</v>
      </c>
      <c r="M55" s="17">
        <v>5</v>
      </c>
      <c r="N55" s="17">
        <v>7</v>
      </c>
      <c r="O55" s="17">
        <v>8</v>
      </c>
      <c r="P55" s="17">
        <v>2</v>
      </c>
      <c r="Q55" s="18">
        <f t="shared" si="0"/>
        <v>74</v>
      </c>
    </row>
    <row r="56" spans="1:17" x14ac:dyDescent="0.2">
      <c r="A56" s="13" t="s">
        <v>142</v>
      </c>
      <c r="B56" s="13" t="s">
        <v>196</v>
      </c>
      <c r="C56" s="13" t="s">
        <v>87</v>
      </c>
      <c r="D56" s="14">
        <v>180400</v>
      </c>
      <c r="E56" s="14">
        <v>150000</v>
      </c>
      <c r="F56" s="13" t="s">
        <v>224</v>
      </c>
      <c r="G56" s="15" t="s">
        <v>207</v>
      </c>
      <c r="H56" s="16" t="s">
        <v>213</v>
      </c>
      <c r="I56" s="15" t="s">
        <v>207</v>
      </c>
      <c r="J56" s="17">
        <v>33</v>
      </c>
      <c r="K56" s="17">
        <v>13</v>
      </c>
      <c r="L56" s="17">
        <v>12</v>
      </c>
      <c r="M56" s="17">
        <v>5</v>
      </c>
      <c r="N56" s="17">
        <v>7</v>
      </c>
      <c r="O56" s="17">
        <v>8</v>
      </c>
      <c r="P56" s="17">
        <v>2</v>
      </c>
      <c r="Q56" s="18">
        <f t="shared" si="0"/>
        <v>80</v>
      </c>
    </row>
    <row r="57" spans="1:17" x14ac:dyDescent="0.2">
      <c r="A57" s="13" t="s">
        <v>143</v>
      </c>
      <c r="B57" s="13" t="s">
        <v>197</v>
      </c>
      <c r="C57" s="13" t="s">
        <v>88</v>
      </c>
      <c r="D57" s="14">
        <v>300000</v>
      </c>
      <c r="E57" s="14">
        <v>150000</v>
      </c>
      <c r="F57" s="22" t="s">
        <v>211</v>
      </c>
      <c r="G57" s="15" t="s">
        <v>207</v>
      </c>
      <c r="H57" s="16" t="s">
        <v>214</v>
      </c>
      <c r="I57" s="15" t="s">
        <v>232</v>
      </c>
      <c r="J57" s="17">
        <v>38</v>
      </c>
      <c r="K57" s="17">
        <v>14</v>
      </c>
      <c r="L57" s="17">
        <v>13</v>
      </c>
      <c r="M57" s="17">
        <v>5</v>
      </c>
      <c r="N57" s="17">
        <v>7</v>
      </c>
      <c r="O57" s="17">
        <v>7</v>
      </c>
      <c r="P57" s="17">
        <v>2</v>
      </c>
      <c r="Q57" s="18">
        <f t="shared" si="0"/>
        <v>86</v>
      </c>
    </row>
    <row r="58" spans="1:17" x14ac:dyDescent="0.2">
      <c r="A58" s="13" t="s">
        <v>144</v>
      </c>
      <c r="B58" s="13" t="s">
        <v>198</v>
      </c>
      <c r="C58" s="13" t="s">
        <v>89</v>
      </c>
      <c r="D58" s="14">
        <v>187000</v>
      </c>
      <c r="E58" s="14">
        <v>150000</v>
      </c>
      <c r="F58" s="13" t="s">
        <v>221</v>
      </c>
      <c r="G58" s="15" t="s">
        <v>208</v>
      </c>
      <c r="H58" s="16" t="s">
        <v>215</v>
      </c>
      <c r="I58" s="15" t="s">
        <v>207</v>
      </c>
      <c r="J58" s="17">
        <v>20</v>
      </c>
      <c r="K58" s="17">
        <v>11</v>
      </c>
      <c r="L58" s="17">
        <v>10</v>
      </c>
      <c r="M58" s="17">
        <v>5</v>
      </c>
      <c r="N58" s="17">
        <v>7</v>
      </c>
      <c r="O58" s="17">
        <v>8</v>
      </c>
      <c r="P58" s="17">
        <v>2</v>
      </c>
      <c r="Q58" s="18">
        <f t="shared" si="0"/>
        <v>63</v>
      </c>
    </row>
    <row r="59" spans="1:17" x14ac:dyDescent="0.2">
      <c r="A59" s="13" t="s">
        <v>145</v>
      </c>
      <c r="B59" s="13" t="s">
        <v>199</v>
      </c>
      <c r="C59" s="13" t="s">
        <v>90</v>
      </c>
      <c r="D59" s="14">
        <v>167000</v>
      </c>
      <c r="E59" s="14">
        <v>150000</v>
      </c>
      <c r="F59" s="13" t="s">
        <v>227</v>
      </c>
      <c r="G59" s="15" t="s">
        <v>208</v>
      </c>
      <c r="H59" s="16" t="s">
        <v>216</v>
      </c>
      <c r="I59" s="15" t="s">
        <v>208</v>
      </c>
      <c r="J59" s="17">
        <v>13</v>
      </c>
      <c r="K59" s="17">
        <v>8</v>
      </c>
      <c r="L59" s="17">
        <v>7</v>
      </c>
      <c r="M59" s="17">
        <v>4</v>
      </c>
      <c r="N59" s="17">
        <v>7</v>
      </c>
      <c r="O59" s="17">
        <v>7</v>
      </c>
      <c r="P59" s="17">
        <v>2</v>
      </c>
      <c r="Q59" s="18">
        <f t="shared" si="0"/>
        <v>48</v>
      </c>
    </row>
    <row r="60" spans="1:17" x14ac:dyDescent="0.2">
      <c r="A60" s="13" t="s">
        <v>146</v>
      </c>
      <c r="B60" s="13" t="s">
        <v>200</v>
      </c>
      <c r="C60" s="13" t="s">
        <v>91</v>
      </c>
      <c r="D60" s="14">
        <v>167000</v>
      </c>
      <c r="E60" s="14">
        <v>150000</v>
      </c>
      <c r="F60" s="13" t="s">
        <v>220</v>
      </c>
      <c r="G60" s="15" t="s">
        <v>207</v>
      </c>
      <c r="H60" s="16" t="s">
        <v>217</v>
      </c>
      <c r="I60" s="15" t="s">
        <v>207</v>
      </c>
      <c r="J60" s="17">
        <v>32</v>
      </c>
      <c r="K60" s="17">
        <v>8</v>
      </c>
      <c r="L60" s="17">
        <v>11</v>
      </c>
      <c r="M60" s="17">
        <v>4</v>
      </c>
      <c r="N60" s="17">
        <v>7</v>
      </c>
      <c r="O60" s="17">
        <v>7</v>
      </c>
      <c r="P60" s="17">
        <v>2</v>
      </c>
      <c r="Q60" s="18">
        <f t="shared" si="0"/>
        <v>71</v>
      </c>
    </row>
    <row r="61" spans="1:17" x14ac:dyDescent="0.2">
      <c r="A61" s="13" t="s">
        <v>147</v>
      </c>
      <c r="B61" s="13" t="s">
        <v>201</v>
      </c>
      <c r="C61" s="13" t="s">
        <v>92</v>
      </c>
      <c r="D61" s="14">
        <v>180000</v>
      </c>
      <c r="E61" s="14">
        <v>150000</v>
      </c>
      <c r="F61" s="13" t="s">
        <v>226</v>
      </c>
      <c r="G61" s="15" t="s">
        <v>208</v>
      </c>
      <c r="H61" s="16" t="s">
        <v>218</v>
      </c>
      <c r="I61" s="15" t="s">
        <v>207</v>
      </c>
      <c r="J61" s="17">
        <v>30</v>
      </c>
      <c r="K61" s="17">
        <v>9</v>
      </c>
      <c r="L61" s="17">
        <v>12</v>
      </c>
      <c r="M61" s="17">
        <v>4</v>
      </c>
      <c r="N61" s="17">
        <v>7</v>
      </c>
      <c r="O61" s="17">
        <v>8</v>
      </c>
      <c r="P61" s="17">
        <v>2</v>
      </c>
      <c r="Q61" s="18">
        <f t="shared" si="0"/>
        <v>72</v>
      </c>
    </row>
    <row r="62" spans="1:17" x14ac:dyDescent="0.2">
      <c r="A62" s="13" t="s">
        <v>148</v>
      </c>
      <c r="B62" s="19" t="s">
        <v>202</v>
      </c>
      <c r="C62" s="13" t="s">
        <v>93</v>
      </c>
      <c r="D62" s="14">
        <v>222000</v>
      </c>
      <c r="E62" s="14">
        <v>150000</v>
      </c>
      <c r="F62" s="13" t="s">
        <v>219</v>
      </c>
      <c r="G62" s="15" t="s">
        <v>207</v>
      </c>
      <c r="H62" s="16" t="s">
        <v>220</v>
      </c>
      <c r="I62" s="15" t="s">
        <v>207</v>
      </c>
      <c r="J62" s="17">
        <v>35</v>
      </c>
      <c r="K62" s="17">
        <v>12</v>
      </c>
      <c r="L62" s="17">
        <v>12</v>
      </c>
      <c r="M62" s="17">
        <v>5</v>
      </c>
      <c r="N62" s="17">
        <v>7</v>
      </c>
      <c r="O62" s="17">
        <v>8</v>
      </c>
      <c r="P62" s="17">
        <v>3</v>
      </c>
      <c r="Q62" s="18">
        <f t="shared" si="0"/>
        <v>82</v>
      </c>
    </row>
    <row r="63" spans="1:17" x14ac:dyDescent="0.2">
      <c r="A63" s="13" t="s">
        <v>149</v>
      </c>
      <c r="B63" s="19" t="s">
        <v>203</v>
      </c>
      <c r="C63" s="13" t="s">
        <v>94</v>
      </c>
      <c r="D63" s="14">
        <v>175000</v>
      </c>
      <c r="E63" s="14">
        <v>150000</v>
      </c>
      <c r="F63" s="13" t="s">
        <v>215</v>
      </c>
      <c r="G63" s="15" t="s">
        <v>207</v>
      </c>
      <c r="H63" s="16" t="s">
        <v>219</v>
      </c>
      <c r="I63" s="15" t="s">
        <v>208</v>
      </c>
      <c r="J63" s="17">
        <v>20</v>
      </c>
      <c r="K63" s="17">
        <v>9</v>
      </c>
      <c r="L63" s="17">
        <v>10</v>
      </c>
      <c r="M63" s="17">
        <v>5</v>
      </c>
      <c r="N63" s="17">
        <v>8</v>
      </c>
      <c r="O63" s="17">
        <v>8</v>
      </c>
      <c r="P63" s="17">
        <v>2</v>
      </c>
      <c r="Q63" s="18">
        <f t="shared" si="0"/>
        <v>62</v>
      </c>
    </row>
    <row r="64" spans="1:17" x14ac:dyDescent="0.2">
      <c r="A64" s="13" t="s">
        <v>150</v>
      </c>
      <c r="B64" s="19" t="s">
        <v>204</v>
      </c>
      <c r="C64" s="13" t="s">
        <v>95</v>
      </c>
      <c r="D64" s="14">
        <v>220000</v>
      </c>
      <c r="E64" s="14">
        <v>150000</v>
      </c>
      <c r="F64" s="13" t="s">
        <v>221</v>
      </c>
      <c r="G64" s="15" t="s">
        <v>207</v>
      </c>
      <c r="H64" s="16" t="s">
        <v>222</v>
      </c>
      <c r="I64" s="15" t="s">
        <v>207</v>
      </c>
      <c r="J64" s="17">
        <v>35</v>
      </c>
      <c r="K64" s="17">
        <v>12</v>
      </c>
      <c r="L64" s="17">
        <v>13</v>
      </c>
      <c r="M64" s="17">
        <v>5</v>
      </c>
      <c r="N64" s="17">
        <v>8</v>
      </c>
      <c r="O64" s="17">
        <v>8</v>
      </c>
      <c r="P64" s="17">
        <v>2</v>
      </c>
      <c r="Q64" s="18">
        <f t="shared" si="0"/>
        <v>83</v>
      </c>
    </row>
    <row r="65" spans="1:17" x14ac:dyDescent="0.2">
      <c r="A65" s="13" t="s">
        <v>151</v>
      </c>
      <c r="B65" s="19" t="s">
        <v>205</v>
      </c>
      <c r="C65" s="13" t="s">
        <v>96</v>
      </c>
      <c r="D65" s="14">
        <v>160000</v>
      </c>
      <c r="E65" s="14">
        <v>150000</v>
      </c>
      <c r="F65" s="13" t="s">
        <v>227</v>
      </c>
      <c r="G65" s="15" t="s">
        <v>208</v>
      </c>
      <c r="H65" s="16" t="s">
        <v>221</v>
      </c>
      <c r="I65" s="15" t="s">
        <v>208</v>
      </c>
      <c r="J65" s="17">
        <v>15</v>
      </c>
      <c r="K65" s="17">
        <v>8</v>
      </c>
      <c r="L65" s="17">
        <v>7</v>
      </c>
      <c r="M65" s="17">
        <v>4</v>
      </c>
      <c r="N65" s="17">
        <v>7</v>
      </c>
      <c r="O65" s="17">
        <v>5</v>
      </c>
      <c r="P65" s="17">
        <v>2</v>
      </c>
      <c r="Q65" s="18">
        <f t="shared" si="0"/>
        <v>48</v>
      </c>
    </row>
    <row r="66" spans="1:17" x14ac:dyDescent="0.2">
      <c r="A66" s="13" t="s">
        <v>152</v>
      </c>
      <c r="B66" s="19" t="s">
        <v>206</v>
      </c>
      <c r="C66" s="13" t="s">
        <v>97</v>
      </c>
      <c r="D66" s="14">
        <v>285000</v>
      </c>
      <c r="E66" s="14">
        <v>135000</v>
      </c>
      <c r="F66" s="13" t="s">
        <v>220</v>
      </c>
      <c r="G66" s="15" t="s">
        <v>207</v>
      </c>
      <c r="H66" s="16" t="s">
        <v>223</v>
      </c>
      <c r="I66" s="15" t="s">
        <v>232</v>
      </c>
      <c r="J66" s="17">
        <v>13</v>
      </c>
      <c r="K66" s="17">
        <v>8</v>
      </c>
      <c r="L66" s="17">
        <v>5</v>
      </c>
      <c r="M66" s="17">
        <v>4</v>
      </c>
      <c r="N66" s="17">
        <v>7</v>
      </c>
      <c r="O66" s="17">
        <v>6</v>
      </c>
      <c r="P66" s="17">
        <v>2</v>
      </c>
      <c r="Q66" s="18">
        <f t="shared" si="0"/>
        <v>45</v>
      </c>
    </row>
    <row r="67" spans="1:17" x14ac:dyDescent="0.25">
      <c r="D67" s="8">
        <f>SUM(D12:D66)</f>
        <v>11320067</v>
      </c>
      <c r="E67" s="8">
        <f>SUM(E12:E66)</f>
        <v>8045000</v>
      </c>
    </row>
  </sheetData>
  <mergeCells count="23">
    <mergeCell ref="O9:O10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P9:P10"/>
    <mergeCell ref="Q9:Q10"/>
    <mergeCell ref="J9:J10"/>
    <mergeCell ref="K9:K10"/>
    <mergeCell ref="L9:L10"/>
    <mergeCell ref="M9:M10"/>
    <mergeCell ref="N9:N10"/>
    <mergeCell ref="D5:Q5"/>
    <mergeCell ref="A2:C2"/>
    <mergeCell ref="A3:C3"/>
    <mergeCell ref="D3:Q3"/>
    <mergeCell ref="A4:C4"/>
    <mergeCell ref="D4:Q4"/>
  </mergeCells>
  <dataValidations count="4">
    <dataValidation type="decimal" operator="lessThanOrEqual" allowBlank="1" showInputMessage="1" showErrorMessage="1" error="max. 5" sqref="M12:M48 P12:P48" xr:uid="{D7FA34A6-01C9-4F12-8AD0-BF5D1696FF91}">
      <formula1>5</formula1>
    </dataValidation>
    <dataValidation type="decimal" operator="lessThanOrEqual" allowBlank="1" showInputMessage="1" showErrorMessage="1" error="max. 10" sqref="N12:O48" xr:uid="{4D14F4A2-7A7D-4797-9292-A28E7981D180}">
      <formula1>10</formula1>
    </dataValidation>
    <dataValidation type="decimal" operator="lessThanOrEqual" allowBlank="1" showInputMessage="1" showErrorMessage="1" error="max. 15" sqref="K12:L48" xr:uid="{05578590-AA3F-42EF-AD64-5C2F0343A425}">
      <formula1>15</formula1>
    </dataValidation>
    <dataValidation type="decimal" operator="lessThanOrEqual" allowBlank="1" showInputMessage="1" showErrorMessage="1" error="max. 40" sqref="J12:J48" xr:uid="{A4C05601-4F8D-401D-A7A8-E6837A090333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45BE-533B-4E11-9AF7-339C578BE5BB}">
  <dimension ref="A1:BS67"/>
  <sheetViews>
    <sheetView workbookViewId="0"/>
  </sheetViews>
  <sheetFormatPr defaultColWidth="9.140625" defaultRowHeight="12.75" x14ac:dyDescent="0.25"/>
  <cols>
    <col min="1" max="1" width="11.7109375" style="36" customWidth="1"/>
    <col min="2" max="2" width="30" style="36" bestFit="1" customWidth="1"/>
    <col min="3" max="3" width="43.7109375" style="36" customWidth="1"/>
    <col min="4" max="4" width="15.5703125" style="36" customWidth="1"/>
    <col min="5" max="5" width="15" style="36" customWidth="1"/>
    <col min="6" max="6" width="16.28515625" style="36" customWidth="1"/>
    <col min="7" max="7" width="5.7109375" style="37" customWidth="1"/>
    <col min="8" max="8" width="17.7109375" style="37" customWidth="1"/>
    <col min="9" max="9" width="5.7109375" style="36" customWidth="1"/>
    <col min="10" max="10" width="9.7109375" style="36" customWidth="1"/>
    <col min="11" max="17" width="9.28515625" style="36" customWidth="1"/>
    <col min="18" max="16384" width="9.140625" style="36"/>
  </cols>
  <sheetData>
    <row r="1" spans="1:71" ht="38.25" customHeight="1" x14ac:dyDescent="0.25">
      <c r="A1" s="35" t="s">
        <v>35</v>
      </c>
    </row>
    <row r="2" spans="1:71" ht="14.45" customHeight="1" x14ac:dyDescent="0.25">
      <c r="A2" s="51" t="s">
        <v>37</v>
      </c>
      <c r="B2" s="51"/>
      <c r="C2" s="51"/>
      <c r="D2" s="38" t="s">
        <v>24</v>
      </c>
    </row>
    <row r="3" spans="1:71" ht="14.45" customHeight="1" x14ac:dyDescent="0.25">
      <c r="A3" s="51" t="s">
        <v>38</v>
      </c>
      <c r="B3" s="51"/>
      <c r="C3" s="51"/>
      <c r="D3" s="56" t="s">
        <v>36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71" ht="14.45" customHeight="1" x14ac:dyDescent="0.25">
      <c r="A4" s="54" t="s">
        <v>39</v>
      </c>
      <c r="B4" s="51"/>
      <c r="C4" s="5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71" ht="14.45" customHeight="1" x14ac:dyDescent="0.25">
      <c r="A5" s="36" t="s">
        <v>42</v>
      </c>
      <c r="D5" s="54" t="s">
        <v>34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71" ht="14.45" customHeight="1" x14ac:dyDescent="0.25">
      <c r="A6" s="38" t="s">
        <v>40</v>
      </c>
      <c r="B6" s="38"/>
      <c r="C6" s="38"/>
      <c r="D6" s="53" t="s">
        <v>41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71" ht="14.45" customHeight="1" x14ac:dyDescent="0.25">
      <c r="A7" s="51" t="s">
        <v>33</v>
      </c>
      <c r="B7" s="51"/>
      <c r="C7" s="51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71" ht="12.6" customHeight="1" x14ac:dyDescent="0.25">
      <c r="A8" s="38"/>
    </row>
    <row r="9" spans="1:71" ht="26.45" customHeight="1" x14ac:dyDescent="0.25">
      <c r="A9" s="52" t="s">
        <v>0</v>
      </c>
      <c r="B9" s="52" t="s">
        <v>1</v>
      </c>
      <c r="C9" s="52" t="s">
        <v>19</v>
      </c>
      <c r="D9" s="52" t="s">
        <v>13</v>
      </c>
      <c r="E9" s="55" t="s">
        <v>2</v>
      </c>
      <c r="F9" s="52" t="s">
        <v>31</v>
      </c>
      <c r="G9" s="52"/>
      <c r="H9" s="52" t="s">
        <v>32</v>
      </c>
      <c r="I9" s="52"/>
      <c r="J9" s="52" t="s">
        <v>15</v>
      </c>
      <c r="K9" s="52" t="s">
        <v>14</v>
      </c>
      <c r="L9" s="52" t="s">
        <v>16</v>
      </c>
      <c r="M9" s="52" t="s">
        <v>28</v>
      </c>
      <c r="N9" s="52" t="s">
        <v>29</v>
      </c>
      <c r="O9" s="52" t="s">
        <v>30</v>
      </c>
      <c r="P9" s="52" t="s">
        <v>3</v>
      </c>
      <c r="Q9" s="52" t="s">
        <v>4</v>
      </c>
    </row>
    <row r="10" spans="1:71" ht="59.45" customHeight="1" x14ac:dyDescent="0.25">
      <c r="A10" s="52"/>
      <c r="B10" s="52"/>
      <c r="C10" s="52"/>
      <c r="D10" s="52"/>
      <c r="E10" s="5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71" ht="28.9" customHeight="1" x14ac:dyDescent="0.25">
      <c r="A11" s="52"/>
      <c r="B11" s="52"/>
      <c r="C11" s="52"/>
      <c r="D11" s="52"/>
      <c r="E11" s="55"/>
      <c r="F11" s="12" t="s">
        <v>25</v>
      </c>
      <c r="G11" s="41" t="s">
        <v>26</v>
      </c>
      <c r="H11" s="41" t="s">
        <v>25</v>
      </c>
      <c r="I11" s="41" t="s">
        <v>26</v>
      </c>
      <c r="J11" s="41" t="s">
        <v>27</v>
      </c>
      <c r="K11" s="41" t="s">
        <v>21</v>
      </c>
      <c r="L11" s="41" t="s">
        <v>21</v>
      </c>
      <c r="M11" s="41" t="s">
        <v>22</v>
      </c>
      <c r="N11" s="41" t="s">
        <v>23</v>
      </c>
      <c r="O11" s="41" t="s">
        <v>23</v>
      </c>
      <c r="P11" s="41" t="s">
        <v>22</v>
      </c>
      <c r="Q11" s="41"/>
    </row>
    <row r="12" spans="1:71" s="39" customFormat="1" ht="12.75" customHeight="1" x14ac:dyDescent="0.2">
      <c r="A12" s="13" t="s">
        <v>98</v>
      </c>
      <c r="B12" s="13" t="s">
        <v>153</v>
      </c>
      <c r="C12" s="13" t="s">
        <v>43</v>
      </c>
      <c r="D12" s="14">
        <v>167000</v>
      </c>
      <c r="E12" s="14">
        <v>150000</v>
      </c>
      <c r="F12" s="13" t="s">
        <v>221</v>
      </c>
      <c r="G12" s="15" t="s">
        <v>208</v>
      </c>
      <c r="H12" s="16" t="s">
        <v>211</v>
      </c>
      <c r="I12" s="15" t="s">
        <v>208</v>
      </c>
      <c r="J12" s="17">
        <v>20</v>
      </c>
      <c r="K12" s="17">
        <v>10</v>
      </c>
      <c r="L12" s="17">
        <v>8</v>
      </c>
      <c r="M12" s="17">
        <v>4</v>
      </c>
      <c r="N12" s="17">
        <v>7</v>
      </c>
      <c r="O12" s="17">
        <v>7</v>
      </c>
      <c r="P12" s="17">
        <v>2</v>
      </c>
      <c r="Q12" s="18">
        <f>SUM(J12:P12)</f>
        <v>58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</row>
    <row r="13" spans="1:71" s="39" customFormat="1" ht="12.75" customHeight="1" x14ac:dyDescent="0.2">
      <c r="A13" s="13" t="s">
        <v>99</v>
      </c>
      <c r="B13" s="13" t="s">
        <v>154</v>
      </c>
      <c r="C13" s="13" t="s">
        <v>44</v>
      </c>
      <c r="D13" s="14">
        <v>170000</v>
      </c>
      <c r="E13" s="14">
        <v>150000</v>
      </c>
      <c r="F13" s="13" t="s">
        <v>227</v>
      </c>
      <c r="G13" s="15" t="s">
        <v>208</v>
      </c>
      <c r="H13" s="16" t="s">
        <v>212</v>
      </c>
      <c r="I13" s="15" t="s">
        <v>207</v>
      </c>
      <c r="J13" s="17">
        <v>34</v>
      </c>
      <c r="K13" s="17">
        <v>12</v>
      </c>
      <c r="L13" s="17">
        <v>10</v>
      </c>
      <c r="M13" s="17">
        <v>5</v>
      </c>
      <c r="N13" s="17">
        <v>8</v>
      </c>
      <c r="O13" s="17">
        <v>7</v>
      </c>
      <c r="P13" s="17">
        <v>3</v>
      </c>
      <c r="Q13" s="18">
        <f t="shared" ref="Q13:Q66" si="0">SUM(J13:P13)</f>
        <v>79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</row>
    <row r="14" spans="1:71" s="39" customFormat="1" ht="12.75" customHeight="1" x14ac:dyDescent="0.2">
      <c r="A14" s="13" t="s">
        <v>100</v>
      </c>
      <c r="B14" s="13" t="s">
        <v>155</v>
      </c>
      <c r="C14" s="13" t="s">
        <v>45</v>
      </c>
      <c r="D14" s="14">
        <v>180000</v>
      </c>
      <c r="E14" s="14">
        <v>150000</v>
      </c>
      <c r="F14" s="13" t="s">
        <v>220</v>
      </c>
      <c r="G14" s="15" t="s">
        <v>207</v>
      </c>
      <c r="H14" s="16" t="s">
        <v>213</v>
      </c>
      <c r="I14" s="15" t="s">
        <v>207</v>
      </c>
      <c r="J14" s="17">
        <v>35</v>
      </c>
      <c r="K14" s="17">
        <v>12</v>
      </c>
      <c r="L14" s="17">
        <v>10</v>
      </c>
      <c r="M14" s="17">
        <v>5</v>
      </c>
      <c r="N14" s="17">
        <v>8</v>
      </c>
      <c r="O14" s="17">
        <v>7</v>
      </c>
      <c r="P14" s="17">
        <v>2</v>
      </c>
      <c r="Q14" s="18">
        <f t="shared" si="0"/>
        <v>79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</row>
    <row r="15" spans="1:71" s="39" customFormat="1" ht="12.75" customHeight="1" x14ac:dyDescent="0.2">
      <c r="A15" s="13" t="s">
        <v>101</v>
      </c>
      <c r="B15" s="13" t="s">
        <v>156</v>
      </c>
      <c r="C15" s="13" t="s">
        <v>46</v>
      </c>
      <c r="D15" s="14">
        <v>166200</v>
      </c>
      <c r="E15" s="14">
        <v>150000</v>
      </c>
      <c r="F15" s="13" t="s">
        <v>226</v>
      </c>
      <c r="G15" s="15" t="s">
        <v>208</v>
      </c>
      <c r="H15" s="16" t="s">
        <v>214</v>
      </c>
      <c r="I15" s="15" t="s">
        <v>208</v>
      </c>
      <c r="J15" s="17">
        <v>18</v>
      </c>
      <c r="K15" s="17">
        <v>12</v>
      </c>
      <c r="L15" s="17">
        <v>8</v>
      </c>
      <c r="M15" s="17">
        <v>4</v>
      </c>
      <c r="N15" s="17">
        <v>7</v>
      </c>
      <c r="O15" s="17">
        <v>6</v>
      </c>
      <c r="P15" s="17">
        <v>2</v>
      </c>
      <c r="Q15" s="18">
        <f t="shared" si="0"/>
        <v>57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</row>
    <row r="16" spans="1:71" s="39" customFormat="1" ht="12.75" customHeight="1" x14ac:dyDescent="0.2">
      <c r="A16" s="13" t="s">
        <v>102</v>
      </c>
      <c r="B16" s="13" t="s">
        <v>156</v>
      </c>
      <c r="C16" s="13" t="s">
        <v>47</v>
      </c>
      <c r="D16" s="14">
        <v>166200</v>
      </c>
      <c r="E16" s="14">
        <v>150000</v>
      </c>
      <c r="F16" s="13" t="s">
        <v>226</v>
      </c>
      <c r="G16" s="15" t="s">
        <v>208</v>
      </c>
      <c r="H16" s="16" t="s">
        <v>215</v>
      </c>
      <c r="I16" s="15" t="s">
        <v>208</v>
      </c>
      <c r="J16" s="17">
        <v>17</v>
      </c>
      <c r="K16" s="17">
        <v>10</v>
      </c>
      <c r="L16" s="17">
        <v>8</v>
      </c>
      <c r="M16" s="17">
        <v>4</v>
      </c>
      <c r="N16" s="17">
        <v>7</v>
      </c>
      <c r="O16" s="17">
        <v>6</v>
      </c>
      <c r="P16" s="17">
        <v>2</v>
      </c>
      <c r="Q16" s="18">
        <f t="shared" si="0"/>
        <v>54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</row>
    <row r="17" spans="1:71" s="39" customFormat="1" x14ac:dyDescent="0.2">
      <c r="A17" s="13" t="s">
        <v>103</v>
      </c>
      <c r="B17" s="13" t="s">
        <v>157</v>
      </c>
      <c r="C17" s="13" t="s">
        <v>48</v>
      </c>
      <c r="D17" s="14">
        <v>180000</v>
      </c>
      <c r="E17" s="14">
        <v>150000</v>
      </c>
      <c r="F17" s="13" t="s">
        <v>219</v>
      </c>
      <c r="G17" s="15" t="s">
        <v>207</v>
      </c>
      <c r="H17" s="16" t="s">
        <v>216</v>
      </c>
      <c r="I17" s="15" t="s">
        <v>208</v>
      </c>
      <c r="J17" s="17">
        <v>35</v>
      </c>
      <c r="K17" s="17">
        <v>12</v>
      </c>
      <c r="L17" s="17">
        <v>12</v>
      </c>
      <c r="M17" s="17">
        <v>5</v>
      </c>
      <c r="N17" s="17">
        <v>8</v>
      </c>
      <c r="O17" s="17">
        <v>8</v>
      </c>
      <c r="P17" s="17">
        <v>2</v>
      </c>
      <c r="Q17" s="18">
        <f t="shared" si="0"/>
        <v>82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</row>
    <row r="18" spans="1:71" s="39" customFormat="1" ht="12.75" customHeight="1" x14ac:dyDescent="0.2">
      <c r="A18" s="13" t="s">
        <v>104</v>
      </c>
      <c r="B18" s="13" t="s">
        <v>158</v>
      </c>
      <c r="C18" s="13" t="s">
        <v>49</v>
      </c>
      <c r="D18" s="14">
        <v>170000</v>
      </c>
      <c r="E18" s="14">
        <v>150000</v>
      </c>
      <c r="F18" s="13" t="s">
        <v>219</v>
      </c>
      <c r="G18" s="15" t="s">
        <v>207</v>
      </c>
      <c r="H18" s="16" t="s">
        <v>217</v>
      </c>
      <c r="I18" s="15" t="s">
        <v>208</v>
      </c>
      <c r="J18" s="17">
        <v>15</v>
      </c>
      <c r="K18" s="17">
        <v>10</v>
      </c>
      <c r="L18" s="17">
        <v>9</v>
      </c>
      <c r="M18" s="17">
        <v>4</v>
      </c>
      <c r="N18" s="17">
        <v>6</v>
      </c>
      <c r="O18" s="17">
        <v>6</v>
      </c>
      <c r="P18" s="17">
        <v>2</v>
      </c>
      <c r="Q18" s="18">
        <f t="shared" si="0"/>
        <v>52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</row>
    <row r="19" spans="1:71" s="39" customFormat="1" ht="12.75" customHeight="1" x14ac:dyDescent="0.2">
      <c r="A19" s="13" t="s">
        <v>105</v>
      </c>
      <c r="B19" s="13" t="s">
        <v>159</v>
      </c>
      <c r="C19" s="13" t="s">
        <v>50</v>
      </c>
      <c r="D19" s="14">
        <v>166667</v>
      </c>
      <c r="E19" s="14">
        <v>150000</v>
      </c>
      <c r="F19" s="13" t="s">
        <v>215</v>
      </c>
      <c r="G19" s="15" t="s">
        <v>207</v>
      </c>
      <c r="H19" s="16" t="s">
        <v>218</v>
      </c>
      <c r="I19" s="15" t="s">
        <v>207</v>
      </c>
      <c r="J19" s="17">
        <v>33</v>
      </c>
      <c r="K19" s="17">
        <v>12</v>
      </c>
      <c r="L19" s="17">
        <v>11</v>
      </c>
      <c r="M19" s="17">
        <v>5</v>
      </c>
      <c r="N19" s="17">
        <v>8</v>
      </c>
      <c r="O19" s="17">
        <v>7</v>
      </c>
      <c r="P19" s="17">
        <v>3</v>
      </c>
      <c r="Q19" s="18">
        <f t="shared" si="0"/>
        <v>79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</row>
    <row r="20" spans="1:71" s="39" customFormat="1" ht="13.5" customHeight="1" x14ac:dyDescent="0.2">
      <c r="A20" s="13" t="s">
        <v>106</v>
      </c>
      <c r="B20" s="19" t="s">
        <v>160</v>
      </c>
      <c r="C20" s="13" t="s">
        <v>51</v>
      </c>
      <c r="D20" s="14">
        <v>406600</v>
      </c>
      <c r="E20" s="14">
        <v>150000</v>
      </c>
      <c r="F20" s="13" t="s">
        <v>225</v>
      </c>
      <c r="G20" s="15" t="s">
        <v>207</v>
      </c>
      <c r="H20" s="16" t="s">
        <v>219</v>
      </c>
      <c r="I20" s="15" t="s">
        <v>207</v>
      </c>
      <c r="J20" s="17">
        <v>32</v>
      </c>
      <c r="K20" s="17">
        <v>12</v>
      </c>
      <c r="L20" s="17">
        <v>12</v>
      </c>
      <c r="M20" s="17">
        <v>5</v>
      </c>
      <c r="N20" s="17">
        <v>7</v>
      </c>
      <c r="O20" s="17">
        <v>7</v>
      </c>
      <c r="P20" s="17">
        <v>4</v>
      </c>
      <c r="Q20" s="18">
        <f t="shared" si="0"/>
        <v>79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</row>
    <row r="21" spans="1:71" s="39" customFormat="1" ht="12.75" customHeight="1" x14ac:dyDescent="0.2">
      <c r="A21" s="13" t="s">
        <v>107</v>
      </c>
      <c r="B21" s="13" t="s">
        <v>161</v>
      </c>
      <c r="C21" s="13" t="s">
        <v>52</v>
      </c>
      <c r="D21" s="14">
        <v>167000</v>
      </c>
      <c r="E21" s="14">
        <v>150000</v>
      </c>
      <c r="F21" s="13" t="s">
        <v>216</v>
      </c>
      <c r="G21" s="15" t="s">
        <v>207</v>
      </c>
      <c r="H21" s="16" t="s">
        <v>220</v>
      </c>
      <c r="I21" s="15" t="s">
        <v>207</v>
      </c>
      <c r="J21" s="17">
        <v>19</v>
      </c>
      <c r="K21" s="17">
        <v>10</v>
      </c>
      <c r="L21" s="17">
        <v>9</v>
      </c>
      <c r="M21" s="17">
        <v>4</v>
      </c>
      <c r="N21" s="17">
        <v>6</v>
      </c>
      <c r="O21" s="17">
        <v>7</v>
      </c>
      <c r="P21" s="17">
        <v>4</v>
      </c>
      <c r="Q21" s="18">
        <f t="shared" si="0"/>
        <v>59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</row>
    <row r="22" spans="1:71" s="39" customFormat="1" ht="12.75" customHeight="1" x14ac:dyDescent="0.2">
      <c r="A22" s="13" t="s">
        <v>108</v>
      </c>
      <c r="B22" s="13" t="s">
        <v>162</v>
      </c>
      <c r="C22" s="13" t="s">
        <v>53</v>
      </c>
      <c r="D22" s="14">
        <v>185000</v>
      </c>
      <c r="E22" s="14">
        <v>150000</v>
      </c>
      <c r="F22" s="13" t="s">
        <v>229</v>
      </c>
      <c r="G22" s="15" t="s">
        <v>207</v>
      </c>
      <c r="H22" s="16" t="s">
        <v>221</v>
      </c>
      <c r="I22" s="15" t="s">
        <v>207</v>
      </c>
      <c r="J22" s="17">
        <v>34</v>
      </c>
      <c r="K22" s="17">
        <v>12</v>
      </c>
      <c r="L22" s="17">
        <v>12</v>
      </c>
      <c r="M22" s="17">
        <v>5</v>
      </c>
      <c r="N22" s="17">
        <v>7</v>
      </c>
      <c r="O22" s="17">
        <v>8</v>
      </c>
      <c r="P22" s="17">
        <v>2</v>
      </c>
      <c r="Q22" s="18">
        <f t="shared" si="0"/>
        <v>80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</row>
    <row r="23" spans="1:71" s="39" customFormat="1" ht="12.75" customHeight="1" x14ac:dyDescent="0.2">
      <c r="A23" s="13" t="s">
        <v>109</v>
      </c>
      <c r="B23" s="13" t="s">
        <v>163</v>
      </c>
      <c r="C23" s="13" t="s">
        <v>54</v>
      </c>
      <c r="D23" s="14">
        <v>128000</v>
      </c>
      <c r="E23" s="14">
        <v>100000</v>
      </c>
      <c r="F23" s="13" t="s">
        <v>214</v>
      </c>
      <c r="G23" s="15" t="s">
        <v>207</v>
      </c>
      <c r="H23" s="16" t="s">
        <v>222</v>
      </c>
      <c r="I23" s="15" t="s">
        <v>208</v>
      </c>
      <c r="J23" s="17">
        <v>18</v>
      </c>
      <c r="K23" s="17">
        <v>10</v>
      </c>
      <c r="L23" s="17">
        <v>10</v>
      </c>
      <c r="M23" s="17">
        <v>4</v>
      </c>
      <c r="N23" s="17">
        <v>6</v>
      </c>
      <c r="O23" s="17">
        <v>7</v>
      </c>
      <c r="P23" s="17">
        <v>2</v>
      </c>
      <c r="Q23" s="18">
        <f t="shared" si="0"/>
        <v>57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</row>
    <row r="24" spans="1:71" s="39" customFormat="1" ht="12.75" customHeight="1" x14ac:dyDescent="0.2">
      <c r="A24" s="13" t="s">
        <v>110</v>
      </c>
      <c r="B24" s="13" t="s">
        <v>164</v>
      </c>
      <c r="C24" s="13" t="s">
        <v>55</v>
      </c>
      <c r="D24" s="14">
        <v>170000</v>
      </c>
      <c r="E24" s="14">
        <v>150000</v>
      </c>
      <c r="F24" s="13" t="s">
        <v>224</v>
      </c>
      <c r="G24" s="15" t="s">
        <v>207</v>
      </c>
      <c r="H24" s="16" t="s">
        <v>223</v>
      </c>
      <c r="I24" s="15" t="s">
        <v>207</v>
      </c>
      <c r="J24" s="17">
        <v>35</v>
      </c>
      <c r="K24" s="17">
        <v>12</v>
      </c>
      <c r="L24" s="17">
        <v>12</v>
      </c>
      <c r="M24" s="17">
        <v>5</v>
      </c>
      <c r="N24" s="17">
        <v>8</v>
      </c>
      <c r="O24" s="17">
        <v>8</v>
      </c>
      <c r="P24" s="17">
        <v>2</v>
      </c>
      <c r="Q24" s="18">
        <f t="shared" si="0"/>
        <v>82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</row>
    <row r="25" spans="1:71" s="39" customFormat="1" x14ac:dyDescent="0.2">
      <c r="A25" s="13" t="s">
        <v>111</v>
      </c>
      <c r="B25" s="13" t="s">
        <v>165</v>
      </c>
      <c r="C25" s="13" t="s">
        <v>56</v>
      </c>
      <c r="D25" s="14">
        <v>187000</v>
      </c>
      <c r="E25" s="14">
        <v>150000</v>
      </c>
      <c r="F25" s="13" t="s">
        <v>218</v>
      </c>
      <c r="G25" s="15" t="s">
        <v>208</v>
      </c>
      <c r="H25" s="16" t="s">
        <v>224</v>
      </c>
      <c r="I25" s="15" t="s">
        <v>207</v>
      </c>
      <c r="J25" s="17">
        <v>36</v>
      </c>
      <c r="K25" s="17">
        <v>12</v>
      </c>
      <c r="L25" s="17">
        <v>12</v>
      </c>
      <c r="M25" s="17">
        <v>5</v>
      </c>
      <c r="N25" s="17">
        <v>7</v>
      </c>
      <c r="O25" s="17">
        <v>8</v>
      </c>
      <c r="P25" s="17">
        <v>4</v>
      </c>
      <c r="Q25" s="18">
        <f t="shared" si="0"/>
        <v>84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</row>
    <row r="26" spans="1:71" s="39" customFormat="1" ht="12.75" customHeight="1" x14ac:dyDescent="0.2">
      <c r="A26" s="13" t="s">
        <v>112</v>
      </c>
      <c r="B26" s="13" t="s">
        <v>166</v>
      </c>
      <c r="C26" s="13" t="s">
        <v>57</v>
      </c>
      <c r="D26" s="14">
        <v>180000</v>
      </c>
      <c r="E26" s="14">
        <v>150000</v>
      </c>
      <c r="F26" s="13" t="s">
        <v>228</v>
      </c>
      <c r="G26" s="15" t="s">
        <v>208</v>
      </c>
      <c r="H26" s="16" t="s">
        <v>225</v>
      </c>
      <c r="I26" s="15" t="s">
        <v>207</v>
      </c>
      <c r="J26" s="17">
        <v>35</v>
      </c>
      <c r="K26" s="17">
        <v>12</v>
      </c>
      <c r="L26" s="17">
        <v>12</v>
      </c>
      <c r="M26" s="17">
        <v>5</v>
      </c>
      <c r="N26" s="17">
        <v>8</v>
      </c>
      <c r="O26" s="17">
        <v>8</v>
      </c>
      <c r="P26" s="17">
        <v>2</v>
      </c>
      <c r="Q26" s="18">
        <f t="shared" si="0"/>
        <v>82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s="39" customFormat="1" ht="12.75" customHeight="1" x14ac:dyDescent="0.2">
      <c r="A27" s="13" t="s">
        <v>113</v>
      </c>
      <c r="B27" s="13" t="s">
        <v>167</v>
      </c>
      <c r="C27" s="13" t="s">
        <v>58</v>
      </c>
      <c r="D27" s="14">
        <v>160500</v>
      </c>
      <c r="E27" s="14">
        <v>150000</v>
      </c>
      <c r="F27" s="13" t="s">
        <v>213</v>
      </c>
      <c r="G27" s="15" t="s">
        <v>208</v>
      </c>
      <c r="H27" s="16" t="s">
        <v>226</v>
      </c>
      <c r="I27" s="15" t="s">
        <v>208</v>
      </c>
      <c r="J27" s="17">
        <v>19</v>
      </c>
      <c r="K27" s="17">
        <v>10</v>
      </c>
      <c r="L27" s="17">
        <v>9</v>
      </c>
      <c r="M27" s="17">
        <v>4</v>
      </c>
      <c r="N27" s="17">
        <v>6</v>
      </c>
      <c r="O27" s="17">
        <v>7</v>
      </c>
      <c r="P27" s="17">
        <v>2</v>
      </c>
      <c r="Q27" s="18">
        <f t="shared" si="0"/>
        <v>57</v>
      </c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s="39" customFormat="1" ht="12.75" customHeight="1" x14ac:dyDescent="0.2">
      <c r="A28" s="13" t="s">
        <v>114</v>
      </c>
      <c r="B28" s="13" t="s">
        <v>168</v>
      </c>
      <c r="C28" s="13" t="s">
        <v>59</v>
      </c>
      <c r="D28" s="14">
        <v>305000</v>
      </c>
      <c r="E28" s="14">
        <v>150000</v>
      </c>
      <c r="F28" s="13" t="s">
        <v>225</v>
      </c>
      <c r="G28" s="15" t="s">
        <v>207</v>
      </c>
      <c r="H28" s="16" t="s">
        <v>227</v>
      </c>
      <c r="I28" s="15" t="s">
        <v>207</v>
      </c>
      <c r="J28" s="17">
        <v>34</v>
      </c>
      <c r="K28" s="17">
        <v>12</v>
      </c>
      <c r="L28" s="17">
        <v>12</v>
      </c>
      <c r="M28" s="17">
        <v>5</v>
      </c>
      <c r="N28" s="17">
        <v>8</v>
      </c>
      <c r="O28" s="17">
        <v>8</v>
      </c>
      <c r="P28" s="17">
        <v>2</v>
      </c>
      <c r="Q28" s="18">
        <f t="shared" si="0"/>
        <v>81</v>
      </c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</row>
    <row r="29" spans="1:71" s="39" customFormat="1" ht="12.75" customHeight="1" x14ac:dyDescent="0.2">
      <c r="A29" s="13" t="s">
        <v>115</v>
      </c>
      <c r="B29" s="13" t="s">
        <v>169</v>
      </c>
      <c r="C29" s="13" t="s">
        <v>60</v>
      </c>
      <c r="D29" s="14">
        <v>180000</v>
      </c>
      <c r="E29" s="14">
        <v>150000</v>
      </c>
      <c r="F29" s="13" t="s">
        <v>216</v>
      </c>
      <c r="G29" s="15" t="s">
        <v>232</v>
      </c>
      <c r="H29" s="16" t="s">
        <v>224</v>
      </c>
      <c r="I29" s="15" t="s">
        <v>208</v>
      </c>
      <c r="J29" s="17">
        <v>18</v>
      </c>
      <c r="K29" s="17">
        <v>10</v>
      </c>
      <c r="L29" s="17">
        <v>9</v>
      </c>
      <c r="M29" s="17">
        <v>4</v>
      </c>
      <c r="N29" s="17">
        <v>6</v>
      </c>
      <c r="O29" s="17">
        <v>6</v>
      </c>
      <c r="P29" s="17">
        <v>2</v>
      </c>
      <c r="Q29" s="18">
        <f t="shared" si="0"/>
        <v>55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</row>
    <row r="30" spans="1:71" s="39" customFormat="1" x14ac:dyDescent="0.2">
      <c r="A30" s="13" t="s">
        <v>116</v>
      </c>
      <c r="B30" s="13" t="s">
        <v>170</v>
      </c>
      <c r="C30" s="13" t="s">
        <v>61</v>
      </c>
      <c r="D30" s="14">
        <v>170000</v>
      </c>
      <c r="E30" s="14">
        <v>150000</v>
      </c>
      <c r="F30" s="13" t="s">
        <v>230</v>
      </c>
      <c r="G30" s="15" t="s">
        <v>207</v>
      </c>
      <c r="H30" s="16" t="s">
        <v>216</v>
      </c>
      <c r="I30" s="15" t="s">
        <v>208</v>
      </c>
      <c r="J30" s="17">
        <v>34</v>
      </c>
      <c r="K30" s="17">
        <v>12</v>
      </c>
      <c r="L30" s="17">
        <v>12</v>
      </c>
      <c r="M30" s="17">
        <v>5</v>
      </c>
      <c r="N30" s="17">
        <v>8</v>
      </c>
      <c r="O30" s="17">
        <v>7</v>
      </c>
      <c r="P30" s="17">
        <v>2</v>
      </c>
      <c r="Q30" s="18">
        <f t="shared" si="0"/>
        <v>80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</row>
    <row r="31" spans="1:71" s="39" customFormat="1" ht="12.75" customHeight="1" x14ac:dyDescent="0.2">
      <c r="A31" s="13" t="s">
        <v>117</v>
      </c>
      <c r="B31" s="13" t="s">
        <v>171</v>
      </c>
      <c r="C31" s="13" t="s">
        <v>62</v>
      </c>
      <c r="D31" s="14">
        <v>175000</v>
      </c>
      <c r="E31" s="14">
        <v>150000</v>
      </c>
      <c r="F31" s="13" t="s">
        <v>212</v>
      </c>
      <c r="G31" s="15" t="s">
        <v>207</v>
      </c>
      <c r="H31" s="16" t="s">
        <v>228</v>
      </c>
      <c r="I31" s="15" t="s">
        <v>208</v>
      </c>
      <c r="J31" s="17">
        <v>15</v>
      </c>
      <c r="K31" s="17">
        <v>10</v>
      </c>
      <c r="L31" s="17">
        <v>9</v>
      </c>
      <c r="M31" s="17">
        <v>4</v>
      </c>
      <c r="N31" s="17">
        <v>6</v>
      </c>
      <c r="O31" s="17">
        <v>7</v>
      </c>
      <c r="P31" s="17">
        <v>3</v>
      </c>
      <c r="Q31" s="18">
        <f t="shared" si="0"/>
        <v>54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</row>
    <row r="32" spans="1:71" s="39" customFormat="1" ht="12.75" customHeight="1" x14ac:dyDescent="0.2">
      <c r="A32" s="13" t="s">
        <v>118</v>
      </c>
      <c r="B32" s="13" t="s">
        <v>172</v>
      </c>
      <c r="C32" s="13" t="s">
        <v>63</v>
      </c>
      <c r="D32" s="14">
        <v>170000</v>
      </c>
      <c r="E32" s="14">
        <v>150000</v>
      </c>
      <c r="F32" s="13" t="s">
        <v>222</v>
      </c>
      <c r="G32" s="15" t="s">
        <v>232</v>
      </c>
      <c r="H32" s="16" t="s">
        <v>229</v>
      </c>
      <c r="I32" s="15" t="s">
        <v>207</v>
      </c>
      <c r="J32" s="17">
        <v>33</v>
      </c>
      <c r="K32" s="17">
        <v>12</v>
      </c>
      <c r="L32" s="17">
        <v>12</v>
      </c>
      <c r="M32" s="17">
        <v>5</v>
      </c>
      <c r="N32" s="17">
        <v>8</v>
      </c>
      <c r="O32" s="17">
        <v>8</v>
      </c>
      <c r="P32" s="17">
        <v>3</v>
      </c>
      <c r="Q32" s="18">
        <f t="shared" si="0"/>
        <v>81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</row>
    <row r="33" spans="1:71" s="39" customFormat="1" ht="12.75" customHeight="1" x14ac:dyDescent="0.2">
      <c r="A33" s="13" t="s">
        <v>119</v>
      </c>
      <c r="B33" s="13" t="s">
        <v>173</v>
      </c>
      <c r="C33" s="13" t="s">
        <v>64</v>
      </c>
      <c r="D33" s="14">
        <v>167000</v>
      </c>
      <c r="E33" s="14">
        <v>150000</v>
      </c>
      <c r="F33" s="13" t="s">
        <v>217</v>
      </c>
      <c r="G33" s="15" t="s">
        <v>207</v>
      </c>
      <c r="H33" s="16" t="s">
        <v>225</v>
      </c>
      <c r="I33" s="15" t="s">
        <v>207</v>
      </c>
      <c r="J33" s="17">
        <v>35</v>
      </c>
      <c r="K33" s="17">
        <v>12</v>
      </c>
      <c r="L33" s="17">
        <v>12</v>
      </c>
      <c r="M33" s="17">
        <v>5</v>
      </c>
      <c r="N33" s="17">
        <v>8</v>
      </c>
      <c r="O33" s="17">
        <v>7</v>
      </c>
      <c r="P33" s="17">
        <v>3</v>
      </c>
      <c r="Q33" s="18">
        <f t="shared" si="0"/>
        <v>82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</row>
    <row r="34" spans="1:71" s="39" customFormat="1" ht="12.75" customHeight="1" x14ac:dyDescent="0.2">
      <c r="A34" s="13" t="s">
        <v>120</v>
      </c>
      <c r="B34" s="13" t="s">
        <v>174</v>
      </c>
      <c r="C34" s="13" t="s">
        <v>65</v>
      </c>
      <c r="D34" s="14">
        <v>170000</v>
      </c>
      <c r="E34" s="14">
        <v>150000</v>
      </c>
      <c r="F34" s="13" t="s">
        <v>229</v>
      </c>
      <c r="G34" s="15" t="s">
        <v>207</v>
      </c>
      <c r="H34" s="16" t="s">
        <v>212</v>
      </c>
      <c r="I34" s="15" t="s">
        <v>207</v>
      </c>
      <c r="J34" s="17">
        <v>34</v>
      </c>
      <c r="K34" s="17">
        <v>12</v>
      </c>
      <c r="L34" s="17">
        <v>12</v>
      </c>
      <c r="M34" s="17">
        <v>5</v>
      </c>
      <c r="N34" s="17">
        <v>8</v>
      </c>
      <c r="O34" s="17">
        <v>9</v>
      </c>
      <c r="P34" s="17">
        <v>2</v>
      </c>
      <c r="Q34" s="18">
        <f t="shared" si="0"/>
        <v>82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</row>
    <row r="35" spans="1:71" s="39" customFormat="1" ht="12.75" customHeight="1" x14ac:dyDescent="0.2">
      <c r="A35" s="13" t="s">
        <v>121</v>
      </c>
      <c r="B35" s="13" t="s">
        <v>175</v>
      </c>
      <c r="C35" s="13" t="s">
        <v>66</v>
      </c>
      <c r="D35" s="14">
        <v>167000</v>
      </c>
      <c r="E35" s="14">
        <v>150000</v>
      </c>
      <c r="F35" s="13" t="s">
        <v>211</v>
      </c>
      <c r="G35" s="15" t="s">
        <v>208</v>
      </c>
      <c r="H35" s="16" t="s">
        <v>213</v>
      </c>
      <c r="I35" s="15" t="s">
        <v>207</v>
      </c>
      <c r="J35" s="17">
        <v>35</v>
      </c>
      <c r="K35" s="17">
        <v>12</v>
      </c>
      <c r="L35" s="17">
        <v>12</v>
      </c>
      <c r="M35" s="17">
        <v>5</v>
      </c>
      <c r="N35" s="17">
        <v>8</v>
      </c>
      <c r="O35" s="17">
        <v>8</v>
      </c>
      <c r="P35" s="17">
        <v>2</v>
      </c>
      <c r="Q35" s="18">
        <f t="shared" si="0"/>
        <v>82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</row>
    <row r="36" spans="1:71" s="39" customFormat="1" ht="12.75" customHeight="1" x14ac:dyDescent="0.2">
      <c r="A36" s="13" t="s">
        <v>122</v>
      </c>
      <c r="B36" s="13" t="s">
        <v>176</v>
      </c>
      <c r="C36" s="13" t="s">
        <v>67</v>
      </c>
      <c r="D36" s="14">
        <v>167000</v>
      </c>
      <c r="E36" s="14">
        <v>150000</v>
      </c>
      <c r="F36" s="13" t="s">
        <v>221</v>
      </c>
      <c r="G36" s="15" t="s">
        <v>207</v>
      </c>
      <c r="H36" s="16" t="s">
        <v>214</v>
      </c>
      <c r="I36" s="15" t="s">
        <v>208</v>
      </c>
      <c r="J36" s="17">
        <v>36</v>
      </c>
      <c r="K36" s="17">
        <v>12</v>
      </c>
      <c r="L36" s="17">
        <v>12</v>
      </c>
      <c r="M36" s="17">
        <v>5</v>
      </c>
      <c r="N36" s="17">
        <v>7</v>
      </c>
      <c r="O36" s="17">
        <v>9</v>
      </c>
      <c r="P36" s="17">
        <v>2</v>
      </c>
      <c r="Q36" s="18">
        <f t="shared" si="0"/>
        <v>83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</row>
    <row r="37" spans="1:71" s="39" customFormat="1" ht="12.75" customHeight="1" x14ac:dyDescent="0.2">
      <c r="A37" s="13" t="s">
        <v>123</v>
      </c>
      <c r="B37" s="13" t="s">
        <v>177</v>
      </c>
      <c r="C37" s="13" t="s">
        <v>68</v>
      </c>
      <c r="D37" s="14">
        <v>195000</v>
      </c>
      <c r="E37" s="14">
        <v>150000</v>
      </c>
      <c r="F37" s="13" t="s">
        <v>227</v>
      </c>
      <c r="G37" s="15" t="s">
        <v>207</v>
      </c>
      <c r="H37" s="16" t="s">
        <v>215</v>
      </c>
      <c r="I37" s="15" t="s">
        <v>208</v>
      </c>
      <c r="J37" s="17">
        <v>17</v>
      </c>
      <c r="K37" s="17">
        <v>10</v>
      </c>
      <c r="L37" s="17">
        <v>10</v>
      </c>
      <c r="M37" s="17">
        <v>4</v>
      </c>
      <c r="N37" s="17">
        <v>6</v>
      </c>
      <c r="O37" s="17">
        <v>6</v>
      </c>
      <c r="P37" s="17">
        <v>3</v>
      </c>
      <c r="Q37" s="18">
        <f t="shared" si="0"/>
        <v>56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</row>
    <row r="38" spans="1:71" s="39" customFormat="1" x14ac:dyDescent="0.2">
      <c r="A38" s="13" t="s">
        <v>124</v>
      </c>
      <c r="B38" s="13" t="s">
        <v>178</v>
      </c>
      <c r="C38" s="13" t="s">
        <v>69</v>
      </c>
      <c r="D38" s="14">
        <v>635000</v>
      </c>
      <c r="E38" s="14">
        <v>150000</v>
      </c>
      <c r="F38" s="13" t="s">
        <v>220</v>
      </c>
      <c r="G38" s="15" t="s">
        <v>207</v>
      </c>
      <c r="H38" s="16" t="s">
        <v>230</v>
      </c>
      <c r="I38" s="15" t="s">
        <v>207</v>
      </c>
      <c r="J38" s="17">
        <v>18</v>
      </c>
      <c r="K38" s="17">
        <v>10</v>
      </c>
      <c r="L38" s="17">
        <v>10</v>
      </c>
      <c r="M38" s="17">
        <v>4</v>
      </c>
      <c r="N38" s="17">
        <v>6</v>
      </c>
      <c r="O38" s="17">
        <v>7</v>
      </c>
      <c r="P38" s="17">
        <v>3</v>
      </c>
      <c r="Q38" s="18">
        <f t="shared" si="0"/>
        <v>58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</row>
    <row r="39" spans="1:71" s="39" customFormat="1" ht="12.75" customHeight="1" x14ac:dyDescent="0.2">
      <c r="A39" s="13" t="s">
        <v>125</v>
      </c>
      <c r="B39" s="13" t="s">
        <v>179</v>
      </c>
      <c r="C39" s="13" t="s">
        <v>70</v>
      </c>
      <c r="D39" s="14">
        <v>200000</v>
      </c>
      <c r="E39" s="14">
        <v>150000</v>
      </c>
      <c r="F39" s="13" t="s">
        <v>214</v>
      </c>
      <c r="G39" s="15" t="s">
        <v>232</v>
      </c>
      <c r="H39" s="16" t="s">
        <v>217</v>
      </c>
      <c r="I39" s="15" t="s">
        <v>208</v>
      </c>
      <c r="J39" s="17">
        <v>16</v>
      </c>
      <c r="K39" s="17">
        <v>10</v>
      </c>
      <c r="L39" s="17">
        <v>10</v>
      </c>
      <c r="M39" s="17">
        <v>4</v>
      </c>
      <c r="N39" s="17">
        <v>6</v>
      </c>
      <c r="O39" s="17">
        <v>7</v>
      </c>
      <c r="P39" s="17">
        <v>3</v>
      </c>
      <c r="Q39" s="18">
        <f t="shared" si="0"/>
        <v>56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</row>
    <row r="40" spans="1:71" s="39" customFormat="1" ht="12.75" customHeight="1" x14ac:dyDescent="0.2">
      <c r="A40" s="13" t="s">
        <v>126</v>
      </c>
      <c r="B40" s="13" t="s">
        <v>180</v>
      </c>
      <c r="C40" s="13" t="s">
        <v>71</v>
      </c>
      <c r="D40" s="14">
        <v>310000</v>
      </c>
      <c r="E40" s="14">
        <v>150000</v>
      </c>
      <c r="F40" s="13" t="s">
        <v>226</v>
      </c>
      <c r="G40" s="15" t="s">
        <v>208</v>
      </c>
      <c r="H40" s="16" t="s">
        <v>218</v>
      </c>
      <c r="I40" s="15" t="s">
        <v>208</v>
      </c>
      <c r="J40" s="17">
        <v>18</v>
      </c>
      <c r="K40" s="17">
        <v>10</v>
      </c>
      <c r="L40" s="17">
        <v>10</v>
      </c>
      <c r="M40" s="17">
        <v>4</v>
      </c>
      <c r="N40" s="17">
        <v>7</v>
      </c>
      <c r="O40" s="17">
        <v>7</v>
      </c>
      <c r="P40" s="17">
        <v>3</v>
      </c>
      <c r="Q40" s="18">
        <f t="shared" si="0"/>
        <v>59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</row>
    <row r="41" spans="1:71" s="39" customFormat="1" ht="12.75" customHeight="1" x14ac:dyDescent="0.2">
      <c r="A41" s="13" t="s">
        <v>127</v>
      </c>
      <c r="B41" s="13" t="s">
        <v>181</v>
      </c>
      <c r="C41" s="20" t="s">
        <v>72</v>
      </c>
      <c r="D41" s="14">
        <v>445000</v>
      </c>
      <c r="E41" s="14">
        <v>150000</v>
      </c>
      <c r="F41" s="13" t="s">
        <v>219</v>
      </c>
      <c r="G41" s="15" t="s">
        <v>231</v>
      </c>
      <c r="H41" s="16" t="s">
        <v>220</v>
      </c>
      <c r="I41" s="15" t="s">
        <v>207</v>
      </c>
      <c r="J41" s="17">
        <v>17</v>
      </c>
      <c r="K41" s="17">
        <v>10</v>
      </c>
      <c r="L41" s="17">
        <v>10</v>
      </c>
      <c r="M41" s="17">
        <v>4</v>
      </c>
      <c r="N41" s="17">
        <v>6</v>
      </c>
      <c r="O41" s="17">
        <v>7</v>
      </c>
      <c r="P41" s="17">
        <v>2</v>
      </c>
      <c r="Q41" s="18">
        <f t="shared" si="0"/>
        <v>56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</row>
    <row r="42" spans="1:71" s="39" customFormat="1" ht="12.75" customHeight="1" x14ac:dyDescent="0.2">
      <c r="A42" s="13" t="s">
        <v>128</v>
      </c>
      <c r="B42" s="13" t="s">
        <v>182</v>
      </c>
      <c r="C42" s="13" t="s">
        <v>73</v>
      </c>
      <c r="D42" s="14">
        <v>170000</v>
      </c>
      <c r="E42" s="14">
        <v>150000</v>
      </c>
      <c r="F42" s="13" t="s">
        <v>215</v>
      </c>
      <c r="G42" s="15" t="s">
        <v>208</v>
      </c>
      <c r="H42" s="16" t="s">
        <v>219</v>
      </c>
      <c r="I42" s="15" t="s">
        <v>208</v>
      </c>
      <c r="J42" s="17">
        <v>30</v>
      </c>
      <c r="K42" s="17">
        <v>12</v>
      </c>
      <c r="L42" s="17">
        <v>11</v>
      </c>
      <c r="M42" s="17">
        <v>4</v>
      </c>
      <c r="N42" s="17">
        <v>7</v>
      </c>
      <c r="O42" s="17">
        <v>7</v>
      </c>
      <c r="P42" s="17">
        <v>3</v>
      </c>
      <c r="Q42" s="18">
        <f t="shared" si="0"/>
        <v>74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</row>
    <row r="43" spans="1:71" s="39" customFormat="1" ht="12.75" customHeight="1" x14ac:dyDescent="0.2">
      <c r="A43" s="13" t="s">
        <v>129</v>
      </c>
      <c r="B43" s="13" t="s">
        <v>183</v>
      </c>
      <c r="C43" s="13" t="s">
        <v>74</v>
      </c>
      <c r="D43" s="14">
        <v>200000</v>
      </c>
      <c r="E43" s="14">
        <v>150000</v>
      </c>
      <c r="F43" s="13" t="s">
        <v>225</v>
      </c>
      <c r="G43" s="15" t="s">
        <v>207</v>
      </c>
      <c r="H43" s="16" t="s">
        <v>221</v>
      </c>
      <c r="I43" s="15" t="s">
        <v>207</v>
      </c>
      <c r="J43" s="17">
        <v>33</v>
      </c>
      <c r="K43" s="17">
        <v>12</v>
      </c>
      <c r="L43" s="17">
        <v>12</v>
      </c>
      <c r="M43" s="17">
        <v>5</v>
      </c>
      <c r="N43" s="17">
        <v>8</v>
      </c>
      <c r="O43" s="17">
        <v>7</v>
      </c>
      <c r="P43" s="17">
        <v>2</v>
      </c>
      <c r="Q43" s="18">
        <f t="shared" si="0"/>
        <v>79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</row>
    <row r="44" spans="1:71" s="39" customFormat="1" ht="12.75" customHeight="1" x14ac:dyDescent="0.2">
      <c r="A44" s="13" t="s">
        <v>130</v>
      </c>
      <c r="B44" s="19" t="s">
        <v>184</v>
      </c>
      <c r="C44" s="13" t="s">
        <v>75</v>
      </c>
      <c r="D44" s="14">
        <v>158000</v>
      </c>
      <c r="E44" s="14">
        <v>120000</v>
      </c>
      <c r="F44" s="13" t="s">
        <v>216</v>
      </c>
      <c r="G44" s="15" t="s">
        <v>208</v>
      </c>
      <c r="H44" s="16" t="s">
        <v>222</v>
      </c>
      <c r="I44" s="15" t="s">
        <v>207</v>
      </c>
      <c r="J44" s="17">
        <v>28</v>
      </c>
      <c r="K44" s="17">
        <v>12</v>
      </c>
      <c r="L44" s="17">
        <v>12</v>
      </c>
      <c r="M44" s="17">
        <v>4</v>
      </c>
      <c r="N44" s="17">
        <v>7</v>
      </c>
      <c r="O44" s="17">
        <v>7</v>
      </c>
      <c r="P44" s="17">
        <v>4</v>
      </c>
      <c r="Q44" s="18">
        <f t="shared" si="0"/>
        <v>74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</row>
    <row r="45" spans="1:71" s="39" customFormat="1" ht="12.75" customHeight="1" x14ac:dyDescent="0.2">
      <c r="A45" s="13" t="s">
        <v>131</v>
      </c>
      <c r="B45" s="13" t="s">
        <v>185</v>
      </c>
      <c r="C45" s="13" t="s">
        <v>76</v>
      </c>
      <c r="D45" s="14">
        <v>180000</v>
      </c>
      <c r="E45" s="14">
        <v>150000</v>
      </c>
      <c r="F45" s="13" t="s">
        <v>229</v>
      </c>
      <c r="G45" s="15" t="s">
        <v>207</v>
      </c>
      <c r="H45" s="16" t="s">
        <v>223</v>
      </c>
      <c r="I45" s="15" t="s">
        <v>207</v>
      </c>
      <c r="J45" s="17">
        <v>19</v>
      </c>
      <c r="K45" s="17">
        <v>10</v>
      </c>
      <c r="L45" s="17">
        <v>10</v>
      </c>
      <c r="M45" s="17">
        <v>4</v>
      </c>
      <c r="N45" s="17">
        <v>7</v>
      </c>
      <c r="O45" s="17">
        <v>6</v>
      </c>
      <c r="P45" s="17">
        <v>2</v>
      </c>
      <c r="Q45" s="18">
        <f t="shared" si="0"/>
        <v>58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</row>
    <row r="46" spans="1:71" s="39" customFormat="1" ht="12.75" customHeight="1" x14ac:dyDescent="0.2">
      <c r="A46" s="13" t="s">
        <v>132</v>
      </c>
      <c r="B46" s="13" t="s">
        <v>186</v>
      </c>
      <c r="C46" s="13" t="s">
        <v>77</v>
      </c>
      <c r="D46" s="14">
        <v>170000</v>
      </c>
      <c r="E46" s="14">
        <v>150000</v>
      </c>
      <c r="F46" s="13" t="s">
        <v>214</v>
      </c>
      <c r="G46" s="15" t="s">
        <v>208</v>
      </c>
      <c r="H46" s="16" t="s">
        <v>224</v>
      </c>
      <c r="I46" s="15" t="s">
        <v>208</v>
      </c>
      <c r="J46" s="17">
        <v>20</v>
      </c>
      <c r="K46" s="17">
        <v>10</v>
      </c>
      <c r="L46" s="17">
        <v>10</v>
      </c>
      <c r="M46" s="17">
        <v>4</v>
      </c>
      <c r="N46" s="17">
        <v>6</v>
      </c>
      <c r="O46" s="17">
        <v>8</v>
      </c>
      <c r="P46" s="17">
        <v>2</v>
      </c>
      <c r="Q46" s="18">
        <f t="shared" si="0"/>
        <v>60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</row>
    <row r="47" spans="1:71" s="39" customFormat="1" ht="12.75" customHeight="1" x14ac:dyDescent="0.2">
      <c r="A47" s="13" t="s">
        <v>133</v>
      </c>
      <c r="B47" s="13" t="s">
        <v>187</v>
      </c>
      <c r="C47" s="13" t="s">
        <v>78</v>
      </c>
      <c r="D47" s="14">
        <v>235500</v>
      </c>
      <c r="E47" s="14">
        <v>150000</v>
      </c>
      <c r="F47" s="13" t="s">
        <v>224</v>
      </c>
      <c r="G47" s="15" t="s">
        <v>208</v>
      </c>
      <c r="H47" s="16" t="s">
        <v>225</v>
      </c>
      <c r="I47" s="15" t="s">
        <v>208</v>
      </c>
      <c r="J47" s="17">
        <v>21</v>
      </c>
      <c r="K47" s="17">
        <v>10</v>
      </c>
      <c r="L47" s="17">
        <v>10</v>
      </c>
      <c r="M47" s="17">
        <v>4</v>
      </c>
      <c r="N47" s="17">
        <v>6</v>
      </c>
      <c r="O47" s="17">
        <v>7</v>
      </c>
      <c r="P47" s="17">
        <v>3</v>
      </c>
      <c r="Q47" s="18">
        <f t="shared" si="0"/>
        <v>61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</row>
    <row r="48" spans="1:71" s="39" customFormat="1" ht="12.75" customHeight="1" x14ac:dyDescent="0.2">
      <c r="A48" s="13" t="s">
        <v>134</v>
      </c>
      <c r="B48" s="20" t="s">
        <v>188</v>
      </c>
      <c r="C48" s="13" t="s">
        <v>79</v>
      </c>
      <c r="D48" s="14">
        <v>170000</v>
      </c>
      <c r="E48" s="14">
        <v>150000</v>
      </c>
      <c r="F48" s="13" t="s">
        <v>218</v>
      </c>
      <c r="G48" s="15" t="s">
        <v>207</v>
      </c>
      <c r="H48" s="16" t="s">
        <v>227</v>
      </c>
      <c r="I48" s="15" t="s">
        <v>208</v>
      </c>
      <c r="J48" s="17">
        <v>32</v>
      </c>
      <c r="K48" s="17">
        <v>12</v>
      </c>
      <c r="L48" s="17">
        <v>12</v>
      </c>
      <c r="M48" s="17">
        <v>5</v>
      </c>
      <c r="N48" s="17">
        <v>8</v>
      </c>
      <c r="O48" s="17">
        <v>7</v>
      </c>
      <c r="P48" s="17">
        <v>3</v>
      </c>
      <c r="Q48" s="18">
        <f t="shared" si="0"/>
        <v>79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</row>
    <row r="49" spans="1:17" x14ac:dyDescent="0.2">
      <c r="A49" s="13" t="s">
        <v>135</v>
      </c>
      <c r="B49" s="13" t="s">
        <v>189</v>
      </c>
      <c r="C49" s="13" t="s">
        <v>80</v>
      </c>
      <c r="D49" s="14">
        <v>186000</v>
      </c>
      <c r="E49" s="14">
        <v>150000</v>
      </c>
      <c r="F49" s="13" t="s">
        <v>228</v>
      </c>
      <c r="G49" s="15" t="s">
        <v>208</v>
      </c>
      <c r="H49" s="16" t="s">
        <v>227</v>
      </c>
      <c r="I49" s="15" t="s">
        <v>208</v>
      </c>
      <c r="J49" s="17">
        <v>19</v>
      </c>
      <c r="K49" s="17">
        <v>10</v>
      </c>
      <c r="L49" s="17">
        <v>10</v>
      </c>
      <c r="M49" s="17">
        <v>4</v>
      </c>
      <c r="N49" s="17">
        <v>6</v>
      </c>
      <c r="O49" s="17">
        <v>7</v>
      </c>
      <c r="P49" s="17">
        <v>2</v>
      </c>
      <c r="Q49" s="18">
        <f t="shared" si="0"/>
        <v>58</v>
      </c>
    </row>
    <row r="50" spans="1:17" x14ac:dyDescent="0.2">
      <c r="A50" s="13" t="s">
        <v>136</v>
      </c>
      <c r="B50" s="20" t="s">
        <v>190</v>
      </c>
      <c r="C50" s="13" t="s">
        <v>81</v>
      </c>
      <c r="D50" s="14">
        <v>199000</v>
      </c>
      <c r="E50" s="14">
        <v>110000</v>
      </c>
      <c r="F50" s="13" t="s">
        <v>213</v>
      </c>
      <c r="G50" s="15" t="s">
        <v>207</v>
      </c>
      <c r="H50" s="16" t="s">
        <v>216</v>
      </c>
      <c r="I50" s="15" t="s">
        <v>207</v>
      </c>
      <c r="J50" s="17">
        <v>34</v>
      </c>
      <c r="K50" s="17">
        <v>12</v>
      </c>
      <c r="L50" s="17">
        <v>12</v>
      </c>
      <c r="M50" s="17">
        <v>5</v>
      </c>
      <c r="N50" s="17">
        <v>7</v>
      </c>
      <c r="O50" s="17">
        <v>8</v>
      </c>
      <c r="P50" s="17">
        <v>2</v>
      </c>
      <c r="Q50" s="18">
        <f t="shared" si="0"/>
        <v>80</v>
      </c>
    </row>
    <row r="51" spans="1:17" x14ac:dyDescent="0.2">
      <c r="A51" s="13" t="s">
        <v>137</v>
      </c>
      <c r="B51" s="20" t="s">
        <v>191</v>
      </c>
      <c r="C51" s="13" t="s">
        <v>82</v>
      </c>
      <c r="D51" s="14">
        <v>180000</v>
      </c>
      <c r="E51" s="14">
        <v>150000</v>
      </c>
      <c r="F51" s="13" t="s">
        <v>223</v>
      </c>
      <c r="G51" s="15" t="s">
        <v>207</v>
      </c>
      <c r="H51" s="16" t="s">
        <v>230</v>
      </c>
      <c r="I51" s="15" t="s">
        <v>207</v>
      </c>
      <c r="J51" s="17">
        <v>20</v>
      </c>
      <c r="K51" s="17">
        <v>10</v>
      </c>
      <c r="L51" s="17">
        <v>10</v>
      </c>
      <c r="M51" s="17">
        <v>4</v>
      </c>
      <c r="N51" s="17">
        <v>6</v>
      </c>
      <c r="O51" s="17">
        <v>7</v>
      </c>
      <c r="P51" s="17">
        <v>2</v>
      </c>
      <c r="Q51" s="18">
        <f t="shared" si="0"/>
        <v>59</v>
      </c>
    </row>
    <row r="52" spans="1:17" x14ac:dyDescent="0.2">
      <c r="A52" s="13" t="s">
        <v>138</v>
      </c>
      <c r="B52" s="13" t="s">
        <v>192</v>
      </c>
      <c r="C52" s="13" t="s">
        <v>83</v>
      </c>
      <c r="D52" s="14">
        <v>160000</v>
      </c>
      <c r="E52" s="14">
        <v>130000</v>
      </c>
      <c r="F52" s="13" t="s">
        <v>230</v>
      </c>
      <c r="G52" s="15" t="s">
        <v>208</v>
      </c>
      <c r="H52" s="16" t="s">
        <v>228</v>
      </c>
      <c r="I52" s="15" t="s">
        <v>207</v>
      </c>
      <c r="J52" s="17">
        <v>34</v>
      </c>
      <c r="K52" s="17">
        <v>12</v>
      </c>
      <c r="L52" s="17">
        <v>12</v>
      </c>
      <c r="M52" s="17">
        <v>5</v>
      </c>
      <c r="N52" s="17">
        <v>8</v>
      </c>
      <c r="O52" s="17">
        <v>8</v>
      </c>
      <c r="P52" s="17">
        <v>4</v>
      </c>
      <c r="Q52" s="18">
        <f t="shared" si="0"/>
        <v>83</v>
      </c>
    </row>
    <row r="53" spans="1:17" x14ac:dyDescent="0.2">
      <c r="A53" s="13" t="s">
        <v>139</v>
      </c>
      <c r="B53" s="13" t="s">
        <v>193</v>
      </c>
      <c r="C53" s="13" t="s">
        <v>84</v>
      </c>
      <c r="D53" s="14">
        <v>175000</v>
      </c>
      <c r="E53" s="14">
        <v>100000</v>
      </c>
      <c r="F53" s="13" t="s">
        <v>212</v>
      </c>
      <c r="G53" s="15" t="s">
        <v>207</v>
      </c>
      <c r="H53" s="16" t="s">
        <v>229</v>
      </c>
      <c r="I53" s="15" t="s">
        <v>207</v>
      </c>
      <c r="J53" s="17">
        <v>33</v>
      </c>
      <c r="K53" s="17">
        <v>12</v>
      </c>
      <c r="L53" s="17">
        <v>12</v>
      </c>
      <c r="M53" s="17">
        <v>5</v>
      </c>
      <c r="N53" s="17">
        <v>7</v>
      </c>
      <c r="O53" s="17">
        <v>8</v>
      </c>
      <c r="P53" s="17">
        <v>3</v>
      </c>
      <c r="Q53" s="18">
        <f t="shared" si="0"/>
        <v>80</v>
      </c>
    </row>
    <row r="54" spans="1:17" x14ac:dyDescent="0.2">
      <c r="A54" s="13" t="s">
        <v>140</v>
      </c>
      <c r="B54" s="13" t="s">
        <v>194</v>
      </c>
      <c r="C54" s="13" t="s">
        <v>85</v>
      </c>
      <c r="D54" s="14">
        <v>187000</v>
      </c>
      <c r="E54" s="14">
        <v>150000</v>
      </c>
      <c r="F54" s="13" t="s">
        <v>222</v>
      </c>
      <c r="G54" s="15" t="s">
        <v>208</v>
      </c>
      <c r="H54" s="21" t="s">
        <v>211</v>
      </c>
      <c r="I54" s="15" t="s">
        <v>208</v>
      </c>
      <c r="J54" s="17">
        <v>19</v>
      </c>
      <c r="K54" s="17">
        <v>10</v>
      </c>
      <c r="L54" s="17">
        <v>10</v>
      </c>
      <c r="M54" s="17">
        <v>4</v>
      </c>
      <c r="N54" s="17">
        <v>6</v>
      </c>
      <c r="O54" s="17">
        <v>7</v>
      </c>
      <c r="P54" s="17">
        <v>2</v>
      </c>
      <c r="Q54" s="18">
        <f t="shared" si="0"/>
        <v>58</v>
      </c>
    </row>
    <row r="55" spans="1:17" x14ac:dyDescent="0.2">
      <c r="A55" s="13" t="s">
        <v>141</v>
      </c>
      <c r="B55" s="13" t="s">
        <v>195</v>
      </c>
      <c r="C55" s="13" t="s">
        <v>86</v>
      </c>
      <c r="D55" s="14">
        <v>300000</v>
      </c>
      <c r="E55" s="14">
        <v>150000</v>
      </c>
      <c r="F55" s="13" t="s">
        <v>217</v>
      </c>
      <c r="G55" s="15" t="s">
        <v>207</v>
      </c>
      <c r="H55" s="16" t="s">
        <v>212</v>
      </c>
      <c r="I55" s="15" t="s">
        <v>207</v>
      </c>
      <c r="J55" s="17">
        <v>29</v>
      </c>
      <c r="K55" s="17">
        <v>12</v>
      </c>
      <c r="L55" s="17">
        <v>12</v>
      </c>
      <c r="M55" s="17">
        <v>5</v>
      </c>
      <c r="N55" s="17">
        <v>7</v>
      </c>
      <c r="O55" s="17">
        <v>7</v>
      </c>
      <c r="P55" s="17">
        <v>2</v>
      </c>
      <c r="Q55" s="18">
        <f t="shared" si="0"/>
        <v>74</v>
      </c>
    </row>
    <row r="56" spans="1:17" x14ac:dyDescent="0.2">
      <c r="A56" s="13" t="s">
        <v>142</v>
      </c>
      <c r="B56" s="13" t="s">
        <v>196</v>
      </c>
      <c r="C56" s="13" t="s">
        <v>87</v>
      </c>
      <c r="D56" s="14">
        <v>180400</v>
      </c>
      <c r="E56" s="14">
        <v>150000</v>
      </c>
      <c r="F56" s="13" t="s">
        <v>224</v>
      </c>
      <c r="G56" s="15" t="s">
        <v>207</v>
      </c>
      <c r="H56" s="16" t="s">
        <v>213</v>
      </c>
      <c r="I56" s="15" t="s">
        <v>207</v>
      </c>
      <c r="J56" s="17">
        <v>34</v>
      </c>
      <c r="K56" s="17">
        <v>12</v>
      </c>
      <c r="L56" s="17">
        <v>12</v>
      </c>
      <c r="M56" s="17">
        <v>5</v>
      </c>
      <c r="N56" s="17">
        <v>7</v>
      </c>
      <c r="O56" s="17">
        <v>8</v>
      </c>
      <c r="P56" s="17">
        <v>2</v>
      </c>
      <c r="Q56" s="18">
        <f t="shared" si="0"/>
        <v>80</v>
      </c>
    </row>
    <row r="57" spans="1:17" x14ac:dyDescent="0.2">
      <c r="A57" s="13" t="s">
        <v>143</v>
      </c>
      <c r="B57" s="13" t="s">
        <v>197</v>
      </c>
      <c r="C57" s="13" t="s">
        <v>88</v>
      </c>
      <c r="D57" s="14">
        <v>300000</v>
      </c>
      <c r="E57" s="14">
        <v>150000</v>
      </c>
      <c r="F57" s="22" t="s">
        <v>211</v>
      </c>
      <c r="G57" s="15" t="s">
        <v>207</v>
      </c>
      <c r="H57" s="16" t="s">
        <v>214</v>
      </c>
      <c r="I57" s="15" t="s">
        <v>232</v>
      </c>
      <c r="J57" s="17">
        <v>35</v>
      </c>
      <c r="K57" s="17">
        <v>12</v>
      </c>
      <c r="L57" s="17">
        <v>12</v>
      </c>
      <c r="M57" s="17">
        <v>5</v>
      </c>
      <c r="N57" s="17">
        <v>8</v>
      </c>
      <c r="O57" s="17">
        <v>8</v>
      </c>
      <c r="P57" s="17">
        <v>2</v>
      </c>
      <c r="Q57" s="18">
        <f t="shared" si="0"/>
        <v>82</v>
      </c>
    </row>
    <row r="58" spans="1:17" x14ac:dyDescent="0.2">
      <c r="A58" s="13" t="s">
        <v>144</v>
      </c>
      <c r="B58" s="13" t="s">
        <v>198</v>
      </c>
      <c r="C58" s="13" t="s">
        <v>89</v>
      </c>
      <c r="D58" s="14">
        <v>187000</v>
      </c>
      <c r="E58" s="14">
        <v>150000</v>
      </c>
      <c r="F58" s="13" t="s">
        <v>221</v>
      </c>
      <c r="G58" s="15" t="s">
        <v>208</v>
      </c>
      <c r="H58" s="16" t="s">
        <v>215</v>
      </c>
      <c r="I58" s="15" t="s">
        <v>207</v>
      </c>
      <c r="J58" s="17">
        <v>20</v>
      </c>
      <c r="K58" s="17">
        <v>10</v>
      </c>
      <c r="L58" s="17">
        <v>10</v>
      </c>
      <c r="M58" s="17">
        <v>4</v>
      </c>
      <c r="N58" s="17">
        <v>6</v>
      </c>
      <c r="O58" s="17">
        <v>7</v>
      </c>
      <c r="P58" s="17">
        <v>2</v>
      </c>
      <c r="Q58" s="18">
        <f t="shared" si="0"/>
        <v>59</v>
      </c>
    </row>
    <row r="59" spans="1:17" x14ac:dyDescent="0.2">
      <c r="A59" s="13" t="s">
        <v>145</v>
      </c>
      <c r="B59" s="13" t="s">
        <v>199</v>
      </c>
      <c r="C59" s="13" t="s">
        <v>90</v>
      </c>
      <c r="D59" s="14">
        <v>167000</v>
      </c>
      <c r="E59" s="14">
        <v>150000</v>
      </c>
      <c r="F59" s="13" t="s">
        <v>227</v>
      </c>
      <c r="G59" s="15" t="s">
        <v>208</v>
      </c>
      <c r="H59" s="16" t="s">
        <v>216</v>
      </c>
      <c r="I59" s="15" t="s">
        <v>208</v>
      </c>
      <c r="J59" s="17">
        <v>21</v>
      </c>
      <c r="K59" s="17">
        <v>10</v>
      </c>
      <c r="L59" s="17">
        <v>10</v>
      </c>
      <c r="M59" s="17">
        <v>4</v>
      </c>
      <c r="N59" s="17">
        <v>6</v>
      </c>
      <c r="O59" s="17">
        <v>8</v>
      </c>
      <c r="P59" s="17">
        <v>2</v>
      </c>
      <c r="Q59" s="18">
        <f t="shared" si="0"/>
        <v>61</v>
      </c>
    </row>
    <row r="60" spans="1:17" x14ac:dyDescent="0.2">
      <c r="A60" s="13" t="s">
        <v>146</v>
      </c>
      <c r="B60" s="13" t="s">
        <v>200</v>
      </c>
      <c r="C60" s="13" t="s">
        <v>91</v>
      </c>
      <c r="D60" s="14">
        <v>167000</v>
      </c>
      <c r="E60" s="14">
        <v>150000</v>
      </c>
      <c r="F60" s="13" t="s">
        <v>220</v>
      </c>
      <c r="G60" s="15" t="s">
        <v>207</v>
      </c>
      <c r="H60" s="16" t="s">
        <v>217</v>
      </c>
      <c r="I60" s="15" t="s">
        <v>207</v>
      </c>
      <c r="J60" s="17">
        <v>29</v>
      </c>
      <c r="K60" s="17">
        <v>12</v>
      </c>
      <c r="L60" s="17">
        <v>12</v>
      </c>
      <c r="M60" s="17">
        <v>5</v>
      </c>
      <c r="N60" s="17">
        <v>6</v>
      </c>
      <c r="O60" s="17">
        <v>7</v>
      </c>
      <c r="P60" s="17">
        <v>2</v>
      </c>
      <c r="Q60" s="18">
        <f t="shared" si="0"/>
        <v>73</v>
      </c>
    </row>
    <row r="61" spans="1:17" x14ac:dyDescent="0.2">
      <c r="A61" s="13" t="s">
        <v>147</v>
      </c>
      <c r="B61" s="13" t="s">
        <v>201</v>
      </c>
      <c r="C61" s="13" t="s">
        <v>92</v>
      </c>
      <c r="D61" s="14">
        <v>180000</v>
      </c>
      <c r="E61" s="14">
        <v>150000</v>
      </c>
      <c r="F61" s="13" t="s">
        <v>226</v>
      </c>
      <c r="G61" s="15" t="s">
        <v>208</v>
      </c>
      <c r="H61" s="16" t="s">
        <v>218</v>
      </c>
      <c r="I61" s="15" t="s">
        <v>207</v>
      </c>
      <c r="J61" s="17">
        <v>30</v>
      </c>
      <c r="K61" s="17">
        <v>12</v>
      </c>
      <c r="L61" s="17">
        <v>12</v>
      </c>
      <c r="M61" s="17">
        <v>5</v>
      </c>
      <c r="N61" s="17">
        <v>6</v>
      </c>
      <c r="O61" s="17">
        <v>7</v>
      </c>
      <c r="P61" s="17">
        <v>2</v>
      </c>
      <c r="Q61" s="18">
        <f t="shared" si="0"/>
        <v>74</v>
      </c>
    </row>
    <row r="62" spans="1:17" x14ac:dyDescent="0.2">
      <c r="A62" s="13" t="s">
        <v>148</v>
      </c>
      <c r="B62" s="19" t="s">
        <v>202</v>
      </c>
      <c r="C62" s="13" t="s">
        <v>93</v>
      </c>
      <c r="D62" s="14">
        <v>222000</v>
      </c>
      <c r="E62" s="14">
        <v>150000</v>
      </c>
      <c r="F62" s="13" t="s">
        <v>219</v>
      </c>
      <c r="G62" s="15" t="s">
        <v>207</v>
      </c>
      <c r="H62" s="16" t="s">
        <v>220</v>
      </c>
      <c r="I62" s="15" t="s">
        <v>207</v>
      </c>
      <c r="J62" s="17">
        <v>34</v>
      </c>
      <c r="K62" s="17">
        <v>12</v>
      </c>
      <c r="L62" s="17">
        <v>12</v>
      </c>
      <c r="M62" s="17">
        <v>5</v>
      </c>
      <c r="N62" s="17">
        <v>7</v>
      </c>
      <c r="O62" s="17">
        <v>8</v>
      </c>
      <c r="P62" s="17">
        <v>3</v>
      </c>
      <c r="Q62" s="18">
        <f t="shared" si="0"/>
        <v>81</v>
      </c>
    </row>
    <row r="63" spans="1:17" x14ac:dyDescent="0.2">
      <c r="A63" s="13" t="s">
        <v>149</v>
      </c>
      <c r="B63" s="19" t="s">
        <v>203</v>
      </c>
      <c r="C63" s="13" t="s">
        <v>94</v>
      </c>
      <c r="D63" s="14">
        <v>175000</v>
      </c>
      <c r="E63" s="14">
        <v>150000</v>
      </c>
      <c r="F63" s="13" t="s">
        <v>215</v>
      </c>
      <c r="G63" s="15" t="s">
        <v>207</v>
      </c>
      <c r="H63" s="16" t="s">
        <v>219</v>
      </c>
      <c r="I63" s="15" t="s">
        <v>208</v>
      </c>
      <c r="J63" s="17">
        <v>21</v>
      </c>
      <c r="K63" s="17">
        <v>10</v>
      </c>
      <c r="L63" s="17">
        <v>10</v>
      </c>
      <c r="M63" s="17">
        <v>4</v>
      </c>
      <c r="N63" s="17">
        <v>6</v>
      </c>
      <c r="O63" s="17">
        <v>7</v>
      </c>
      <c r="P63" s="17">
        <v>2</v>
      </c>
      <c r="Q63" s="18">
        <f t="shared" si="0"/>
        <v>60</v>
      </c>
    </row>
    <row r="64" spans="1:17" x14ac:dyDescent="0.2">
      <c r="A64" s="13" t="s">
        <v>150</v>
      </c>
      <c r="B64" s="19" t="s">
        <v>204</v>
      </c>
      <c r="C64" s="13" t="s">
        <v>95</v>
      </c>
      <c r="D64" s="14">
        <v>220000</v>
      </c>
      <c r="E64" s="14">
        <v>150000</v>
      </c>
      <c r="F64" s="13" t="s">
        <v>221</v>
      </c>
      <c r="G64" s="15" t="s">
        <v>207</v>
      </c>
      <c r="H64" s="16" t="s">
        <v>222</v>
      </c>
      <c r="I64" s="15" t="s">
        <v>207</v>
      </c>
      <c r="J64" s="17">
        <v>35</v>
      </c>
      <c r="K64" s="17">
        <v>12</v>
      </c>
      <c r="L64" s="17">
        <v>12</v>
      </c>
      <c r="M64" s="17">
        <v>5</v>
      </c>
      <c r="N64" s="17">
        <v>8</v>
      </c>
      <c r="O64" s="17">
        <v>8</v>
      </c>
      <c r="P64" s="17">
        <v>2</v>
      </c>
      <c r="Q64" s="18">
        <f t="shared" si="0"/>
        <v>82</v>
      </c>
    </row>
    <row r="65" spans="1:17" x14ac:dyDescent="0.2">
      <c r="A65" s="13" t="s">
        <v>151</v>
      </c>
      <c r="B65" s="19" t="s">
        <v>205</v>
      </c>
      <c r="C65" s="13" t="s">
        <v>96</v>
      </c>
      <c r="D65" s="14">
        <v>160000</v>
      </c>
      <c r="E65" s="14">
        <v>150000</v>
      </c>
      <c r="F65" s="13" t="s">
        <v>227</v>
      </c>
      <c r="G65" s="15" t="s">
        <v>208</v>
      </c>
      <c r="H65" s="16" t="s">
        <v>221</v>
      </c>
      <c r="I65" s="15" t="s">
        <v>208</v>
      </c>
      <c r="J65" s="17">
        <v>19</v>
      </c>
      <c r="K65" s="17">
        <v>10</v>
      </c>
      <c r="L65" s="17">
        <v>10</v>
      </c>
      <c r="M65" s="17">
        <v>4</v>
      </c>
      <c r="N65" s="17">
        <v>6</v>
      </c>
      <c r="O65" s="17">
        <v>7</v>
      </c>
      <c r="P65" s="17">
        <v>2</v>
      </c>
      <c r="Q65" s="18">
        <f t="shared" si="0"/>
        <v>58</v>
      </c>
    </row>
    <row r="66" spans="1:17" x14ac:dyDescent="0.2">
      <c r="A66" s="13" t="s">
        <v>152</v>
      </c>
      <c r="B66" s="19" t="s">
        <v>206</v>
      </c>
      <c r="C66" s="13" t="s">
        <v>97</v>
      </c>
      <c r="D66" s="14">
        <v>285000</v>
      </c>
      <c r="E66" s="14">
        <v>135000</v>
      </c>
      <c r="F66" s="13" t="s">
        <v>220</v>
      </c>
      <c r="G66" s="15" t="s">
        <v>207</v>
      </c>
      <c r="H66" s="16" t="s">
        <v>223</v>
      </c>
      <c r="I66" s="15" t="s">
        <v>232</v>
      </c>
      <c r="J66" s="17">
        <v>17</v>
      </c>
      <c r="K66" s="17">
        <v>10</v>
      </c>
      <c r="L66" s="17">
        <v>10</v>
      </c>
      <c r="M66" s="17">
        <v>4</v>
      </c>
      <c r="N66" s="17">
        <v>6</v>
      </c>
      <c r="O66" s="17">
        <v>6</v>
      </c>
      <c r="P66" s="17">
        <v>2</v>
      </c>
      <c r="Q66" s="18">
        <f t="shared" si="0"/>
        <v>55</v>
      </c>
    </row>
    <row r="67" spans="1:17" x14ac:dyDescent="0.25">
      <c r="D67" s="40">
        <f>SUM(D12:D66)</f>
        <v>11320067</v>
      </c>
      <c r="E67" s="40">
        <f>SUM(E12:E66)</f>
        <v>8045000</v>
      </c>
    </row>
  </sheetData>
  <mergeCells count="23">
    <mergeCell ref="D5:Q5"/>
    <mergeCell ref="A2:C2"/>
    <mergeCell ref="A3:C3"/>
    <mergeCell ref="D3:Q3"/>
    <mergeCell ref="A4:C4"/>
    <mergeCell ref="D4:Q4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P9:P10"/>
  </mergeCells>
  <dataValidations count="4">
    <dataValidation type="decimal" operator="lessThanOrEqual" allowBlank="1" showInputMessage="1" showErrorMessage="1" error="max. 40" sqref="J12:J48" xr:uid="{57439E0F-0B05-4164-B63F-EDC7A2A3AB75}">
      <formula1>40</formula1>
    </dataValidation>
    <dataValidation type="decimal" operator="lessThanOrEqual" allowBlank="1" showInputMessage="1" showErrorMessage="1" error="max. 15" sqref="K12:L48" xr:uid="{089090E7-AF01-4B10-A3FD-6C7C1CE36966}">
      <formula1>15</formula1>
    </dataValidation>
    <dataValidation type="decimal" operator="lessThanOrEqual" allowBlank="1" showInputMessage="1" showErrorMessage="1" error="max. 10" sqref="N12:O48" xr:uid="{470B44B5-35D0-4AD1-B3EA-79FE5554319E}">
      <formula1>10</formula1>
    </dataValidation>
    <dataValidation type="decimal" operator="lessThanOrEqual" allowBlank="1" showInputMessage="1" showErrorMessage="1" error="max. 5" sqref="M12:M48 P12:P48" xr:uid="{8C7E800C-6BF9-45F2-AAE3-B2F8E7AE644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5B72-AA4B-4C74-AC5E-68486454D69E}">
  <dimension ref="A1:BS67"/>
  <sheetViews>
    <sheetView workbookViewId="0"/>
  </sheetViews>
  <sheetFormatPr defaultColWidth="9.140625" defaultRowHeight="12.75" x14ac:dyDescent="0.25"/>
  <cols>
    <col min="1" max="1" width="11.7109375" style="36" customWidth="1"/>
    <col min="2" max="2" width="30" style="36" bestFit="1" customWidth="1"/>
    <col min="3" max="3" width="43.7109375" style="36" customWidth="1"/>
    <col min="4" max="4" width="15.5703125" style="36" customWidth="1"/>
    <col min="5" max="5" width="15" style="36" customWidth="1"/>
    <col min="6" max="6" width="16.28515625" style="36" customWidth="1"/>
    <col min="7" max="7" width="5.7109375" style="37" customWidth="1"/>
    <col min="8" max="8" width="17.7109375" style="37" customWidth="1"/>
    <col min="9" max="9" width="5.7109375" style="36" customWidth="1"/>
    <col min="10" max="10" width="9.7109375" style="36" customWidth="1"/>
    <col min="11" max="17" width="9.28515625" style="36" customWidth="1"/>
    <col min="18" max="16384" width="9.140625" style="36"/>
  </cols>
  <sheetData>
    <row r="1" spans="1:71" ht="38.25" customHeight="1" x14ac:dyDescent="0.25">
      <c r="A1" s="35" t="s">
        <v>35</v>
      </c>
    </row>
    <row r="2" spans="1:71" ht="14.45" customHeight="1" x14ac:dyDescent="0.25">
      <c r="A2" s="51" t="s">
        <v>37</v>
      </c>
      <c r="B2" s="51"/>
      <c r="C2" s="51"/>
      <c r="D2" s="38" t="s">
        <v>24</v>
      </c>
    </row>
    <row r="3" spans="1:71" ht="14.45" customHeight="1" x14ac:dyDescent="0.25">
      <c r="A3" s="51" t="s">
        <v>38</v>
      </c>
      <c r="B3" s="51"/>
      <c r="C3" s="51"/>
      <c r="D3" s="56" t="s">
        <v>36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71" ht="14.45" customHeight="1" x14ac:dyDescent="0.25">
      <c r="A4" s="54" t="s">
        <v>39</v>
      </c>
      <c r="B4" s="51"/>
      <c r="C4" s="5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71" ht="14.45" customHeight="1" x14ac:dyDescent="0.25">
      <c r="A5" s="36" t="s">
        <v>42</v>
      </c>
      <c r="D5" s="54" t="s">
        <v>34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71" ht="14.45" customHeight="1" x14ac:dyDescent="0.25">
      <c r="A6" s="38" t="s">
        <v>40</v>
      </c>
      <c r="B6" s="38"/>
      <c r="C6" s="38"/>
      <c r="D6" s="53" t="s">
        <v>41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71" ht="14.45" customHeight="1" x14ac:dyDescent="0.25">
      <c r="A7" s="51" t="s">
        <v>33</v>
      </c>
      <c r="B7" s="51"/>
      <c r="C7" s="51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71" ht="12.6" customHeight="1" x14ac:dyDescent="0.25">
      <c r="A8" s="38"/>
    </row>
    <row r="9" spans="1:71" ht="26.45" customHeight="1" x14ac:dyDescent="0.25">
      <c r="A9" s="52" t="s">
        <v>0</v>
      </c>
      <c r="B9" s="52" t="s">
        <v>1</v>
      </c>
      <c r="C9" s="52" t="s">
        <v>19</v>
      </c>
      <c r="D9" s="52" t="s">
        <v>13</v>
      </c>
      <c r="E9" s="55" t="s">
        <v>2</v>
      </c>
      <c r="F9" s="52" t="s">
        <v>31</v>
      </c>
      <c r="G9" s="52"/>
      <c r="H9" s="52" t="s">
        <v>32</v>
      </c>
      <c r="I9" s="52"/>
      <c r="J9" s="52" t="s">
        <v>15</v>
      </c>
      <c r="K9" s="52" t="s">
        <v>14</v>
      </c>
      <c r="L9" s="52" t="s">
        <v>16</v>
      </c>
      <c r="M9" s="52" t="s">
        <v>28</v>
      </c>
      <c r="N9" s="52" t="s">
        <v>29</v>
      </c>
      <c r="O9" s="52" t="s">
        <v>30</v>
      </c>
      <c r="P9" s="52" t="s">
        <v>3</v>
      </c>
      <c r="Q9" s="52" t="s">
        <v>4</v>
      </c>
    </row>
    <row r="10" spans="1:71" ht="59.45" customHeight="1" x14ac:dyDescent="0.25">
      <c r="A10" s="52"/>
      <c r="B10" s="52"/>
      <c r="C10" s="52"/>
      <c r="D10" s="52"/>
      <c r="E10" s="5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71" ht="28.9" customHeight="1" x14ac:dyDescent="0.25">
      <c r="A11" s="52"/>
      <c r="B11" s="52"/>
      <c r="C11" s="52"/>
      <c r="D11" s="52"/>
      <c r="E11" s="55"/>
      <c r="F11" s="12" t="s">
        <v>25</v>
      </c>
      <c r="G11" s="41" t="s">
        <v>26</v>
      </c>
      <c r="H11" s="41" t="s">
        <v>25</v>
      </c>
      <c r="I11" s="41" t="s">
        <v>26</v>
      </c>
      <c r="J11" s="41" t="s">
        <v>27</v>
      </c>
      <c r="K11" s="41" t="s">
        <v>21</v>
      </c>
      <c r="L11" s="41" t="s">
        <v>21</v>
      </c>
      <c r="M11" s="41" t="s">
        <v>22</v>
      </c>
      <c r="N11" s="41" t="s">
        <v>23</v>
      </c>
      <c r="O11" s="41" t="s">
        <v>23</v>
      </c>
      <c r="P11" s="41" t="s">
        <v>22</v>
      </c>
      <c r="Q11" s="41"/>
    </row>
    <row r="12" spans="1:71" s="39" customFormat="1" ht="12.75" customHeight="1" x14ac:dyDescent="0.2">
      <c r="A12" s="13" t="s">
        <v>98</v>
      </c>
      <c r="B12" s="13" t="s">
        <v>153</v>
      </c>
      <c r="C12" s="13" t="s">
        <v>43</v>
      </c>
      <c r="D12" s="14">
        <v>167000</v>
      </c>
      <c r="E12" s="14">
        <v>150000</v>
      </c>
      <c r="F12" s="13" t="s">
        <v>221</v>
      </c>
      <c r="G12" s="15" t="s">
        <v>208</v>
      </c>
      <c r="H12" s="16" t="s">
        <v>211</v>
      </c>
      <c r="I12" s="15" t="s">
        <v>208</v>
      </c>
      <c r="J12" s="17">
        <v>20</v>
      </c>
      <c r="K12" s="17">
        <v>10</v>
      </c>
      <c r="L12" s="17">
        <v>5</v>
      </c>
      <c r="M12" s="17">
        <v>4</v>
      </c>
      <c r="N12" s="17">
        <v>5</v>
      </c>
      <c r="O12" s="17">
        <v>5</v>
      </c>
      <c r="P12" s="17">
        <v>2</v>
      </c>
      <c r="Q12" s="18">
        <f>SUM(J12:P12)</f>
        <v>51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</row>
    <row r="13" spans="1:71" s="39" customFormat="1" ht="12.75" customHeight="1" x14ac:dyDescent="0.2">
      <c r="A13" s="13" t="s">
        <v>99</v>
      </c>
      <c r="B13" s="13" t="s">
        <v>154</v>
      </c>
      <c r="C13" s="13" t="s">
        <v>44</v>
      </c>
      <c r="D13" s="14">
        <v>170000</v>
      </c>
      <c r="E13" s="14">
        <v>150000</v>
      </c>
      <c r="F13" s="13" t="s">
        <v>227</v>
      </c>
      <c r="G13" s="15" t="s">
        <v>208</v>
      </c>
      <c r="H13" s="16" t="s">
        <v>212</v>
      </c>
      <c r="I13" s="15" t="s">
        <v>207</v>
      </c>
      <c r="J13" s="17">
        <v>30</v>
      </c>
      <c r="K13" s="17">
        <v>12</v>
      </c>
      <c r="L13" s="17">
        <v>10</v>
      </c>
      <c r="M13" s="17">
        <v>5</v>
      </c>
      <c r="N13" s="17">
        <v>8</v>
      </c>
      <c r="O13" s="17">
        <v>8</v>
      </c>
      <c r="P13" s="17">
        <v>3</v>
      </c>
      <c r="Q13" s="18">
        <f t="shared" ref="Q13:Q66" si="0">SUM(J13:P13)</f>
        <v>76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</row>
    <row r="14" spans="1:71" s="39" customFormat="1" ht="12.75" customHeight="1" x14ac:dyDescent="0.2">
      <c r="A14" s="13" t="s">
        <v>100</v>
      </c>
      <c r="B14" s="13" t="s">
        <v>155</v>
      </c>
      <c r="C14" s="13" t="s">
        <v>45</v>
      </c>
      <c r="D14" s="14">
        <v>180000</v>
      </c>
      <c r="E14" s="14">
        <v>150000</v>
      </c>
      <c r="F14" s="13" t="s">
        <v>220</v>
      </c>
      <c r="G14" s="15" t="s">
        <v>207</v>
      </c>
      <c r="H14" s="16" t="s">
        <v>213</v>
      </c>
      <c r="I14" s="15" t="s">
        <v>207</v>
      </c>
      <c r="J14" s="17">
        <v>30</v>
      </c>
      <c r="K14" s="17">
        <v>10</v>
      </c>
      <c r="L14" s="17">
        <v>10</v>
      </c>
      <c r="M14" s="17">
        <v>4</v>
      </c>
      <c r="N14" s="17">
        <v>8</v>
      </c>
      <c r="O14" s="17">
        <v>8</v>
      </c>
      <c r="P14" s="17">
        <v>2</v>
      </c>
      <c r="Q14" s="18">
        <f t="shared" si="0"/>
        <v>72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</row>
    <row r="15" spans="1:71" s="39" customFormat="1" ht="12.75" customHeight="1" x14ac:dyDescent="0.2">
      <c r="A15" s="13" t="s">
        <v>101</v>
      </c>
      <c r="B15" s="13" t="s">
        <v>156</v>
      </c>
      <c r="C15" s="13" t="s">
        <v>46</v>
      </c>
      <c r="D15" s="14">
        <v>166200</v>
      </c>
      <c r="E15" s="14">
        <v>150000</v>
      </c>
      <c r="F15" s="13" t="s">
        <v>226</v>
      </c>
      <c r="G15" s="15" t="s">
        <v>208</v>
      </c>
      <c r="H15" s="16" t="s">
        <v>214</v>
      </c>
      <c r="I15" s="15" t="s">
        <v>208</v>
      </c>
      <c r="J15" s="17">
        <v>25</v>
      </c>
      <c r="K15" s="17">
        <v>8</v>
      </c>
      <c r="L15" s="17">
        <v>7</v>
      </c>
      <c r="M15" s="17">
        <v>4</v>
      </c>
      <c r="N15" s="17">
        <v>8</v>
      </c>
      <c r="O15" s="17">
        <v>8</v>
      </c>
      <c r="P15" s="17">
        <v>2</v>
      </c>
      <c r="Q15" s="18">
        <f t="shared" si="0"/>
        <v>62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</row>
    <row r="16" spans="1:71" s="39" customFormat="1" ht="12.75" customHeight="1" x14ac:dyDescent="0.2">
      <c r="A16" s="13" t="s">
        <v>102</v>
      </c>
      <c r="B16" s="13" t="s">
        <v>156</v>
      </c>
      <c r="C16" s="13" t="s">
        <v>47</v>
      </c>
      <c r="D16" s="14">
        <v>166200</v>
      </c>
      <c r="E16" s="14">
        <v>150000</v>
      </c>
      <c r="F16" s="13" t="s">
        <v>226</v>
      </c>
      <c r="G16" s="15" t="s">
        <v>208</v>
      </c>
      <c r="H16" s="16" t="s">
        <v>215</v>
      </c>
      <c r="I16" s="15" t="s">
        <v>208</v>
      </c>
      <c r="J16" s="17">
        <v>23</v>
      </c>
      <c r="K16" s="17">
        <v>9</v>
      </c>
      <c r="L16" s="17">
        <v>8</v>
      </c>
      <c r="M16" s="17">
        <v>4</v>
      </c>
      <c r="N16" s="17">
        <v>8</v>
      </c>
      <c r="O16" s="17">
        <v>8</v>
      </c>
      <c r="P16" s="17">
        <v>2</v>
      </c>
      <c r="Q16" s="18">
        <f t="shared" si="0"/>
        <v>62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</row>
    <row r="17" spans="1:71" s="39" customFormat="1" x14ac:dyDescent="0.2">
      <c r="A17" s="13" t="s">
        <v>103</v>
      </c>
      <c r="B17" s="13" t="s">
        <v>157</v>
      </c>
      <c r="C17" s="13" t="s">
        <v>48</v>
      </c>
      <c r="D17" s="14">
        <v>180000</v>
      </c>
      <c r="E17" s="14">
        <v>150000</v>
      </c>
      <c r="F17" s="13" t="s">
        <v>219</v>
      </c>
      <c r="G17" s="15" t="s">
        <v>207</v>
      </c>
      <c r="H17" s="16" t="s">
        <v>216</v>
      </c>
      <c r="I17" s="15" t="s">
        <v>208</v>
      </c>
      <c r="J17" s="17">
        <v>35</v>
      </c>
      <c r="K17" s="17">
        <v>11</v>
      </c>
      <c r="L17" s="17">
        <v>12</v>
      </c>
      <c r="M17" s="17">
        <v>5</v>
      </c>
      <c r="N17" s="17">
        <v>8</v>
      </c>
      <c r="O17" s="17">
        <v>8</v>
      </c>
      <c r="P17" s="17">
        <v>2</v>
      </c>
      <c r="Q17" s="18">
        <f t="shared" si="0"/>
        <v>81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</row>
    <row r="18" spans="1:71" s="39" customFormat="1" ht="12.75" customHeight="1" x14ac:dyDescent="0.2">
      <c r="A18" s="13" t="s">
        <v>104</v>
      </c>
      <c r="B18" s="13" t="s">
        <v>158</v>
      </c>
      <c r="C18" s="13" t="s">
        <v>49</v>
      </c>
      <c r="D18" s="14">
        <v>170000</v>
      </c>
      <c r="E18" s="14">
        <v>150000</v>
      </c>
      <c r="F18" s="13" t="s">
        <v>219</v>
      </c>
      <c r="G18" s="15" t="s">
        <v>207</v>
      </c>
      <c r="H18" s="16" t="s">
        <v>217</v>
      </c>
      <c r="I18" s="15" t="s">
        <v>208</v>
      </c>
      <c r="J18" s="17">
        <v>20</v>
      </c>
      <c r="K18" s="17">
        <v>10</v>
      </c>
      <c r="L18" s="17">
        <v>5</v>
      </c>
      <c r="M18" s="17">
        <v>4</v>
      </c>
      <c r="N18" s="17">
        <v>8</v>
      </c>
      <c r="O18" s="17">
        <v>8</v>
      </c>
      <c r="P18" s="17">
        <v>2</v>
      </c>
      <c r="Q18" s="18">
        <f t="shared" si="0"/>
        <v>57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</row>
    <row r="19" spans="1:71" s="39" customFormat="1" ht="12.75" customHeight="1" x14ac:dyDescent="0.2">
      <c r="A19" s="13" t="s">
        <v>105</v>
      </c>
      <c r="B19" s="13" t="s">
        <v>159</v>
      </c>
      <c r="C19" s="13" t="s">
        <v>50</v>
      </c>
      <c r="D19" s="14">
        <v>166667</v>
      </c>
      <c r="E19" s="14">
        <v>150000</v>
      </c>
      <c r="F19" s="13" t="s">
        <v>215</v>
      </c>
      <c r="G19" s="15" t="s">
        <v>207</v>
      </c>
      <c r="H19" s="16" t="s">
        <v>218</v>
      </c>
      <c r="I19" s="15" t="s">
        <v>207</v>
      </c>
      <c r="J19" s="17">
        <v>34</v>
      </c>
      <c r="K19" s="17">
        <v>11</v>
      </c>
      <c r="L19" s="17">
        <v>11</v>
      </c>
      <c r="M19" s="17">
        <v>5</v>
      </c>
      <c r="N19" s="17">
        <v>8</v>
      </c>
      <c r="O19" s="17">
        <v>8</v>
      </c>
      <c r="P19" s="17">
        <v>3</v>
      </c>
      <c r="Q19" s="18">
        <f t="shared" si="0"/>
        <v>80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</row>
    <row r="20" spans="1:71" s="39" customFormat="1" ht="13.5" customHeight="1" x14ac:dyDescent="0.2">
      <c r="A20" s="13" t="s">
        <v>106</v>
      </c>
      <c r="B20" s="19" t="s">
        <v>160</v>
      </c>
      <c r="C20" s="13" t="s">
        <v>51</v>
      </c>
      <c r="D20" s="14">
        <v>406600</v>
      </c>
      <c r="E20" s="14">
        <v>150000</v>
      </c>
      <c r="F20" s="13" t="s">
        <v>225</v>
      </c>
      <c r="G20" s="15" t="s">
        <v>207</v>
      </c>
      <c r="H20" s="16" t="s">
        <v>219</v>
      </c>
      <c r="I20" s="15" t="s">
        <v>207</v>
      </c>
      <c r="J20" s="17">
        <v>31</v>
      </c>
      <c r="K20" s="17">
        <v>13</v>
      </c>
      <c r="L20" s="17">
        <v>12</v>
      </c>
      <c r="M20" s="17">
        <v>5</v>
      </c>
      <c r="N20" s="17">
        <v>8</v>
      </c>
      <c r="O20" s="17">
        <v>8</v>
      </c>
      <c r="P20" s="17">
        <v>4</v>
      </c>
      <c r="Q20" s="18">
        <f t="shared" si="0"/>
        <v>81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</row>
    <row r="21" spans="1:71" s="39" customFormat="1" ht="12.75" customHeight="1" x14ac:dyDescent="0.2">
      <c r="A21" s="13" t="s">
        <v>107</v>
      </c>
      <c r="B21" s="13" t="s">
        <v>161</v>
      </c>
      <c r="C21" s="13" t="s">
        <v>52</v>
      </c>
      <c r="D21" s="14">
        <v>167000</v>
      </c>
      <c r="E21" s="14">
        <v>150000</v>
      </c>
      <c r="F21" s="13" t="s">
        <v>216</v>
      </c>
      <c r="G21" s="15" t="s">
        <v>207</v>
      </c>
      <c r="H21" s="16" t="s">
        <v>220</v>
      </c>
      <c r="I21" s="15" t="s">
        <v>207</v>
      </c>
      <c r="J21" s="17">
        <v>24</v>
      </c>
      <c r="K21" s="17">
        <v>12</v>
      </c>
      <c r="L21" s="17">
        <v>9</v>
      </c>
      <c r="M21" s="17">
        <v>4</v>
      </c>
      <c r="N21" s="17">
        <v>8</v>
      </c>
      <c r="O21" s="17">
        <v>8</v>
      </c>
      <c r="P21" s="17">
        <v>4</v>
      </c>
      <c r="Q21" s="18">
        <f t="shared" si="0"/>
        <v>69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</row>
    <row r="22" spans="1:71" s="39" customFormat="1" ht="12.75" customHeight="1" x14ac:dyDescent="0.2">
      <c r="A22" s="13" t="s">
        <v>108</v>
      </c>
      <c r="B22" s="13" t="s">
        <v>162</v>
      </c>
      <c r="C22" s="13" t="s">
        <v>53</v>
      </c>
      <c r="D22" s="14">
        <v>185000</v>
      </c>
      <c r="E22" s="14">
        <v>150000</v>
      </c>
      <c r="F22" s="13" t="s">
        <v>229</v>
      </c>
      <c r="G22" s="15" t="s">
        <v>207</v>
      </c>
      <c r="H22" s="16" t="s">
        <v>221</v>
      </c>
      <c r="I22" s="15" t="s">
        <v>207</v>
      </c>
      <c r="J22" s="17">
        <v>33</v>
      </c>
      <c r="K22" s="17">
        <v>11</v>
      </c>
      <c r="L22" s="17">
        <v>12</v>
      </c>
      <c r="M22" s="17">
        <v>5</v>
      </c>
      <c r="N22" s="17">
        <v>8</v>
      </c>
      <c r="O22" s="17">
        <v>8</v>
      </c>
      <c r="P22" s="17">
        <v>2</v>
      </c>
      <c r="Q22" s="18">
        <f t="shared" si="0"/>
        <v>79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</row>
    <row r="23" spans="1:71" s="39" customFormat="1" ht="12.75" customHeight="1" x14ac:dyDescent="0.2">
      <c r="A23" s="13" t="s">
        <v>109</v>
      </c>
      <c r="B23" s="13" t="s">
        <v>163</v>
      </c>
      <c r="C23" s="13" t="s">
        <v>54</v>
      </c>
      <c r="D23" s="14">
        <v>128000</v>
      </c>
      <c r="E23" s="14">
        <v>100000</v>
      </c>
      <c r="F23" s="13" t="s">
        <v>214</v>
      </c>
      <c r="G23" s="15" t="s">
        <v>207</v>
      </c>
      <c r="H23" s="16" t="s">
        <v>222</v>
      </c>
      <c r="I23" s="15" t="s">
        <v>208</v>
      </c>
      <c r="J23" s="17">
        <v>25</v>
      </c>
      <c r="K23" s="17">
        <v>11</v>
      </c>
      <c r="L23" s="17">
        <v>8</v>
      </c>
      <c r="M23" s="17">
        <v>4</v>
      </c>
      <c r="N23" s="17">
        <v>8</v>
      </c>
      <c r="O23" s="17">
        <v>8</v>
      </c>
      <c r="P23" s="17">
        <v>2</v>
      </c>
      <c r="Q23" s="18">
        <f t="shared" si="0"/>
        <v>66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</row>
    <row r="24" spans="1:71" s="39" customFormat="1" ht="12.75" customHeight="1" x14ac:dyDescent="0.2">
      <c r="A24" s="13" t="s">
        <v>110</v>
      </c>
      <c r="B24" s="13" t="s">
        <v>164</v>
      </c>
      <c r="C24" s="13" t="s">
        <v>55</v>
      </c>
      <c r="D24" s="14">
        <v>170000</v>
      </c>
      <c r="E24" s="14">
        <v>150000</v>
      </c>
      <c r="F24" s="13" t="s">
        <v>224</v>
      </c>
      <c r="G24" s="15" t="s">
        <v>207</v>
      </c>
      <c r="H24" s="16" t="s">
        <v>223</v>
      </c>
      <c r="I24" s="15" t="s">
        <v>207</v>
      </c>
      <c r="J24" s="17">
        <v>34</v>
      </c>
      <c r="K24" s="17">
        <v>11</v>
      </c>
      <c r="L24" s="17">
        <v>12</v>
      </c>
      <c r="M24" s="17">
        <v>5</v>
      </c>
      <c r="N24" s="17">
        <v>8</v>
      </c>
      <c r="O24" s="17">
        <v>8</v>
      </c>
      <c r="P24" s="17">
        <v>2</v>
      </c>
      <c r="Q24" s="18">
        <f t="shared" si="0"/>
        <v>80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</row>
    <row r="25" spans="1:71" s="39" customFormat="1" x14ac:dyDescent="0.2">
      <c r="A25" s="13" t="s">
        <v>111</v>
      </c>
      <c r="B25" s="13" t="s">
        <v>165</v>
      </c>
      <c r="C25" s="13" t="s">
        <v>56</v>
      </c>
      <c r="D25" s="14">
        <v>187000</v>
      </c>
      <c r="E25" s="14">
        <v>150000</v>
      </c>
      <c r="F25" s="13" t="s">
        <v>218</v>
      </c>
      <c r="G25" s="15" t="s">
        <v>208</v>
      </c>
      <c r="H25" s="16" t="s">
        <v>224</v>
      </c>
      <c r="I25" s="15" t="s">
        <v>207</v>
      </c>
      <c r="J25" s="17">
        <v>34</v>
      </c>
      <c r="K25" s="17">
        <v>13</v>
      </c>
      <c r="L25" s="17">
        <v>13</v>
      </c>
      <c r="M25" s="17">
        <v>5</v>
      </c>
      <c r="N25" s="17">
        <v>8</v>
      </c>
      <c r="O25" s="17">
        <v>8</v>
      </c>
      <c r="P25" s="17">
        <v>4</v>
      </c>
      <c r="Q25" s="18">
        <f t="shared" si="0"/>
        <v>85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</row>
    <row r="26" spans="1:71" s="39" customFormat="1" ht="12.75" customHeight="1" x14ac:dyDescent="0.2">
      <c r="A26" s="13" t="s">
        <v>112</v>
      </c>
      <c r="B26" s="13" t="s">
        <v>166</v>
      </c>
      <c r="C26" s="13" t="s">
        <v>57</v>
      </c>
      <c r="D26" s="14">
        <v>180000</v>
      </c>
      <c r="E26" s="14">
        <v>150000</v>
      </c>
      <c r="F26" s="13" t="s">
        <v>228</v>
      </c>
      <c r="G26" s="15" t="s">
        <v>208</v>
      </c>
      <c r="H26" s="16" t="s">
        <v>225</v>
      </c>
      <c r="I26" s="15" t="s">
        <v>207</v>
      </c>
      <c r="J26" s="17">
        <v>34</v>
      </c>
      <c r="K26" s="17">
        <v>11</v>
      </c>
      <c r="L26" s="17">
        <v>12</v>
      </c>
      <c r="M26" s="17">
        <v>5</v>
      </c>
      <c r="N26" s="17">
        <v>8</v>
      </c>
      <c r="O26" s="17">
        <v>8</v>
      </c>
      <c r="P26" s="17">
        <v>2</v>
      </c>
      <c r="Q26" s="18">
        <f t="shared" si="0"/>
        <v>80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s="39" customFormat="1" ht="12.75" customHeight="1" x14ac:dyDescent="0.2">
      <c r="A27" s="13" t="s">
        <v>113</v>
      </c>
      <c r="B27" s="13" t="s">
        <v>167</v>
      </c>
      <c r="C27" s="13" t="s">
        <v>58</v>
      </c>
      <c r="D27" s="14">
        <v>160500</v>
      </c>
      <c r="E27" s="14">
        <v>150000</v>
      </c>
      <c r="F27" s="13" t="s">
        <v>213</v>
      </c>
      <c r="G27" s="15" t="s">
        <v>208</v>
      </c>
      <c r="H27" s="16" t="s">
        <v>226</v>
      </c>
      <c r="I27" s="15" t="s">
        <v>208</v>
      </c>
      <c r="J27" s="17">
        <v>25</v>
      </c>
      <c r="K27" s="17">
        <v>8</v>
      </c>
      <c r="L27" s="17">
        <v>8</v>
      </c>
      <c r="M27" s="17">
        <v>4</v>
      </c>
      <c r="N27" s="17">
        <v>8</v>
      </c>
      <c r="O27" s="17">
        <v>8</v>
      </c>
      <c r="P27" s="17">
        <v>2</v>
      </c>
      <c r="Q27" s="18">
        <f t="shared" si="0"/>
        <v>63</v>
      </c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s="39" customFormat="1" ht="12.75" customHeight="1" x14ac:dyDescent="0.2">
      <c r="A28" s="13" t="s">
        <v>114</v>
      </c>
      <c r="B28" s="13" t="s">
        <v>168</v>
      </c>
      <c r="C28" s="13" t="s">
        <v>59</v>
      </c>
      <c r="D28" s="14">
        <v>305000</v>
      </c>
      <c r="E28" s="14">
        <v>150000</v>
      </c>
      <c r="F28" s="13" t="s">
        <v>225</v>
      </c>
      <c r="G28" s="15" t="s">
        <v>207</v>
      </c>
      <c r="H28" s="16" t="s">
        <v>227</v>
      </c>
      <c r="I28" s="15" t="s">
        <v>207</v>
      </c>
      <c r="J28" s="17">
        <v>33</v>
      </c>
      <c r="K28" s="17">
        <v>11</v>
      </c>
      <c r="L28" s="17">
        <v>12</v>
      </c>
      <c r="M28" s="17">
        <v>5</v>
      </c>
      <c r="N28" s="17">
        <v>8</v>
      </c>
      <c r="O28" s="17">
        <v>8</v>
      </c>
      <c r="P28" s="17">
        <v>2</v>
      </c>
      <c r="Q28" s="18">
        <f t="shared" si="0"/>
        <v>79</v>
      </c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</row>
    <row r="29" spans="1:71" s="39" customFormat="1" ht="12.75" customHeight="1" x14ac:dyDescent="0.2">
      <c r="A29" s="13" t="s">
        <v>115</v>
      </c>
      <c r="B29" s="13" t="s">
        <v>169</v>
      </c>
      <c r="C29" s="13" t="s">
        <v>60</v>
      </c>
      <c r="D29" s="14">
        <v>180000</v>
      </c>
      <c r="E29" s="14">
        <v>150000</v>
      </c>
      <c r="F29" s="13" t="s">
        <v>216</v>
      </c>
      <c r="G29" s="15" t="s">
        <v>232</v>
      </c>
      <c r="H29" s="16" t="s">
        <v>224</v>
      </c>
      <c r="I29" s="15" t="s">
        <v>208</v>
      </c>
      <c r="J29" s="17">
        <v>20</v>
      </c>
      <c r="K29" s="17">
        <v>10</v>
      </c>
      <c r="L29" s="17">
        <v>7</v>
      </c>
      <c r="M29" s="17">
        <v>4</v>
      </c>
      <c r="N29" s="17">
        <v>8</v>
      </c>
      <c r="O29" s="17">
        <v>8</v>
      </c>
      <c r="P29" s="17">
        <v>2</v>
      </c>
      <c r="Q29" s="18">
        <f t="shared" si="0"/>
        <v>59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</row>
    <row r="30" spans="1:71" s="39" customFormat="1" x14ac:dyDescent="0.2">
      <c r="A30" s="13" t="s">
        <v>116</v>
      </c>
      <c r="B30" s="13" t="s">
        <v>170</v>
      </c>
      <c r="C30" s="13" t="s">
        <v>61</v>
      </c>
      <c r="D30" s="14">
        <v>170000</v>
      </c>
      <c r="E30" s="14">
        <v>150000</v>
      </c>
      <c r="F30" s="13" t="s">
        <v>230</v>
      </c>
      <c r="G30" s="15" t="s">
        <v>207</v>
      </c>
      <c r="H30" s="16" t="s">
        <v>216</v>
      </c>
      <c r="I30" s="15" t="s">
        <v>208</v>
      </c>
      <c r="J30" s="17">
        <v>28</v>
      </c>
      <c r="K30" s="17">
        <v>12</v>
      </c>
      <c r="L30" s="17">
        <v>10</v>
      </c>
      <c r="M30" s="17">
        <v>5</v>
      </c>
      <c r="N30" s="17">
        <v>8</v>
      </c>
      <c r="O30" s="17">
        <v>8</v>
      </c>
      <c r="P30" s="17">
        <v>2</v>
      </c>
      <c r="Q30" s="18">
        <f t="shared" si="0"/>
        <v>73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</row>
    <row r="31" spans="1:71" s="39" customFormat="1" ht="12.75" customHeight="1" x14ac:dyDescent="0.2">
      <c r="A31" s="13" t="s">
        <v>117</v>
      </c>
      <c r="B31" s="13" t="s">
        <v>171</v>
      </c>
      <c r="C31" s="13" t="s">
        <v>62</v>
      </c>
      <c r="D31" s="14">
        <v>175000</v>
      </c>
      <c r="E31" s="14">
        <v>150000</v>
      </c>
      <c r="F31" s="13" t="s">
        <v>212</v>
      </c>
      <c r="G31" s="15" t="s">
        <v>207</v>
      </c>
      <c r="H31" s="16" t="s">
        <v>228</v>
      </c>
      <c r="I31" s="15" t="s">
        <v>208</v>
      </c>
      <c r="J31" s="17">
        <v>25</v>
      </c>
      <c r="K31" s="17">
        <v>10</v>
      </c>
      <c r="L31" s="17">
        <v>10</v>
      </c>
      <c r="M31" s="17">
        <v>4</v>
      </c>
      <c r="N31" s="17">
        <v>8</v>
      </c>
      <c r="O31" s="17">
        <v>8</v>
      </c>
      <c r="P31" s="17">
        <v>3</v>
      </c>
      <c r="Q31" s="18">
        <f t="shared" si="0"/>
        <v>68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</row>
    <row r="32" spans="1:71" s="39" customFormat="1" ht="12.75" customHeight="1" x14ac:dyDescent="0.2">
      <c r="A32" s="13" t="s">
        <v>118</v>
      </c>
      <c r="B32" s="13" t="s">
        <v>172</v>
      </c>
      <c r="C32" s="13" t="s">
        <v>63</v>
      </c>
      <c r="D32" s="14">
        <v>170000</v>
      </c>
      <c r="E32" s="14">
        <v>150000</v>
      </c>
      <c r="F32" s="13" t="s">
        <v>222</v>
      </c>
      <c r="G32" s="15" t="s">
        <v>232</v>
      </c>
      <c r="H32" s="16" t="s">
        <v>229</v>
      </c>
      <c r="I32" s="15" t="s">
        <v>207</v>
      </c>
      <c r="J32" s="17">
        <v>33</v>
      </c>
      <c r="K32" s="17">
        <v>11</v>
      </c>
      <c r="L32" s="17">
        <v>11</v>
      </c>
      <c r="M32" s="17">
        <v>5</v>
      </c>
      <c r="N32" s="17">
        <v>8</v>
      </c>
      <c r="O32" s="17">
        <v>8</v>
      </c>
      <c r="P32" s="17">
        <v>3</v>
      </c>
      <c r="Q32" s="18">
        <f t="shared" si="0"/>
        <v>79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</row>
    <row r="33" spans="1:71" s="39" customFormat="1" ht="12.75" customHeight="1" x14ac:dyDescent="0.2">
      <c r="A33" s="13" t="s">
        <v>119</v>
      </c>
      <c r="B33" s="13" t="s">
        <v>173</v>
      </c>
      <c r="C33" s="13" t="s">
        <v>64</v>
      </c>
      <c r="D33" s="14">
        <v>167000</v>
      </c>
      <c r="E33" s="14">
        <v>150000</v>
      </c>
      <c r="F33" s="13" t="s">
        <v>217</v>
      </c>
      <c r="G33" s="15" t="s">
        <v>207</v>
      </c>
      <c r="H33" s="16" t="s">
        <v>225</v>
      </c>
      <c r="I33" s="15" t="s">
        <v>207</v>
      </c>
      <c r="J33" s="17">
        <v>33</v>
      </c>
      <c r="K33" s="17">
        <v>11</v>
      </c>
      <c r="L33" s="17">
        <v>11</v>
      </c>
      <c r="M33" s="17">
        <v>5</v>
      </c>
      <c r="N33" s="17">
        <v>8</v>
      </c>
      <c r="O33" s="17">
        <v>8</v>
      </c>
      <c r="P33" s="17">
        <v>3</v>
      </c>
      <c r="Q33" s="18">
        <f t="shared" si="0"/>
        <v>79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</row>
    <row r="34" spans="1:71" s="39" customFormat="1" ht="12.75" customHeight="1" x14ac:dyDescent="0.2">
      <c r="A34" s="13" t="s">
        <v>120</v>
      </c>
      <c r="B34" s="13" t="s">
        <v>174</v>
      </c>
      <c r="C34" s="13" t="s">
        <v>65</v>
      </c>
      <c r="D34" s="14">
        <v>170000</v>
      </c>
      <c r="E34" s="14">
        <v>150000</v>
      </c>
      <c r="F34" s="13" t="s">
        <v>229</v>
      </c>
      <c r="G34" s="15" t="s">
        <v>207</v>
      </c>
      <c r="H34" s="16" t="s">
        <v>212</v>
      </c>
      <c r="I34" s="15" t="s">
        <v>207</v>
      </c>
      <c r="J34" s="17">
        <v>35</v>
      </c>
      <c r="K34" s="17">
        <v>9</v>
      </c>
      <c r="L34" s="17">
        <v>10</v>
      </c>
      <c r="M34" s="17">
        <v>5</v>
      </c>
      <c r="N34" s="17">
        <v>8</v>
      </c>
      <c r="O34" s="17">
        <v>8</v>
      </c>
      <c r="P34" s="17">
        <v>2</v>
      </c>
      <c r="Q34" s="18">
        <f t="shared" si="0"/>
        <v>77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</row>
    <row r="35" spans="1:71" s="39" customFormat="1" ht="12.75" customHeight="1" x14ac:dyDescent="0.2">
      <c r="A35" s="13" t="s">
        <v>121</v>
      </c>
      <c r="B35" s="13" t="s">
        <v>175</v>
      </c>
      <c r="C35" s="13" t="s">
        <v>66</v>
      </c>
      <c r="D35" s="14">
        <v>167000</v>
      </c>
      <c r="E35" s="14">
        <v>150000</v>
      </c>
      <c r="F35" s="13" t="s">
        <v>211</v>
      </c>
      <c r="G35" s="15" t="s">
        <v>208</v>
      </c>
      <c r="H35" s="16" t="s">
        <v>213</v>
      </c>
      <c r="I35" s="15" t="s">
        <v>207</v>
      </c>
      <c r="J35" s="17">
        <v>33</v>
      </c>
      <c r="K35" s="17">
        <v>13</v>
      </c>
      <c r="L35" s="17">
        <v>11</v>
      </c>
      <c r="M35" s="17">
        <v>5</v>
      </c>
      <c r="N35" s="17">
        <v>8</v>
      </c>
      <c r="O35" s="17">
        <v>8</v>
      </c>
      <c r="P35" s="17">
        <v>2</v>
      </c>
      <c r="Q35" s="18">
        <f t="shared" si="0"/>
        <v>80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</row>
    <row r="36" spans="1:71" s="39" customFormat="1" ht="12.75" customHeight="1" x14ac:dyDescent="0.2">
      <c r="A36" s="13" t="s">
        <v>122</v>
      </c>
      <c r="B36" s="13" t="s">
        <v>176</v>
      </c>
      <c r="C36" s="13" t="s">
        <v>67</v>
      </c>
      <c r="D36" s="14">
        <v>167000</v>
      </c>
      <c r="E36" s="14">
        <v>150000</v>
      </c>
      <c r="F36" s="13" t="s">
        <v>221</v>
      </c>
      <c r="G36" s="15" t="s">
        <v>207</v>
      </c>
      <c r="H36" s="16" t="s">
        <v>214</v>
      </c>
      <c r="I36" s="15" t="s">
        <v>208</v>
      </c>
      <c r="J36" s="17">
        <v>33</v>
      </c>
      <c r="K36" s="17">
        <v>12</v>
      </c>
      <c r="L36" s="17">
        <v>10</v>
      </c>
      <c r="M36" s="17">
        <v>5</v>
      </c>
      <c r="N36" s="17">
        <v>8</v>
      </c>
      <c r="O36" s="17">
        <v>8</v>
      </c>
      <c r="P36" s="17">
        <v>2</v>
      </c>
      <c r="Q36" s="18">
        <f t="shared" si="0"/>
        <v>78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</row>
    <row r="37" spans="1:71" s="39" customFormat="1" ht="12.75" customHeight="1" x14ac:dyDescent="0.2">
      <c r="A37" s="13" t="s">
        <v>123</v>
      </c>
      <c r="B37" s="13" t="s">
        <v>177</v>
      </c>
      <c r="C37" s="13" t="s">
        <v>68</v>
      </c>
      <c r="D37" s="14">
        <v>195000</v>
      </c>
      <c r="E37" s="14">
        <v>150000</v>
      </c>
      <c r="F37" s="13" t="s">
        <v>227</v>
      </c>
      <c r="G37" s="15" t="s">
        <v>207</v>
      </c>
      <c r="H37" s="16" t="s">
        <v>215</v>
      </c>
      <c r="I37" s="15" t="s">
        <v>208</v>
      </c>
      <c r="J37" s="17">
        <v>20</v>
      </c>
      <c r="K37" s="17">
        <v>10</v>
      </c>
      <c r="L37" s="17">
        <v>5</v>
      </c>
      <c r="M37" s="17">
        <v>4</v>
      </c>
      <c r="N37" s="17">
        <v>8</v>
      </c>
      <c r="O37" s="17">
        <v>8</v>
      </c>
      <c r="P37" s="17">
        <v>3</v>
      </c>
      <c r="Q37" s="18">
        <f t="shared" si="0"/>
        <v>58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</row>
    <row r="38" spans="1:71" s="39" customFormat="1" x14ac:dyDescent="0.2">
      <c r="A38" s="13" t="s">
        <v>124</v>
      </c>
      <c r="B38" s="13" t="s">
        <v>178</v>
      </c>
      <c r="C38" s="13" t="s">
        <v>69</v>
      </c>
      <c r="D38" s="14">
        <v>635000</v>
      </c>
      <c r="E38" s="14">
        <v>150000</v>
      </c>
      <c r="F38" s="13" t="s">
        <v>220</v>
      </c>
      <c r="G38" s="15" t="s">
        <v>207</v>
      </c>
      <c r="H38" s="16" t="s">
        <v>230</v>
      </c>
      <c r="I38" s="15" t="s">
        <v>207</v>
      </c>
      <c r="J38" s="17">
        <v>25</v>
      </c>
      <c r="K38" s="17">
        <v>12</v>
      </c>
      <c r="L38" s="17">
        <v>9</v>
      </c>
      <c r="M38" s="17">
        <v>4</v>
      </c>
      <c r="N38" s="17">
        <v>8</v>
      </c>
      <c r="O38" s="17">
        <v>8</v>
      </c>
      <c r="P38" s="17">
        <v>3</v>
      </c>
      <c r="Q38" s="18">
        <f t="shared" si="0"/>
        <v>69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</row>
    <row r="39" spans="1:71" s="39" customFormat="1" ht="12.75" customHeight="1" x14ac:dyDescent="0.2">
      <c r="A39" s="13" t="s">
        <v>125</v>
      </c>
      <c r="B39" s="13" t="s">
        <v>179</v>
      </c>
      <c r="C39" s="13" t="s">
        <v>70</v>
      </c>
      <c r="D39" s="14">
        <v>200000</v>
      </c>
      <c r="E39" s="14">
        <v>150000</v>
      </c>
      <c r="F39" s="13" t="s">
        <v>214</v>
      </c>
      <c r="G39" s="15" t="s">
        <v>232</v>
      </c>
      <c r="H39" s="16" t="s">
        <v>217</v>
      </c>
      <c r="I39" s="15" t="s">
        <v>208</v>
      </c>
      <c r="J39" s="17">
        <v>25</v>
      </c>
      <c r="K39" s="17">
        <v>11</v>
      </c>
      <c r="L39" s="17">
        <v>10</v>
      </c>
      <c r="M39" s="17">
        <v>4</v>
      </c>
      <c r="N39" s="17">
        <v>8</v>
      </c>
      <c r="O39" s="17">
        <v>8</v>
      </c>
      <c r="P39" s="17">
        <v>3</v>
      </c>
      <c r="Q39" s="18">
        <f t="shared" si="0"/>
        <v>69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</row>
    <row r="40" spans="1:71" s="39" customFormat="1" ht="12.75" customHeight="1" x14ac:dyDescent="0.2">
      <c r="A40" s="13" t="s">
        <v>126</v>
      </c>
      <c r="B40" s="13" t="s">
        <v>180</v>
      </c>
      <c r="C40" s="13" t="s">
        <v>71</v>
      </c>
      <c r="D40" s="14">
        <v>310000</v>
      </c>
      <c r="E40" s="14">
        <v>150000</v>
      </c>
      <c r="F40" s="13" t="s">
        <v>226</v>
      </c>
      <c r="G40" s="15" t="s">
        <v>208</v>
      </c>
      <c r="H40" s="16" t="s">
        <v>218</v>
      </c>
      <c r="I40" s="15" t="s">
        <v>208</v>
      </c>
      <c r="J40" s="17">
        <v>23</v>
      </c>
      <c r="K40" s="17">
        <v>10</v>
      </c>
      <c r="L40" s="17">
        <v>7</v>
      </c>
      <c r="M40" s="17">
        <v>4</v>
      </c>
      <c r="N40" s="17">
        <v>8</v>
      </c>
      <c r="O40" s="17">
        <v>8</v>
      </c>
      <c r="P40" s="17">
        <v>3</v>
      </c>
      <c r="Q40" s="18">
        <f t="shared" si="0"/>
        <v>63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</row>
    <row r="41" spans="1:71" s="39" customFormat="1" ht="12.75" customHeight="1" x14ac:dyDescent="0.2">
      <c r="A41" s="13" t="s">
        <v>127</v>
      </c>
      <c r="B41" s="13" t="s">
        <v>181</v>
      </c>
      <c r="C41" s="20" t="s">
        <v>72</v>
      </c>
      <c r="D41" s="14">
        <v>445000</v>
      </c>
      <c r="E41" s="14">
        <v>150000</v>
      </c>
      <c r="F41" s="13" t="s">
        <v>219</v>
      </c>
      <c r="G41" s="15" t="s">
        <v>231</v>
      </c>
      <c r="H41" s="16" t="s">
        <v>220</v>
      </c>
      <c r="I41" s="15" t="s">
        <v>207</v>
      </c>
      <c r="J41" s="17">
        <v>25</v>
      </c>
      <c r="K41" s="17">
        <v>10</v>
      </c>
      <c r="L41" s="17">
        <v>8</v>
      </c>
      <c r="M41" s="17">
        <v>4</v>
      </c>
      <c r="N41" s="17">
        <v>8</v>
      </c>
      <c r="O41" s="17">
        <v>8</v>
      </c>
      <c r="P41" s="17">
        <v>2</v>
      </c>
      <c r="Q41" s="18">
        <f t="shared" si="0"/>
        <v>65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</row>
    <row r="42" spans="1:71" s="39" customFormat="1" ht="12.75" customHeight="1" x14ac:dyDescent="0.2">
      <c r="A42" s="13" t="s">
        <v>128</v>
      </c>
      <c r="B42" s="13" t="s">
        <v>182</v>
      </c>
      <c r="C42" s="13" t="s">
        <v>73</v>
      </c>
      <c r="D42" s="14">
        <v>170000</v>
      </c>
      <c r="E42" s="14">
        <v>150000</v>
      </c>
      <c r="F42" s="13" t="s">
        <v>215</v>
      </c>
      <c r="G42" s="15" t="s">
        <v>208</v>
      </c>
      <c r="H42" s="16" t="s">
        <v>219</v>
      </c>
      <c r="I42" s="15" t="s">
        <v>208</v>
      </c>
      <c r="J42" s="17">
        <v>30</v>
      </c>
      <c r="K42" s="17">
        <v>9</v>
      </c>
      <c r="L42" s="17">
        <v>9</v>
      </c>
      <c r="M42" s="17">
        <v>5</v>
      </c>
      <c r="N42" s="17">
        <v>8</v>
      </c>
      <c r="O42" s="17">
        <v>8</v>
      </c>
      <c r="P42" s="17">
        <v>3</v>
      </c>
      <c r="Q42" s="18">
        <f t="shared" si="0"/>
        <v>72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</row>
    <row r="43" spans="1:71" s="39" customFormat="1" ht="12.75" customHeight="1" x14ac:dyDescent="0.2">
      <c r="A43" s="13" t="s">
        <v>129</v>
      </c>
      <c r="B43" s="13" t="s">
        <v>183</v>
      </c>
      <c r="C43" s="13" t="s">
        <v>74</v>
      </c>
      <c r="D43" s="14">
        <v>200000</v>
      </c>
      <c r="E43" s="14">
        <v>150000</v>
      </c>
      <c r="F43" s="13" t="s">
        <v>225</v>
      </c>
      <c r="G43" s="15" t="s">
        <v>207</v>
      </c>
      <c r="H43" s="16" t="s">
        <v>221</v>
      </c>
      <c r="I43" s="15" t="s">
        <v>207</v>
      </c>
      <c r="J43" s="17">
        <v>35</v>
      </c>
      <c r="K43" s="17">
        <v>11</v>
      </c>
      <c r="L43" s="17">
        <v>12</v>
      </c>
      <c r="M43" s="17">
        <v>5</v>
      </c>
      <c r="N43" s="17">
        <v>8</v>
      </c>
      <c r="O43" s="17">
        <v>8</v>
      </c>
      <c r="P43" s="17">
        <v>2</v>
      </c>
      <c r="Q43" s="18">
        <f t="shared" si="0"/>
        <v>81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</row>
    <row r="44" spans="1:71" s="39" customFormat="1" ht="12.75" customHeight="1" x14ac:dyDescent="0.2">
      <c r="A44" s="13" t="s">
        <v>130</v>
      </c>
      <c r="B44" s="19" t="s">
        <v>184</v>
      </c>
      <c r="C44" s="13" t="s">
        <v>75</v>
      </c>
      <c r="D44" s="14">
        <v>158000</v>
      </c>
      <c r="E44" s="14">
        <v>120000</v>
      </c>
      <c r="F44" s="13" t="s">
        <v>216</v>
      </c>
      <c r="G44" s="15" t="s">
        <v>208</v>
      </c>
      <c r="H44" s="16" t="s">
        <v>222</v>
      </c>
      <c r="I44" s="15" t="s">
        <v>207</v>
      </c>
      <c r="J44" s="17">
        <v>30</v>
      </c>
      <c r="K44" s="17">
        <v>8</v>
      </c>
      <c r="L44" s="17">
        <v>9</v>
      </c>
      <c r="M44" s="17">
        <v>5</v>
      </c>
      <c r="N44" s="17">
        <v>8</v>
      </c>
      <c r="O44" s="17">
        <v>8</v>
      </c>
      <c r="P44" s="17">
        <v>4</v>
      </c>
      <c r="Q44" s="18">
        <f t="shared" si="0"/>
        <v>72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</row>
    <row r="45" spans="1:71" s="39" customFormat="1" ht="12.75" customHeight="1" x14ac:dyDescent="0.2">
      <c r="A45" s="13" t="s">
        <v>131</v>
      </c>
      <c r="B45" s="13" t="s">
        <v>185</v>
      </c>
      <c r="C45" s="13" t="s">
        <v>76</v>
      </c>
      <c r="D45" s="14">
        <v>180000</v>
      </c>
      <c r="E45" s="14">
        <v>150000</v>
      </c>
      <c r="F45" s="13" t="s">
        <v>229</v>
      </c>
      <c r="G45" s="15" t="s">
        <v>207</v>
      </c>
      <c r="H45" s="16" t="s">
        <v>223</v>
      </c>
      <c r="I45" s="15" t="s">
        <v>207</v>
      </c>
      <c r="J45" s="17">
        <v>25</v>
      </c>
      <c r="K45" s="17">
        <v>12</v>
      </c>
      <c r="L45" s="17">
        <v>5</v>
      </c>
      <c r="M45" s="17">
        <v>4</v>
      </c>
      <c r="N45" s="17">
        <v>8</v>
      </c>
      <c r="O45" s="17">
        <v>8</v>
      </c>
      <c r="P45" s="17">
        <v>2</v>
      </c>
      <c r="Q45" s="18">
        <f t="shared" si="0"/>
        <v>64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</row>
    <row r="46" spans="1:71" s="39" customFormat="1" ht="12.75" customHeight="1" x14ac:dyDescent="0.2">
      <c r="A46" s="13" t="s">
        <v>132</v>
      </c>
      <c r="B46" s="13" t="s">
        <v>186</v>
      </c>
      <c r="C46" s="13" t="s">
        <v>77</v>
      </c>
      <c r="D46" s="14">
        <v>170000</v>
      </c>
      <c r="E46" s="14">
        <v>150000</v>
      </c>
      <c r="F46" s="13" t="s">
        <v>214</v>
      </c>
      <c r="G46" s="15" t="s">
        <v>208</v>
      </c>
      <c r="H46" s="16" t="s">
        <v>224</v>
      </c>
      <c r="I46" s="15" t="s">
        <v>208</v>
      </c>
      <c r="J46" s="17">
        <v>23</v>
      </c>
      <c r="K46" s="17">
        <v>10</v>
      </c>
      <c r="L46" s="17">
        <v>7</v>
      </c>
      <c r="M46" s="17">
        <v>4</v>
      </c>
      <c r="N46" s="17">
        <v>8</v>
      </c>
      <c r="O46" s="17">
        <v>8</v>
      </c>
      <c r="P46" s="17">
        <v>2</v>
      </c>
      <c r="Q46" s="18">
        <f t="shared" si="0"/>
        <v>62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</row>
    <row r="47" spans="1:71" s="39" customFormat="1" ht="12.75" customHeight="1" x14ac:dyDescent="0.2">
      <c r="A47" s="13" t="s">
        <v>133</v>
      </c>
      <c r="B47" s="13" t="s">
        <v>187</v>
      </c>
      <c r="C47" s="13" t="s">
        <v>78</v>
      </c>
      <c r="D47" s="14">
        <v>235500</v>
      </c>
      <c r="E47" s="14">
        <v>150000</v>
      </c>
      <c r="F47" s="13" t="s">
        <v>224</v>
      </c>
      <c r="G47" s="15" t="s">
        <v>208</v>
      </c>
      <c r="H47" s="16" t="s">
        <v>225</v>
      </c>
      <c r="I47" s="15" t="s">
        <v>208</v>
      </c>
      <c r="J47" s="17">
        <v>25</v>
      </c>
      <c r="K47" s="17">
        <v>11</v>
      </c>
      <c r="L47" s="17">
        <v>8</v>
      </c>
      <c r="M47" s="17">
        <v>4</v>
      </c>
      <c r="N47" s="17">
        <v>8</v>
      </c>
      <c r="O47" s="17">
        <v>8</v>
      </c>
      <c r="P47" s="17">
        <v>3</v>
      </c>
      <c r="Q47" s="18">
        <f t="shared" si="0"/>
        <v>67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</row>
    <row r="48" spans="1:71" s="39" customFormat="1" ht="12.75" customHeight="1" x14ac:dyDescent="0.2">
      <c r="A48" s="13" t="s">
        <v>134</v>
      </c>
      <c r="B48" s="20" t="s">
        <v>188</v>
      </c>
      <c r="C48" s="13" t="s">
        <v>79</v>
      </c>
      <c r="D48" s="14">
        <v>170000</v>
      </c>
      <c r="E48" s="14">
        <v>150000</v>
      </c>
      <c r="F48" s="13" t="s">
        <v>218</v>
      </c>
      <c r="G48" s="15" t="s">
        <v>207</v>
      </c>
      <c r="H48" s="16" t="s">
        <v>227</v>
      </c>
      <c r="I48" s="15" t="s">
        <v>208</v>
      </c>
      <c r="J48" s="17">
        <v>32</v>
      </c>
      <c r="K48" s="17">
        <v>12</v>
      </c>
      <c r="L48" s="17">
        <v>9</v>
      </c>
      <c r="M48" s="17">
        <v>5</v>
      </c>
      <c r="N48" s="17">
        <v>8</v>
      </c>
      <c r="O48" s="17">
        <v>8</v>
      </c>
      <c r="P48" s="17">
        <v>3</v>
      </c>
      <c r="Q48" s="18">
        <f t="shared" si="0"/>
        <v>77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</row>
    <row r="49" spans="1:17" x14ac:dyDescent="0.2">
      <c r="A49" s="13" t="s">
        <v>135</v>
      </c>
      <c r="B49" s="13" t="s">
        <v>189</v>
      </c>
      <c r="C49" s="13" t="s">
        <v>80</v>
      </c>
      <c r="D49" s="14">
        <v>186000</v>
      </c>
      <c r="E49" s="14">
        <v>150000</v>
      </c>
      <c r="F49" s="13" t="s">
        <v>228</v>
      </c>
      <c r="G49" s="15" t="s">
        <v>208</v>
      </c>
      <c r="H49" s="16" t="s">
        <v>227</v>
      </c>
      <c r="I49" s="15" t="s">
        <v>208</v>
      </c>
      <c r="J49" s="17">
        <v>25</v>
      </c>
      <c r="K49" s="17">
        <v>11</v>
      </c>
      <c r="L49" s="17">
        <v>7</v>
      </c>
      <c r="M49" s="17">
        <v>4</v>
      </c>
      <c r="N49" s="17">
        <v>8</v>
      </c>
      <c r="O49" s="17">
        <v>8</v>
      </c>
      <c r="P49" s="17">
        <v>2</v>
      </c>
      <c r="Q49" s="18">
        <f t="shared" si="0"/>
        <v>65</v>
      </c>
    </row>
    <row r="50" spans="1:17" x14ac:dyDescent="0.2">
      <c r="A50" s="13" t="s">
        <v>136</v>
      </c>
      <c r="B50" s="20" t="s">
        <v>190</v>
      </c>
      <c r="C50" s="13" t="s">
        <v>81</v>
      </c>
      <c r="D50" s="14">
        <v>199000</v>
      </c>
      <c r="E50" s="14">
        <v>110000</v>
      </c>
      <c r="F50" s="13" t="s">
        <v>213</v>
      </c>
      <c r="G50" s="15" t="s">
        <v>207</v>
      </c>
      <c r="H50" s="16" t="s">
        <v>216</v>
      </c>
      <c r="I50" s="15" t="s">
        <v>207</v>
      </c>
      <c r="J50" s="17">
        <v>34</v>
      </c>
      <c r="K50" s="17">
        <v>11</v>
      </c>
      <c r="L50" s="17">
        <v>10</v>
      </c>
      <c r="M50" s="17">
        <v>4</v>
      </c>
      <c r="N50" s="17">
        <v>8</v>
      </c>
      <c r="O50" s="17">
        <v>8</v>
      </c>
      <c r="P50" s="17">
        <v>2</v>
      </c>
      <c r="Q50" s="18">
        <f t="shared" si="0"/>
        <v>77</v>
      </c>
    </row>
    <row r="51" spans="1:17" x14ac:dyDescent="0.2">
      <c r="A51" s="13" t="s">
        <v>137</v>
      </c>
      <c r="B51" s="20" t="s">
        <v>191</v>
      </c>
      <c r="C51" s="13" t="s">
        <v>82</v>
      </c>
      <c r="D51" s="14">
        <v>180000</v>
      </c>
      <c r="E51" s="14">
        <v>150000</v>
      </c>
      <c r="F51" s="13" t="s">
        <v>223</v>
      </c>
      <c r="G51" s="15" t="s">
        <v>207</v>
      </c>
      <c r="H51" s="16" t="s">
        <v>230</v>
      </c>
      <c r="I51" s="15" t="s">
        <v>207</v>
      </c>
      <c r="J51" s="17">
        <v>25</v>
      </c>
      <c r="K51" s="17">
        <v>10</v>
      </c>
      <c r="L51" s="17">
        <v>8</v>
      </c>
      <c r="M51" s="17">
        <v>4</v>
      </c>
      <c r="N51" s="17">
        <v>8</v>
      </c>
      <c r="O51" s="17">
        <v>8</v>
      </c>
      <c r="P51" s="17">
        <v>2</v>
      </c>
      <c r="Q51" s="18">
        <f t="shared" si="0"/>
        <v>65</v>
      </c>
    </row>
    <row r="52" spans="1:17" x14ac:dyDescent="0.2">
      <c r="A52" s="13" t="s">
        <v>138</v>
      </c>
      <c r="B52" s="13" t="s">
        <v>192</v>
      </c>
      <c r="C52" s="13" t="s">
        <v>83</v>
      </c>
      <c r="D52" s="14">
        <v>160000</v>
      </c>
      <c r="E52" s="14">
        <v>130000</v>
      </c>
      <c r="F52" s="13" t="s">
        <v>230</v>
      </c>
      <c r="G52" s="15" t="s">
        <v>208</v>
      </c>
      <c r="H52" s="16" t="s">
        <v>228</v>
      </c>
      <c r="I52" s="15" t="s">
        <v>207</v>
      </c>
      <c r="J52" s="17">
        <v>35</v>
      </c>
      <c r="K52" s="17">
        <v>12</v>
      </c>
      <c r="L52" s="17">
        <v>11</v>
      </c>
      <c r="M52" s="17">
        <v>5</v>
      </c>
      <c r="N52" s="17">
        <v>8</v>
      </c>
      <c r="O52" s="17">
        <v>8</v>
      </c>
      <c r="P52" s="17">
        <v>4</v>
      </c>
      <c r="Q52" s="18">
        <f t="shared" si="0"/>
        <v>83</v>
      </c>
    </row>
    <row r="53" spans="1:17" x14ac:dyDescent="0.2">
      <c r="A53" s="13" t="s">
        <v>139</v>
      </c>
      <c r="B53" s="13" t="s">
        <v>193</v>
      </c>
      <c r="C53" s="13" t="s">
        <v>84</v>
      </c>
      <c r="D53" s="14">
        <v>175000</v>
      </c>
      <c r="E53" s="14">
        <v>100000</v>
      </c>
      <c r="F53" s="13" t="s">
        <v>212</v>
      </c>
      <c r="G53" s="15" t="s">
        <v>207</v>
      </c>
      <c r="H53" s="16" t="s">
        <v>229</v>
      </c>
      <c r="I53" s="15" t="s">
        <v>207</v>
      </c>
      <c r="J53" s="17">
        <v>35</v>
      </c>
      <c r="K53" s="17">
        <v>12</v>
      </c>
      <c r="L53" s="17">
        <v>12</v>
      </c>
      <c r="M53" s="17">
        <v>5</v>
      </c>
      <c r="N53" s="17">
        <v>8</v>
      </c>
      <c r="O53" s="17">
        <v>8</v>
      </c>
      <c r="P53" s="17">
        <v>3</v>
      </c>
      <c r="Q53" s="18">
        <f t="shared" si="0"/>
        <v>83</v>
      </c>
    </row>
    <row r="54" spans="1:17" x14ac:dyDescent="0.2">
      <c r="A54" s="13" t="s">
        <v>140</v>
      </c>
      <c r="B54" s="13" t="s">
        <v>194</v>
      </c>
      <c r="C54" s="13" t="s">
        <v>85</v>
      </c>
      <c r="D54" s="14">
        <v>187000</v>
      </c>
      <c r="E54" s="14">
        <v>150000</v>
      </c>
      <c r="F54" s="13" t="s">
        <v>222</v>
      </c>
      <c r="G54" s="15" t="s">
        <v>208</v>
      </c>
      <c r="H54" s="21" t="s">
        <v>211</v>
      </c>
      <c r="I54" s="15" t="s">
        <v>208</v>
      </c>
      <c r="J54" s="17">
        <v>25</v>
      </c>
      <c r="K54" s="17">
        <v>11</v>
      </c>
      <c r="L54" s="17">
        <v>8</v>
      </c>
      <c r="M54" s="17">
        <v>4</v>
      </c>
      <c r="N54" s="17">
        <v>8</v>
      </c>
      <c r="O54" s="17">
        <v>8</v>
      </c>
      <c r="P54" s="17">
        <v>2</v>
      </c>
      <c r="Q54" s="18">
        <f t="shared" si="0"/>
        <v>66</v>
      </c>
    </row>
    <row r="55" spans="1:17" x14ac:dyDescent="0.2">
      <c r="A55" s="13" t="s">
        <v>141</v>
      </c>
      <c r="B55" s="13" t="s">
        <v>195</v>
      </c>
      <c r="C55" s="13" t="s">
        <v>86</v>
      </c>
      <c r="D55" s="14">
        <v>300000</v>
      </c>
      <c r="E55" s="14">
        <v>150000</v>
      </c>
      <c r="F55" s="13" t="s">
        <v>217</v>
      </c>
      <c r="G55" s="15" t="s">
        <v>207</v>
      </c>
      <c r="H55" s="16" t="s">
        <v>212</v>
      </c>
      <c r="I55" s="15" t="s">
        <v>207</v>
      </c>
      <c r="J55" s="17">
        <v>30</v>
      </c>
      <c r="K55" s="17">
        <v>12</v>
      </c>
      <c r="L55" s="17">
        <v>10</v>
      </c>
      <c r="M55" s="17">
        <v>5</v>
      </c>
      <c r="N55" s="17">
        <v>8</v>
      </c>
      <c r="O55" s="17">
        <v>8</v>
      </c>
      <c r="P55" s="17">
        <v>2</v>
      </c>
      <c r="Q55" s="18">
        <f t="shared" si="0"/>
        <v>75</v>
      </c>
    </row>
    <row r="56" spans="1:17" x14ac:dyDescent="0.2">
      <c r="A56" s="13" t="s">
        <v>142</v>
      </c>
      <c r="B56" s="13" t="s">
        <v>196</v>
      </c>
      <c r="C56" s="13" t="s">
        <v>87</v>
      </c>
      <c r="D56" s="14">
        <v>180400</v>
      </c>
      <c r="E56" s="14">
        <v>150000</v>
      </c>
      <c r="F56" s="13" t="s">
        <v>224</v>
      </c>
      <c r="G56" s="15" t="s">
        <v>207</v>
      </c>
      <c r="H56" s="16" t="s">
        <v>213</v>
      </c>
      <c r="I56" s="15" t="s">
        <v>207</v>
      </c>
      <c r="J56" s="17">
        <v>34</v>
      </c>
      <c r="K56" s="17">
        <v>11</v>
      </c>
      <c r="L56" s="17">
        <v>10</v>
      </c>
      <c r="M56" s="17">
        <v>5</v>
      </c>
      <c r="N56" s="17">
        <v>8</v>
      </c>
      <c r="O56" s="17">
        <v>8</v>
      </c>
      <c r="P56" s="17">
        <v>2</v>
      </c>
      <c r="Q56" s="18">
        <f t="shared" si="0"/>
        <v>78</v>
      </c>
    </row>
    <row r="57" spans="1:17" x14ac:dyDescent="0.2">
      <c r="A57" s="13" t="s">
        <v>143</v>
      </c>
      <c r="B57" s="13" t="s">
        <v>197</v>
      </c>
      <c r="C57" s="13" t="s">
        <v>88</v>
      </c>
      <c r="D57" s="14">
        <v>300000</v>
      </c>
      <c r="E57" s="14">
        <v>150000</v>
      </c>
      <c r="F57" s="22" t="s">
        <v>211</v>
      </c>
      <c r="G57" s="15" t="s">
        <v>207</v>
      </c>
      <c r="H57" s="16" t="s">
        <v>214</v>
      </c>
      <c r="I57" s="15" t="s">
        <v>232</v>
      </c>
      <c r="J57" s="17">
        <v>35</v>
      </c>
      <c r="K57" s="17">
        <v>13</v>
      </c>
      <c r="L57" s="17">
        <v>10</v>
      </c>
      <c r="M57" s="17">
        <v>5</v>
      </c>
      <c r="N57" s="17">
        <v>8</v>
      </c>
      <c r="O57" s="17">
        <v>8</v>
      </c>
      <c r="P57" s="17">
        <v>2</v>
      </c>
      <c r="Q57" s="18">
        <f t="shared" si="0"/>
        <v>81</v>
      </c>
    </row>
    <row r="58" spans="1:17" x14ac:dyDescent="0.2">
      <c r="A58" s="13" t="s">
        <v>144</v>
      </c>
      <c r="B58" s="13" t="s">
        <v>198</v>
      </c>
      <c r="C58" s="13" t="s">
        <v>89</v>
      </c>
      <c r="D58" s="14">
        <v>187000</v>
      </c>
      <c r="E58" s="14">
        <v>150000</v>
      </c>
      <c r="F58" s="13" t="s">
        <v>221</v>
      </c>
      <c r="G58" s="15" t="s">
        <v>208</v>
      </c>
      <c r="H58" s="16" t="s">
        <v>215</v>
      </c>
      <c r="I58" s="15" t="s">
        <v>207</v>
      </c>
      <c r="J58" s="17">
        <v>25</v>
      </c>
      <c r="K58" s="17">
        <v>11</v>
      </c>
      <c r="L58" s="17">
        <v>8</v>
      </c>
      <c r="M58" s="17">
        <v>4</v>
      </c>
      <c r="N58" s="17">
        <v>8</v>
      </c>
      <c r="O58" s="17">
        <v>8</v>
      </c>
      <c r="P58" s="17">
        <v>2</v>
      </c>
      <c r="Q58" s="18">
        <f t="shared" si="0"/>
        <v>66</v>
      </c>
    </row>
    <row r="59" spans="1:17" x14ac:dyDescent="0.2">
      <c r="A59" s="13" t="s">
        <v>145</v>
      </c>
      <c r="B59" s="13" t="s">
        <v>199</v>
      </c>
      <c r="C59" s="13" t="s">
        <v>90</v>
      </c>
      <c r="D59" s="14">
        <v>167000</v>
      </c>
      <c r="E59" s="14">
        <v>150000</v>
      </c>
      <c r="F59" s="13" t="s">
        <v>227</v>
      </c>
      <c r="G59" s="15" t="s">
        <v>208</v>
      </c>
      <c r="H59" s="16" t="s">
        <v>216</v>
      </c>
      <c r="I59" s="15" t="s">
        <v>208</v>
      </c>
      <c r="J59" s="17">
        <v>20</v>
      </c>
      <c r="K59" s="17">
        <v>7</v>
      </c>
      <c r="L59" s="17">
        <v>6</v>
      </c>
      <c r="M59" s="17">
        <v>4</v>
      </c>
      <c r="N59" s="17">
        <v>8</v>
      </c>
      <c r="O59" s="17">
        <v>8</v>
      </c>
      <c r="P59" s="17">
        <v>2</v>
      </c>
      <c r="Q59" s="18">
        <f t="shared" si="0"/>
        <v>55</v>
      </c>
    </row>
    <row r="60" spans="1:17" x14ac:dyDescent="0.2">
      <c r="A60" s="13" t="s">
        <v>146</v>
      </c>
      <c r="B60" s="13" t="s">
        <v>200</v>
      </c>
      <c r="C60" s="13" t="s">
        <v>91</v>
      </c>
      <c r="D60" s="14">
        <v>167000</v>
      </c>
      <c r="E60" s="14">
        <v>150000</v>
      </c>
      <c r="F60" s="13" t="s">
        <v>220</v>
      </c>
      <c r="G60" s="15" t="s">
        <v>207</v>
      </c>
      <c r="H60" s="16" t="s">
        <v>217</v>
      </c>
      <c r="I60" s="15" t="s">
        <v>207</v>
      </c>
      <c r="J60" s="17">
        <v>30</v>
      </c>
      <c r="K60" s="17">
        <v>10</v>
      </c>
      <c r="L60" s="17">
        <v>8</v>
      </c>
      <c r="M60" s="17">
        <v>5</v>
      </c>
      <c r="N60" s="17">
        <v>8</v>
      </c>
      <c r="O60" s="17">
        <v>8</v>
      </c>
      <c r="P60" s="17">
        <v>2</v>
      </c>
      <c r="Q60" s="18">
        <f t="shared" si="0"/>
        <v>71</v>
      </c>
    </row>
    <row r="61" spans="1:17" x14ac:dyDescent="0.2">
      <c r="A61" s="13" t="s">
        <v>147</v>
      </c>
      <c r="B61" s="13" t="s">
        <v>201</v>
      </c>
      <c r="C61" s="13" t="s">
        <v>92</v>
      </c>
      <c r="D61" s="14">
        <v>180000</v>
      </c>
      <c r="E61" s="14">
        <v>150000</v>
      </c>
      <c r="F61" s="13" t="s">
        <v>226</v>
      </c>
      <c r="G61" s="15" t="s">
        <v>208</v>
      </c>
      <c r="H61" s="16" t="s">
        <v>218</v>
      </c>
      <c r="I61" s="15" t="s">
        <v>207</v>
      </c>
      <c r="J61" s="17">
        <v>30</v>
      </c>
      <c r="K61" s="17">
        <v>10</v>
      </c>
      <c r="L61" s="17">
        <v>9</v>
      </c>
      <c r="M61" s="17">
        <v>5</v>
      </c>
      <c r="N61" s="17">
        <v>8</v>
      </c>
      <c r="O61" s="17">
        <v>8</v>
      </c>
      <c r="P61" s="17">
        <v>2</v>
      </c>
      <c r="Q61" s="18">
        <f t="shared" si="0"/>
        <v>72</v>
      </c>
    </row>
    <row r="62" spans="1:17" x14ac:dyDescent="0.2">
      <c r="A62" s="13" t="s">
        <v>148</v>
      </c>
      <c r="B62" s="19" t="s">
        <v>202</v>
      </c>
      <c r="C62" s="13" t="s">
        <v>93</v>
      </c>
      <c r="D62" s="14">
        <v>222000</v>
      </c>
      <c r="E62" s="14">
        <v>150000</v>
      </c>
      <c r="F62" s="13" t="s">
        <v>219</v>
      </c>
      <c r="G62" s="15" t="s">
        <v>207</v>
      </c>
      <c r="H62" s="16" t="s">
        <v>220</v>
      </c>
      <c r="I62" s="15" t="s">
        <v>207</v>
      </c>
      <c r="J62" s="17">
        <v>33</v>
      </c>
      <c r="K62" s="17">
        <v>10</v>
      </c>
      <c r="L62" s="17">
        <v>10</v>
      </c>
      <c r="M62" s="17">
        <v>5</v>
      </c>
      <c r="N62" s="17">
        <v>8</v>
      </c>
      <c r="O62" s="17">
        <v>8</v>
      </c>
      <c r="P62" s="17">
        <v>3</v>
      </c>
      <c r="Q62" s="18">
        <f t="shared" si="0"/>
        <v>77</v>
      </c>
    </row>
    <row r="63" spans="1:17" x14ac:dyDescent="0.2">
      <c r="A63" s="13" t="s">
        <v>149</v>
      </c>
      <c r="B63" s="19" t="s">
        <v>203</v>
      </c>
      <c r="C63" s="13" t="s">
        <v>94</v>
      </c>
      <c r="D63" s="14">
        <v>175000</v>
      </c>
      <c r="E63" s="14">
        <v>150000</v>
      </c>
      <c r="F63" s="13" t="s">
        <v>215</v>
      </c>
      <c r="G63" s="15" t="s">
        <v>207</v>
      </c>
      <c r="H63" s="16" t="s">
        <v>219</v>
      </c>
      <c r="I63" s="15" t="s">
        <v>208</v>
      </c>
      <c r="J63" s="17">
        <v>27</v>
      </c>
      <c r="K63" s="17">
        <v>7</v>
      </c>
      <c r="L63" s="17">
        <v>9</v>
      </c>
      <c r="M63" s="17">
        <v>4</v>
      </c>
      <c r="N63" s="17">
        <v>8</v>
      </c>
      <c r="O63" s="17">
        <v>8</v>
      </c>
      <c r="P63" s="17">
        <v>2</v>
      </c>
      <c r="Q63" s="18">
        <f t="shared" si="0"/>
        <v>65</v>
      </c>
    </row>
    <row r="64" spans="1:17" x14ac:dyDescent="0.2">
      <c r="A64" s="13" t="s">
        <v>150</v>
      </c>
      <c r="B64" s="19" t="s">
        <v>204</v>
      </c>
      <c r="C64" s="13" t="s">
        <v>95</v>
      </c>
      <c r="D64" s="14">
        <v>220000</v>
      </c>
      <c r="E64" s="14">
        <v>150000</v>
      </c>
      <c r="F64" s="13" t="s">
        <v>221</v>
      </c>
      <c r="G64" s="15" t="s">
        <v>207</v>
      </c>
      <c r="H64" s="16" t="s">
        <v>222</v>
      </c>
      <c r="I64" s="15" t="s">
        <v>207</v>
      </c>
      <c r="J64" s="17">
        <v>34</v>
      </c>
      <c r="K64" s="17">
        <v>10</v>
      </c>
      <c r="L64" s="17">
        <v>10</v>
      </c>
      <c r="M64" s="17">
        <v>5</v>
      </c>
      <c r="N64" s="17">
        <v>8</v>
      </c>
      <c r="O64" s="17">
        <v>8</v>
      </c>
      <c r="P64" s="17">
        <v>2</v>
      </c>
      <c r="Q64" s="18">
        <f t="shared" si="0"/>
        <v>77</v>
      </c>
    </row>
    <row r="65" spans="1:17" x14ac:dyDescent="0.2">
      <c r="A65" s="13" t="s">
        <v>151</v>
      </c>
      <c r="B65" s="19" t="s">
        <v>205</v>
      </c>
      <c r="C65" s="13" t="s">
        <v>96</v>
      </c>
      <c r="D65" s="14">
        <v>160000</v>
      </c>
      <c r="E65" s="14">
        <v>150000</v>
      </c>
      <c r="F65" s="13" t="s">
        <v>227</v>
      </c>
      <c r="G65" s="15" t="s">
        <v>208</v>
      </c>
      <c r="H65" s="16" t="s">
        <v>221</v>
      </c>
      <c r="I65" s="15" t="s">
        <v>208</v>
      </c>
      <c r="J65" s="17">
        <v>20</v>
      </c>
      <c r="K65" s="17">
        <v>10</v>
      </c>
      <c r="L65" s="17">
        <v>5</v>
      </c>
      <c r="M65" s="17">
        <v>4</v>
      </c>
      <c r="N65" s="17">
        <v>8</v>
      </c>
      <c r="O65" s="17">
        <v>8</v>
      </c>
      <c r="P65" s="17">
        <v>2</v>
      </c>
      <c r="Q65" s="18">
        <f t="shared" si="0"/>
        <v>57</v>
      </c>
    </row>
    <row r="66" spans="1:17" x14ac:dyDescent="0.2">
      <c r="A66" s="13" t="s">
        <v>152</v>
      </c>
      <c r="B66" s="19" t="s">
        <v>206</v>
      </c>
      <c r="C66" s="13" t="s">
        <v>97</v>
      </c>
      <c r="D66" s="14">
        <v>285000</v>
      </c>
      <c r="E66" s="14">
        <v>135000</v>
      </c>
      <c r="F66" s="13" t="s">
        <v>220</v>
      </c>
      <c r="G66" s="15" t="s">
        <v>207</v>
      </c>
      <c r="H66" s="16" t="s">
        <v>223</v>
      </c>
      <c r="I66" s="15" t="s">
        <v>232</v>
      </c>
      <c r="J66" s="17">
        <v>20</v>
      </c>
      <c r="K66" s="17">
        <v>10</v>
      </c>
      <c r="L66" s="17">
        <v>5</v>
      </c>
      <c r="M66" s="17">
        <v>4</v>
      </c>
      <c r="N66" s="17">
        <v>8</v>
      </c>
      <c r="O66" s="17">
        <v>8</v>
      </c>
      <c r="P66" s="17">
        <v>2</v>
      </c>
      <c r="Q66" s="18">
        <f t="shared" si="0"/>
        <v>57</v>
      </c>
    </row>
    <row r="67" spans="1:17" x14ac:dyDescent="0.25">
      <c r="D67" s="40">
        <f>SUM(D12:D66)</f>
        <v>11320067</v>
      </c>
      <c r="E67" s="40">
        <f>SUM(E12:E66)</f>
        <v>8045000</v>
      </c>
    </row>
  </sheetData>
  <mergeCells count="23">
    <mergeCell ref="D5:Q5"/>
    <mergeCell ref="A2:C2"/>
    <mergeCell ref="A3:C3"/>
    <mergeCell ref="D3:Q3"/>
    <mergeCell ref="A4:C4"/>
    <mergeCell ref="D4:Q4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P9:P10"/>
  </mergeCells>
  <dataValidations count="4">
    <dataValidation type="decimal" operator="lessThanOrEqual" allowBlank="1" showInputMessage="1" showErrorMessage="1" error="max. 40" sqref="J12:J48" xr:uid="{2AB7621F-57A0-4914-A406-AC53089D2A5D}">
      <formula1>40</formula1>
    </dataValidation>
    <dataValidation type="decimal" operator="lessThanOrEqual" allowBlank="1" showInputMessage="1" showErrorMessage="1" error="max. 15" sqref="K12:L48" xr:uid="{05D74F38-CAE3-43AF-953E-B8E98981C06D}">
      <formula1>15</formula1>
    </dataValidation>
    <dataValidation type="decimal" operator="lessThanOrEqual" allowBlank="1" showInputMessage="1" showErrorMessage="1" error="max. 10" sqref="N12:O48" xr:uid="{115671CD-9747-4F48-8BC7-03884B17E34E}">
      <formula1>10</formula1>
    </dataValidation>
    <dataValidation type="decimal" operator="lessThanOrEqual" allowBlank="1" showInputMessage="1" showErrorMessage="1" error="max. 5" sqref="M12:M48 P12:P48" xr:uid="{2B960B08-E382-477B-88A3-A813CDC46CA9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E6D2-3347-4E80-AF2F-91DA76370218}">
  <dimension ref="A1:BS67"/>
  <sheetViews>
    <sheetView workbookViewId="0"/>
  </sheetViews>
  <sheetFormatPr defaultColWidth="9.140625" defaultRowHeight="12.75" x14ac:dyDescent="0.25"/>
  <cols>
    <col min="1" max="1" width="11.7109375" style="36" customWidth="1"/>
    <col min="2" max="2" width="30" style="36" bestFit="1" customWidth="1"/>
    <col min="3" max="3" width="43.7109375" style="36" customWidth="1"/>
    <col min="4" max="4" width="15.5703125" style="36" customWidth="1"/>
    <col min="5" max="5" width="15" style="36" customWidth="1"/>
    <col min="6" max="6" width="16.28515625" style="36" customWidth="1"/>
    <col min="7" max="7" width="5.7109375" style="37" customWidth="1"/>
    <col min="8" max="8" width="17.7109375" style="37" customWidth="1"/>
    <col min="9" max="9" width="5.7109375" style="36" customWidth="1"/>
    <col min="10" max="10" width="9.7109375" style="36" customWidth="1"/>
    <col min="11" max="17" width="9.28515625" style="36" customWidth="1"/>
    <col min="18" max="16384" width="9.140625" style="36"/>
  </cols>
  <sheetData>
    <row r="1" spans="1:71" ht="38.25" customHeight="1" x14ac:dyDescent="0.25">
      <c r="A1" s="35" t="s">
        <v>35</v>
      </c>
    </row>
    <row r="2" spans="1:71" ht="14.45" customHeight="1" x14ac:dyDescent="0.25">
      <c r="A2" s="51" t="s">
        <v>37</v>
      </c>
      <c r="B2" s="51"/>
      <c r="C2" s="51"/>
      <c r="D2" s="38" t="s">
        <v>24</v>
      </c>
    </row>
    <row r="3" spans="1:71" ht="14.45" customHeight="1" x14ac:dyDescent="0.25">
      <c r="A3" s="51" t="s">
        <v>38</v>
      </c>
      <c r="B3" s="51"/>
      <c r="C3" s="51"/>
      <c r="D3" s="56" t="s">
        <v>36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71" ht="14.45" customHeight="1" x14ac:dyDescent="0.25">
      <c r="A4" s="54" t="s">
        <v>39</v>
      </c>
      <c r="B4" s="51"/>
      <c r="C4" s="5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71" ht="14.45" customHeight="1" x14ac:dyDescent="0.25">
      <c r="A5" s="36" t="s">
        <v>42</v>
      </c>
      <c r="D5" s="54" t="s">
        <v>34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71" ht="14.45" customHeight="1" x14ac:dyDescent="0.25">
      <c r="A6" s="38" t="s">
        <v>40</v>
      </c>
      <c r="B6" s="38"/>
      <c r="C6" s="38"/>
      <c r="D6" s="53" t="s">
        <v>41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71" ht="14.45" customHeight="1" x14ac:dyDescent="0.25">
      <c r="A7" s="51" t="s">
        <v>33</v>
      </c>
      <c r="B7" s="51"/>
      <c r="C7" s="51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71" ht="12.6" customHeight="1" x14ac:dyDescent="0.25">
      <c r="A8" s="38"/>
    </row>
    <row r="9" spans="1:71" ht="26.45" customHeight="1" x14ac:dyDescent="0.25">
      <c r="A9" s="52" t="s">
        <v>0</v>
      </c>
      <c r="B9" s="52" t="s">
        <v>1</v>
      </c>
      <c r="C9" s="52" t="s">
        <v>19</v>
      </c>
      <c r="D9" s="52" t="s">
        <v>13</v>
      </c>
      <c r="E9" s="55" t="s">
        <v>2</v>
      </c>
      <c r="F9" s="52" t="s">
        <v>31</v>
      </c>
      <c r="G9" s="52"/>
      <c r="H9" s="52" t="s">
        <v>32</v>
      </c>
      <c r="I9" s="52"/>
      <c r="J9" s="52" t="s">
        <v>15</v>
      </c>
      <c r="K9" s="52" t="s">
        <v>14</v>
      </c>
      <c r="L9" s="52" t="s">
        <v>16</v>
      </c>
      <c r="M9" s="52" t="s">
        <v>28</v>
      </c>
      <c r="N9" s="52" t="s">
        <v>29</v>
      </c>
      <c r="O9" s="52" t="s">
        <v>30</v>
      </c>
      <c r="P9" s="52" t="s">
        <v>3</v>
      </c>
      <c r="Q9" s="52" t="s">
        <v>4</v>
      </c>
    </row>
    <row r="10" spans="1:71" ht="59.45" customHeight="1" x14ac:dyDescent="0.25">
      <c r="A10" s="52"/>
      <c r="B10" s="52"/>
      <c r="C10" s="52"/>
      <c r="D10" s="52"/>
      <c r="E10" s="5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71" ht="28.9" customHeight="1" x14ac:dyDescent="0.25">
      <c r="A11" s="52"/>
      <c r="B11" s="52"/>
      <c r="C11" s="52"/>
      <c r="D11" s="52"/>
      <c r="E11" s="55"/>
      <c r="F11" s="12" t="s">
        <v>25</v>
      </c>
      <c r="G11" s="41" t="s">
        <v>26</v>
      </c>
      <c r="H11" s="41" t="s">
        <v>25</v>
      </c>
      <c r="I11" s="41" t="s">
        <v>26</v>
      </c>
      <c r="J11" s="41" t="s">
        <v>27</v>
      </c>
      <c r="K11" s="41" t="s">
        <v>21</v>
      </c>
      <c r="L11" s="41" t="s">
        <v>21</v>
      </c>
      <c r="M11" s="41" t="s">
        <v>22</v>
      </c>
      <c r="N11" s="41" t="s">
        <v>23</v>
      </c>
      <c r="O11" s="41" t="s">
        <v>23</v>
      </c>
      <c r="P11" s="41" t="s">
        <v>22</v>
      </c>
      <c r="Q11" s="41"/>
    </row>
    <row r="12" spans="1:71" s="39" customFormat="1" ht="12.75" customHeight="1" x14ac:dyDescent="0.2">
      <c r="A12" s="13" t="s">
        <v>98</v>
      </c>
      <c r="B12" s="13" t="s">
        <v>153</v>
      </c>
      <c r="C12" s="13" t="s">
        <v>43</v>
      </c>
      <c r="D12" s="14">
        <v>167000</v>
      </c>
      <c r="E12" s="14">
        <v>150000</v>
      </c>
      <c r="F12" s="13" t="s">
        <v>221</v>
      </c>
      <c r="G12" s="15" t="s">
        <v>208</v>
      </c>
      <c r="H12" s="16" t="s">
        <v>211</v>
      </c>
      <c r="I12" s="15" t="s">
        <v>208</v>
      </c>
      <c r="J12" s="17">
        <v>10</v>
      </c>
      <c r="K12" s="17">
        <v>5</v>
      </c>
      <c r="L12" s="17">
        <v>5</v>
      </c>
      <c r="M12" s="17">
        <v>5</v>
      </c>
      <c r="N12" s="17">
        <v>8</v>
      </c>
      <c r="O12" s="17">
        <v>8</v>
      </c>
      <c r="P12" s="17">
        <v>2</v>
      </c>
      <c r="Q12" s="18">
        <f>SUM(J12:P12)</f>
        <v>43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</row>
    <row r="13" spans="1:71" s="39" customFormat="1" ht="12.75" customHeight="1" x14ac:dyDescent="0.2">
      <c r="A13" s="13" t="s">
        <v>99</v>
      </c>
      <c r="B13" s="13" t="s">
        <v>154</v>
      </c>
      <c r="C13" s="13" t="s">
        <v>44</v>
      </c>
      <c r="D13" s="14">
        <v>170000</v>
      </c>
      <c r="E13" s="14">
        <v>150000</v>
      </c>
      <c r="F13" s="13" t="s">
        <v>227</v>
      </c>
      <c r="G13" s="15" t="s">
        <v>208</v>
      </c>
      <c r="H13" s="16" t="s">
        <v>212</v>
      </c>
      <c r="I13" s="15" t="s">
        <v>207</v>
      </c>
      <c r="J13" s="17">
        <v>30</v>
      </c>
      <c r="K13" s="17">
        <v>13</v>
      </c>
      <c r="L13" s="17">
        <v>12</v>
      </c>
      <c r="M13" s="17">
        <v>5</v>
      </c>
      <c r="N13" s="17">
        <v>8</v>
      </c>
      <c r="O13" s="17">
        <v>8</v>
      </c>
      <c r="P13" s="17">
        <v>3</v>
      </c>
      <c r="Q13" s="18">
        <f t="shared" ref="Q13:Q66" si="0">SUM(J13:P13)</f>
        <v>79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</row>
    <row r="14" spans="1:71" s="39" customFormat="1" ht="12.75" customHeight="1" x14ac:dyDescent="0.2">
      <c r="A14" s="13" t="s">
        <v>100</v>
      </c>
      <c r="B14" s="13" t="s">
        <v>155</v>
      </c>
      <c r="C14" s="13" t="s">
        <v>45</v>
      </c>
      <c r="D14" s="14">
        <v>180000</v>
      </c>
      <c r="E14" s="14">
        <v>150000</v>
      </c>
      <c r="F14" s="13" t="s">
        <v>220</v>
      </c>
      <c r="G14" s="15" t="s">
        <v>207</v>
      </c>
      <c r="H14" s="16" t="s">
        <v>213</v>
      </c>
      <c r="I14" s="15" t="s">
        <v>207</v>
      </c>
      <c r="J14" s="17">
        <v>30</v>
      </c>
      <c r="K14" s="17">
        <v>10</v>
      </c>
      <c r="L14" s="17">
        <v>13</v>
      </c>
      <c r="M14" s="17">
        <v>5</v>
      </c>
      <c r="N14" s="17">
        <v>8</v>
      </c>
      <c r="O14" s="17">
        <v>8</v>
      </c>
      <c r="P14" s="17">
        <v>2</v>
      </c>
      <c r="Q14" s="18">
        <f t="shared" si="0"/>
        <v>76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</row>
    <row r="15" spans="1:71" s="39" customFormat="1" ht="12.75" customHeight="1" x14ac:dyDescent="0.2">
      <c r="A15" s="13" t="s">
        <v>101</v>
      </c>
      <c r="B15" s="13" t="s">
        <v>156</v>
      </c>
      <c r="C15" s="13" t="s">
        <v>46</v>
      </c>
      <c r="D15" s="14">
        <v>166200</v>
      </c>
      <c r="E15" s="14">
        <v>150000</v>
      </c>
      <c r="F15" s="13" t="s">
        <v>226</v>
      </c>
      <c r="G15" s="15" t="s">
        <v>208</v>
      </c>
      <c r="H15" s="16" t="s">
        <v>214</v>
      </c>
      <c r="I15" s="15" t="s">
        <v>208</v>
      </c>
      <c r="J15" s="17">
        <v>15</v>
      </c>
      <c r="K15" s="17">
        <v>10</v>
      </c>
      <c r="L15" s="17">
        <v>5</v>
      </c>
      <c r="M15" s="17">
        <v>4</v>
      </c>
      <c r="N15" s="17">
        <v>5</v>
      </c>
      <c r="O15" s="17">
        <v>5</v>
      </c>
      <c r="P15" s="17">
        <v>2</v>
      </c>
      <c r="Q15" s="18">
        <f t="shared" si="0"/>
        <v>46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</row>
    <row r="16" spans="1:71" s="39" customFormat="1" ht="12.75" customHeight="1" x14ac:dyDescent="0.2">
      <c r="A16" s="13" t="s">
        <v>102</v>
      </c>
      <c r="B16" s="13" t="s">
        <v>156</v>
      </c>
      <c r="C16" s="13" t="s">
        <v>47</v>
      </c>
      <c r="D16" s="14">
        <v>166200</v>
      </c>
      <c r="E16" s="14">
        <v>150000</v>
      </c>
      <c r="F16" s="13" t="s">
        <v>226</v>
      </c>
      <c r="G16" s="15" t="s">
        <v>208</v>
      </c>
      <c r="H16" s="16" t="s">
        <v>215</v>
      </c>
      <c r="I16" s="15" t="s">
        <v>208</v>
      </c>
      <c r="J16" s="17">
        <v>20</v>
      </c>
      <c r="K16" s="17">
        <v>11</v>
      </c>
      <c r="L16" s="17">
        <v>8</v>
      </c>
      <c r="M16" s="17">
        <v>4</v>
      </c>
      <c r="N16" s="17">
        <v>5</v>
      </c>
      <c r="O16" s="17">
        <v>5</v>
      </c>
      <c r="P16" s="17">
        <v>2</v>
      </c>
      <c r="Q16" s="18">
        <f t="shared" si="0"/>
        <v>55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</row>
    <row r="17" spans="1:71" s="39" customFormat="1" x14ac:dyDescent="0.2">
      <c r="A17" s="13" t="s">
        <v>103</v>
      </c>
      <c r="B17" s="13" t="s">
        <v>157</v>
      </c>
      <c r="C17" s="13" t="s">
        <v>48</v>
      </c>
      <c r="D17" s="14">
        <v>180000</v>
      </c>
      <c r="E17" s="14">
        <v>150000</v>
      </c>
      <c r="F17" s="13" t="s">
        <v>219</v>
      </c>
      <c r="G17" s="15" t="s">
        <v>207</v>
      </c>
      <c r="H17" s="16" t="s">
        <v>216</v>
      </c>
      <c r="I17" s="15" t="s">
        <v>208</v>
      </c>
      <c r="J17" s="17">
        <v>35</v>
      </c>
      <c r="K17" s="17">
        <v>11</v>
      </c>
      <c r="L17" s="17">
        <v>12</v>
      </c>
      <c r="M17" s="17">
        <v>5</v>
      </c>
      <c r="N17" s="17">
        <v>8</v>
      </c>
      <c r="O17" s="17">
        <v>8</v>
      </c>
      <c r="P17" s="17">
        <v>2</v>
      </c>
      <c r="Q17" s="18">
        <f t="shared" si="0"/>
        <v>81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</row>
    <row r="18" spans="1:71" s="39" customFormat="1" ht="12.75" customHeight="1" x14ac:dyDescent="0.2">
      <c r="A18" s="13" t="s">
        <v>104</v>
      </c>
      <c r="B18" s="13" t="s">
        <v>158</v>
      </c>
      <c r="C18" s="13" t="s">
        <v>49</v>
      </c>
      <c r="D18" s="14">
        <v>170000</v>
      </c>
      <c r="E18" s="14">
        <v>150000</v>
      </c>
      <c r="F18" s="13" t="s">
        <v>219</v>
      </c>
      <c r="G18" s="15" t="s">
        <v>207</v>
      </c>
      <c r="H18" s="16" t="s">
        <v>217</v>
      </c>
      <c r="I18" s="15" t="s">
        <v>208</v>
      </c>
      <c r="J18" s="17">
        <v>20</v>
      </c>
      <c r="K18" s="17">
        <v>13</v>
      </c>
      <c r="L18" s="17">
        <v>10</v>
      </c>
      <c r="M18" s="17">
        <v>4</v>
      </c>
      <c r="N18" s="17">
        <v>6</v>
      </c>
      <c r="O18" s="17">
        <v>6</v>
      </c>
      <c r="P18" s="17">
        <v>2</v>
      </c>
      <c r="Q18" s="18">
        <f t="shared" si="0"/>
        <v>61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</row>
    <row r="19" spans="1:71" s="39" customFormat="1" ht="12.75" customHeight="1" x14ac:dyDescent="0.2">
      <c r="A19" s="13" t="s">
        <v>105</v>
      </c>
      <c r="B19" s="13" t="s">
        <v>159</v>
      </c>
      <c r="C19" s="13" t="s">
        <v>50</v>
      </c>
      <c r="D19" s="14">
        <v>166667</v>
      </c>
      <c r="E19" s="14">
        <v>150000</v>
      </c>
      <c r="F19" s="13" t="s">
        <v>215</v>
      </c>
      <c r="G19" s="15" t="s">
        <v>207</v>
      </c>
      <c r="H19" s="16" t="s">
        <v>218</v>
      </c>
      <c r="I19" s="15" t="s">
        <v>207</v>
      </c>
      <c r="J19" s="17">
        <v>30</v>
      </c>
      <c r="K19" s="17">
        <v>13</v>
      </c>
      <c r="L19" s="17">
        <v>12</v>
      </c>
      <c r="M19" s="17">
        <v>5</v>
      </c>
      <c r="N19" s="17">
        <v>8</v>
      </c>
      <c r="O19" s="17">
        <v>8</v>
      </c>
      <c r="P19" s="17">
        <v>3</v>
      </c>
      <c r="Q19" s="18">
        <f t="shared" si="0"/>
        <v>79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</row>
    <row r="20" spans="1:71" s="39" customFormat="1" ht="13.5" customHeight="1" x14ac:dyDescent="0.2">
      <c r="A20" s="13" t="s">
        <v>106</v>
      </c>
      <c r="B20" s="19" t="s">
        <v>160</v>
      </c>
      <c r="C20" s="13" t="s">
        <v>51</v>
      </c>
      <c r="D20" s="14">
        <v>406600</v>
      </c>
      <c r="E20" s="14">
        <v>150000</v>
      </c>
      <c r="F20" s="13" t="s">
        <v>225</v>
      </c>
      <c r="G20" s="15" t="s">
        <v>207</v>
      </c>
      <c r="H20" s="16" t="s">
        <v>219</v>
      </c>
      <c r="I20" s="15" t="s">
        <v>207</v>
      </c>
      <c r="J20" s="17">
        <v>27</v>
      </c>
      <c r="K20" s="17">
        <v>14</v>
      </c>
      <c r="L20" s="17">
        <v>11</v>
      </c>
      <c r="M20" s="17">
        <v>4</v>
      </c>
      <c r="N20" s="17">
        <v>8</v>
      </c>
      <c r="O20" s="17">
        <v>8</v>
      </c>
      <c r="P20" s="17">
        <v>4</v>
      </c>
      <c r="Q20" s="18">
        <f t="shared" si="0"/>
        <v>76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</row>
    <row r="21" spans="1:71" s="39" customFormat="1" ht="12.75" customHeight="1" x14ac:dyDescent="0.2">
      <c r="A21" s="13" t="s">
        <v>107</v>
      </c>
      <c r="B21" s="13" t="s">
        <v>161</v>
      </c>
      <c r="C21" s="13" t="s">
        <v>52</v>
      </c>
      <c r="D21" s="14">
        <v>167000</v>
      </c>
      <c r="E21" s="14">
        <v>150000</v>
      </c>
      <c r="F21" s="13" t="s">
        <v>216</v>
      </c>
      <c r="G21" s="15" t="s">
        <v>207</v>
      </c>
      <c r="H21" s="16" t="s">
        <v>220</v>
      </c>
      <c r="I21" s="15" t="s">
        <v>207</v>
      </c>
      <c r="J21" s="17">
        <v>10</v>
      </c>
      <c r="K21" s="17">
        <v>13</v>
      </c>
      <c r="L21" s="17">
        <v>10</v>
      </c>
      <c r="M21" s="17">
        <v>2</v>
      </c>
      <c r="N21" s="17">
        <v>5</v>
      </c>
      <c r="O21" s="17">
        <v>3</v>
      </c>
      <c r="P21" s="17">
        <v>4</v>
      </c>
      <c r="Q21" s="18">
        <f t="shared" si="0"/>
        <v>47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</row>
    <row r="22" spans="1:71" s="39" customFormat="1" ht="12.75" customHeight="1" x14ac:dyDescent="0.2">
      <c r="A22" s="13" t="s">
        <v>108</v>
      </c>
      <c r="B22" s="13" t="s">
        <v>162</v>
      </c>
      <c r="C22" s="13" t="s">
        <v>53</v>
      </c>
      <c r="D22" s="14">
        <v>185000</v>
      </c>
      <c r="E22" s="14">
        <v>150000</v>
      </c>
      <c r="F22" s="13" t="s">
        <v>229</v>
      </c>
      <c r="G22" s="15" t="s">
        <v>207</v>
      </c>
      <c r="H22" s="16" t="s">
        <v>221</v>
      </c>
      <c r="I22" s="15" t="s">
        <v>207</v>
      </c>
      <c r="J22" s="17">
        <v>37</v>
      </c>
      <c r="K22" s="17">
        <v>14</v>
      </c>
      <c r="L22" s="17">
        <v>14</v>
      </c>
      <c r="M22" s="17">
        <v>5</v>
      </c>
      <c r="N22" s="17">
        <v>8</v>
      </c>
      <c r="O22" s="17">
        <v>8</v>
      </c>
      <c r="P22" s="17">
        <v>2</v>
      </c>
      <c r="Q22" s="18">
        <f t="shared" si="0"/>
        <v>88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</row>
    <row r="23" spans="1:71" s="39" customFormat="1" ht="12.75" customHeight="1" x14ac:dyDescent="0.2">
      <c r="A23" s="13" t="s">
        <v>109</v>
      </c>
      <c r="B23" s="13" t="s">
        <v>163</v>
      </c>
      <c r="C23" s="13" t="s">
        <v>54</v>
      </c>
      <c r="D23" s="14">
        <v>128000</v>
      </c>
      <c r="E23" s="14">
        <v>100000</v>
      </c>
      <c r="F23" s="13" t="s">
        <v>214</v>
      </c>
      <c r="G23" s="15" t="s">
        <v>207</v>
      </c>
      <c r="H23" s="16" t="s">
        <v>222</v>
      </c>
      <c r="I23" s="15" t="s">
        <v>208</v>
      </c>
      <c r="J23" s="17">
        <v>25</v>
      </c>
      <c r="K23" s="17">
        <v>10</v>
      </c>
      <c r="L23" s="17">
        <v>8</v>
      </c>
      <c r="M23" s="17">
        <v>5</v>
      </c>
      <c r="N23" s="17">
        <v>7</v>
      </c>
      <c r="O23" s="17">
        <v>7</v>
      </c>
      <c r="P23" s="17">
        <v>2</v>
      </c>
      <c r="Q23" s="18">
        <f t="shared" si="0"/>
        <v>64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</row>
    <row r="24" spans="1:71" s="39" customFormat="1" ht="12.75" customHeight="1" x14ac:dyDescent="0.2">
      <c r="A24" s="13" t="s">
        <v>110</v>
      </c>
      <c r="B24" s="13" t="s">
        <v>164</v>
      </c>
      <c r="C24" s="13" t="s">
        <v>55</v>
      </c>
      <c r="D24" s="14">
        <v>170000</v>
      </c>
      <c r="E24" s="14">
        <v>150000</v>
      </c>
      <c r="F24" s="13" t="s">
        <v>224</v>
      </c>
      <c r="G24" s="15" t="s">
        <v>207</v>
      </c>
      <c r="H24" s="16" t="s">
        <v>223</v>
      </c>
      <c r="I24" s="15" t="s">
        <v>207</v>
      </c>
      <c r="J24" s="17">
        <v>35</v>
      </c>
      <c r="K24" s="17">
        <v>12</v>
      </c>
      <c r="L24" s="17">
        <v>13</v>
      </c>
      <c r="M24" s="17">
        <v>4</v>
      </c>
      <c r="N24" s="17">
        <v>7</v>
      </c>
      <c r="O24" s="17">
        <v>7</v>
      </c>
      <c r="P24" s="17">
        <v>2</v>
      </c>
      <c r="Q24" s="18">
        <f t="shared" si="0"/>
        <v>80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</row>
    <row r="25" spans="1:71" s="39" customFormat="1" x14ac:dyDescent="0.2">
      <c r="A25" s="13" t="s">
        <v>111</v>
      </c>
      <c r="B25" s="13" t="s">
        <v>165</v>
      </c>
      <c r="C25" s="13" t="s">
        <v>56</v>
      </c>
      <c r="D25" s="14">
        <v>187000</v>
      </c>
      <c r="E25" s="14">
        <v>150000</v>
      </c>
      <c r="F25" s="13" t="s">
        <v>218</v>
      </c>
      <c r="G25" s="15" t="s">
        <v>208</v>
      </c>
      <c r="H25" s="16" t="s">
        <v>224</v>
      </c>
      <c r="I25" s="15" t="s">
        <v>207</v>
      </c>
      <c r="J25" s="17">
        <v>35</v>
      </c>
      <c r="K25" s="17">
        <v>15</v>
      </c>
      <c r="L25" s="17">
        <v>10</v>
      </c>
      <c r="M25" s="17">
        <v>3</v>
      </c>
      <c r="N25" s="17">
        <v>7</v>
      </c>
      <c r="O25" s="17">
        <v>7</v>
      </c>
      <c r="P25" s="17">
        <v>4</v>
      </c>
      <c r="Q25" s="18">
        <f t="shared" si="0"/>
        <v>81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</row>
    <row r="26" spans="1:71" s="39" customFormat="1" ht="12.75" customHeight="1" x14ac:dyDescent="0.2">
      <c r="A26" s="13" t="s">
        <v>112</v>
      </c>
      <c r="B26" s="13" t="s">
        <v>166</v>
      </c>
      <c r="C26" s="13" t="s">
        <v>57</v>
      </c>
      <c r="D26" s="14">
        <v>180000</v>
      </c>
      <c r="E26" s="14">
        <v>150000</v>
      </c>
      <c r="F26" s="13" t="s">
        <v>228</v>
      </c>
      <c r="G26" s="15" t="s">
        <v>208</v>
      </c>
      <c r="H26" s="16" t="s">
        <v>225</v>
      </c>
      <c r="I26" s="15" t="s">
        <v>207</v>
      </c>
      <c r="J26" s="17">
        <v>32</v>
      </c>
      <c r="K26" s="17">
        <v>10</v>
      </c>
      <c r="L26" s="17">
        <v>12</v>
      </c>
      <c r="M26" s="17">
        <v>5</v>
      </c>
      <c r="N26" s="17">
        <v>8</v>
      </c>
      <c r="O26" s="17">
        <v>8</v>
      </c>
      <c r="P26" s="17">
        <v>2</v>
      </c>
      <c r="Q26" s="18">
        <f t="shared" si="0"/>
        <v>77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s="39" customFormat="1" ht="12.75" customHeight="1" x14ac:dyDescent="0.2">
      <c r="A27" s="13" t="s">
        <v>113</v>
      </c>
      <c r="B27" s="13" t="s">
        <v>167</v>
      </c>
      <c r="C27" s="13" t="s">
        <v>58</v>
      </c>
      <c r="D27" s="14">
        <v>160500</v>
      </c>
      <c r="E27" s="14">
        <v>150000</v>
      </c>
      <c r="F27" s="13" t="s">
        <v>213</v>
      </c>
      <c r="G27" s="15" t="s">
        <v>208</v>
      </c>
      <c r="H27" s="16" t="s">
        <v>226</v>
      </c>
      <c r="I27" s="15" t="s">
        <v>208</v>
      </c>
      <c r="J27" s="17">
        <v>10</v>
      </c>
      <c r="K27" s="17">
        <v>5</v>
      </c>
      <c r="L27" s="17">
        <v>5</v>
      </c>
      <c r="M27" s="17">
        <v>3</v>
      </c>
      <c r="N27" s="17">
        <v>5</v>
      </c>
      <c r="O27" s="17">
        <v>5</v>
      </c>
      <c r="P27" s="17">
        <v>2</v>
      </c>
      <c r="Q27" s="18">
        <f t="shared" si="0"/>
        <v>35</v>
      </c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s="39" customFormat="1" ht="12.75" customHeight="1" x14ac:dyDescent="0.2">
      <c r="A28" s="13" t="s">
        <v>114</v>
      </c>
      <c r="B28" s="13" t="s">
        <v>168</v>
      </c>
      <c r="C28" s="13" t="s">
        <v>59</v>
      </c>
      <c r="D28" s="14">
        <v>305000</v>
      </c>
      <c r="E28" s="14">
        <v>150000</v>
      </c>
      <c r="F28" s="13" t="s">
        <v>225</v>
      </c>
      <c r="G28" s="15" t="s">
        <v>207</v>
      </c>
      <c r="H28" s="16" t="s">
        <v>227</v>
      </c>
      <c r="I28" s="15" t="s">
        <v>207</v>
      </c>
      <c r="J28" s="17">
        <v>35</v>
      </c>
      <c r="K28" s="17">
        <v>8</v>
      </c>
      <c r="L28" s="17">
        <v>10</v>
      </c>
      <c r="M28" s="17">
        <v>5</v>
      </c>
      <c r="N28" s="17">
        <v>8</v>
      </c>
      <c r="O28" s="17">
        <v>8</v>
      </c>
      <c r="P28" s="17">
        <v>2</v>
      </c>
      <c r="Q28" s="18">
        <f t="shared" si="0"/>
        <v>76</v>
      </c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</row>
    <row r="29" spans="1:71" s="39" customFormat="1" ht="12.75" customHeight="1" x14ac:dyDescent="0.2">
      <c r="A29" s="13" t="s">
        <v>115</v>
      </c>
      <c r="B29" s="13" t="s">
        <v>169</v>
      </c>
      <c r="C29" s="13" t="s">
        <v>60</v>
      </c>
      <c r="D29" s="14">
        <v>180000</v>
      </c>
      <c r="E29" s="14">
        <v>150000</v>
      </c>
      <c r="F29" s="13" t="s">
        <v>216</v>
      </c>
      <c r="G29" s="15" t="s">
        <v>232</v>
      </c>
      <c r="H29" s="16" t="s">
        <v>224</v>
      </c>
      <c r="I29" s="15" t="s">
        <v>208</v>
      </c>
      <c r="J29" s="17">
        <v>10</v>
      </c>
      <c r="K29" s="17">
        <v>8</v>
      </c>
      <c r="L29" s="17">
        <v>8</v>
      </c>
      <c r="M29" s="17">
        <v>5</v>
      </c>
      <c r="N29" s="17">
        <v>5</v>
      </c>
      <c r="O29" s="17">
        <v>5</v>
      </c>
      <c r="P29" s="17">
        <v>2</v>
      </c>
      <c r="Q29" s="18">
        <f t="shared" si="0"/>
        <v>43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</row>
    <row r="30" spans="1:71" s="39" customFormat="1" x14ac:dyDescent="0.2">
      <c r="A30" s="13" t="s">
        <v>116</v>
      </c>
      <c r="B30" s="13" t="s">
        <v>170</v>
      </c>
      <c r="C30" s="13" t="s">
        <v>61</v>
      </c>
      <c r="D30" s="14">
        <v>170000</v>
      </c>
      <c r="E30" s="14">
        <v>150000</v>
      </c>
      <c r="F30" s="13" t="s">
        <v>230</v>
      </c>
      <c r="G30" s="15" t="s">
        <v>207</v>
      </c>
      <c r="H30" s="16" t="s">
        <v>216</v>
      </c>
      <c r="I30" s="15" t="s">
        <v>208</v>
      </c>
      <c r="J30" s="17">
        <v>28</v>
      </c>
      <c r="K30" s="17">
        <v>12</v>
      </c>
      <c r="L30" s="17">
        <v>13</v>
      </c>
      <c r="M30" s="17">
        <v>5</v>
      </c>
      <c r="N30" s="17">
        <v>8</v>
      </c>
      <c r="O30" s="17">
        <v>8</v>
      </c>
      <c r="P30" s="17">
        <v>2</v>
      </c>
      <c r="Q30" s="18">
        <f t="shared" si="0"/>
        <v>76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</row>
    <row r="31" spans="1:71" s="39" customFormat="1" ht="12.75" customHeight="1" x14ac:dyDescent="0.2">
      <c r="A31" s="13" t="s">
        <v>117</v>
      </c>
      <c r="B31" s="13" t="s">
        <v>171</v>
      </c>
      <c r="C31" s="13" t="s">
        <v>62</v>
      </c>
      <c r="D31" s="14">
        <v>175000</v>
      </c>
      <c r="E31" s="14">
        <v>150000</v>
      </c>
      <c r="F31" s="13" t="s">
        <v>212</v>
      </c>
      <c r="G31" s="15" t="s">
        <v>207</v>
      </c>
      <c r="H31" s="16" t="s">
        <v>228</v>
      </c>
      <c r="I31" s="15" t="s">
        <v>208</v>
      </c>
      <c r="J31" s="17">
        <v>10</v>
      </c>
      <c r="K31" s="17">
        <v>5</v>
      </c>
      <c r="L31" s="17">
        <v>8</v>
      </c>
      <c r="M31" s="17">
        <v>4</v>
      </c>
      <c r="N31" s="17">
        <v>5</v>
      </c>
      <c r="O31" s="17">
        <v>5</v>
      </c>
      <c r="P31" s="17">
        <v>3</v>
      </c>
      <c r="Q31" s="18">
        <f t="shared" si="0"/>
        <v>40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</row>
    <row r="32" spans="1:71" s="39" customFormat="1" ht="12.75" customHeight="1" x14ac:dyDescent="0.2">
      <c r="A32" s="13" t="s">
        <v>118</v>
      </c>
      <c r="B32" s="13" t="s">
        <v>172</v>
      </c>
      <c r="C32" s="13" t="s">
        <v>63</v>
      </c>
      <c r="D32" s="14">
        <v>170000</v>
      </c>
      <c r="E32" s="14">
        <v>150000</v>
      </c>
      <c r="F32" s="13" t="s">
        <v>222</v>
      </c>
      <c r="G32" s="15" t="s">
        <v>232</v>
      </c>
      <c r="H32" s="16" t="s">
        <v>229</v>
      </c>
      <c r="I32" s="15" t="s">
        <v>207</v>
      </c>
      <c r="J32" s="17">
        <v>35</v>
      </c>
      <c r="K32" s="17">
        <v>6</v>
      </c>
      <c r="L32" s="17">
        <v>12</v>
      </c>
      <c r="M32" s="17">
        <v>5</v>
      </c>
      <c r="N32" s="17">
        <v>8</v>
      </c>
      <c r="O32" s="17">
        <v>8</v>
      </c>
      <c r="P32" s="17">
        <v>3</v>
      </c>
      <c r="Q32" s="18">
        <f t="shared" si="0"/>
        <v>77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</row>
    <row r="33" spans="1:71" s="39" customFormat="1" ht="12.75" customHeight="1" x14ac:dyDescent="0.2">
      <c r="A33" s="13" t="s">
        <v>119</v>
      </c>
      <c r="B33" s="13" t="s">
        <v>173</v>
      </c>
      <c r="C33" s="13" t="s">
        <v>64</v>
      </c>
      <c r="D33" s="14">
        <v>167000</v>
      </c>
      <c r="E33" s="14">
        <v>150000</v>
      </c>
      <c r="F33" s="13" t="s">
        <v>217</v>
      </c>
      <c r="G33" s="15" t="s">
        <v>207</v>
      </c>
      <c r="H33" s="16" t="s">
        <v>225</v>
      </c>
      <c r="I33" s="15" t="s">
        <v>207</v>
      </c>
      <c r="J33" s="17">
        <v>30</v>
      </c>
      <c r="K33" s="17">
        <v>11</v>
      </c>
      <c r="L33" s="17">
        <v>12</v>
      </c>
      <c r="M33" s="17">
        <v>5</v>
      </c>
      <c r="N33" s="17">
        <v>8</v>
      </c>
      <c r="O33" s="17">
        <v>8</v>
      </c>
      <c r="P33" s="17">
        <v>2</v>
      </c>
      <c r="Q33" s="18">
        <f t="shared" si="0"/>
        <v>76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</row>
    <row r="34" spans="1:71" s="39" customFormat="1" ht="12.75" customHeight="1" x14ac:dyDescent="0.2">
      <c r="A34" s="13" t="s">
        <v>120</v>
      </c>
      <c r="B34" s="13" t="s">
        <v>174</v>
      </c>
      <c r="C34" s="13" t="s">
        <v>65</v>
      </c>
      <c r="D34" s="14">
        <v>170000</v>
      </c>
      <c r="E34" s="14">
        <v>150000</v>
      </c>
      <c r="F34" s="13" t="s">
        <v>229</v>
      </c>
      <c r="G34" s="15" t="s">
        <v>207</v>
      </c>
      <c r="H34" s="16" t="s">
        <v>212</v>
      </c>
      <c r="I34" s="15" t="s">
        <v>207</v>
      </c>
      <c r="J34" s="17">
        <v>33</v>
      </c>
      <c r="K34" s="17">
        <v>10</v>
      </c>
      <c r="L34" s="17">
        <v>13</v>
      </c>
      <c r="M34" s="17">
        <v>4</v>
      </c>
      <c r="N34" s="17">
        <v>7</v>
      </c>
      <c r="O34" s="17">
        <v>7</v>
      </c>
      <c r="P34" s="17">
        <v>2</v>
      </c>
      <c r="Q34" s="18">
        <f t="shared" si="0"/>
        <v>76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</row>
    <row r="35" spans="1:71" s="39" customFormat="1" ht="12.75" customHeight="1" x14ac:dyDescent="0.2">
      <c r="A35" s="13" t="s">
        <v>121</v>
      </c>
      <c r="B35" s="13" t="s">
        <v>175</v>
      </c>
      <c r="C35" s="13" t="s">
        <v>66</v>
      </c>
      <c r="D35" s="14">
        <v>167000</v>
      </c>
      <c r="E35" s="14">
        <v>150000</v>
      </c>
      <c r="F35" s="13" t="s">
        <v>211</v>
      </c>
      <c r="G35" s="15" t="s">
        <v>208</v>
      </c>
      <c r="H35" s="16" t="s">
        <v>213</v>
      </c>
      <c r="I35" s="15" t="s">
        <v>207</v>
      </c>
      <c r="J35" s="17">
        <v>30</v>
      </c>
      <c r="K35" s="17">
        <v>13</v>
      </c>
      <c r="L35" s="17">
        <v>12</v>
      </c>
      <c r="M35" s="17">
        <v>5</v>
      </c>
      <c r="N35" s="17">
        <v>8</v>
      </c>
      <c r="O35" s="17">
        <v>8</v>
      </c>
      <c r="P35" s="17">
        <v>2</v>
      </c>
      <c r="Q35" s="18">
        <f t="shared" si="0"/>
        <v>78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</row>
    <row r="36" spans="1:71" s="39" customFormat="1" ht="12.75" customHeight="1" x14ac:dyDescent="0.2">
      <c r="A36" s="13" t="s">
        <v>122</v>
      </c>
      <c r="B36" s="13" t="s">
        <v>176</v>
      </c>
      <c r="C36" s="13" t="s">
        <v>67</v>
      </c>
      <c r="D36" s="14">
        <v>167000</v>
      </c>
      <c r="E36" s="14">
        <v>150000</v>
      </c>
      <c r="F36" s="13" t="s">
        <v>221</v>
      </c>
      <c r="G36" s="15" t="s">
        <v>207</v>
      </c>
      <c r="H36" s="16" t="s">
        <v>214</v>
      </c>
      <c r="I36" s="15" t="s">
        <v>208</v>
      </c>
      <c r="J36" s="17">
        <v>32</v>
      </c>
      <c r="K36" s="17">
        <v>10</v>
      </c>
      <c r="L36" s="17">
        <v>12</v>
      </c>
      <c r="M36" s="17">
        <v>5</v>
      </c>
      <c r="N36" s="17">
        <v>8</v>
      </c>
      <c r="O36" s="17">
        <v>8</v>
      </c>
      <c r="P36" s="17">
        <v>2</v>
      </c>
      <c r="Q36" s="18">
        <f t="shared" si="0"/>
        <v>77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</row>
    <row r="37" spans="1:71" s="39" customFormat="1" ht="12.75" customHeight="1" x14ac:dyDescent="0.2">
      <c r="A37" s="13" t="s">
        <v>123</v>
      </c>
      <c r="B37" s="13" t="s">
        <v>177</v>
      </c>
      <c r="C37" s="13" t="s">
        <v>68</v>
      </c>
      <c r="D37" s="14">
        <v>195000</v>
      </c>
      <c r="E37" s="14">
        <v>150000</v>
      </c>
      <c r="F37" s="13" t="s">
        <v>227</v>
      </c>
      <c r="G37" s="15" t="s">
        <v>207</v>
      </c>
      <c r="H37" s="16" t="s">
        <v>215</v>
      </c>
      <c r="I37" s="15" t="s">
        <v>208</v>
      </c>
      <c r="J37" s="17">
        <v>20</v>
      </c>
      <c r="K37" s="17">
        <v>13</v>
      </c>
      <c r="L37" s="17">
        <v>5</v>
      </c>
      <c r="M37" s="17">
        <v>5</v>
      </c>
      <c r="N37" s="17">
        <v>7</v>
      </c>
      <c r="O37" s="17">
        <v>7</v>
      </c>
      <c r="P37" s="17">
        <v>2</v>
      </c>
      <c r="Q37" s="18">
        <f t="shared" si="0"/>
        <v>59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</row>
    <row r="38" spans="1:71" s="39" customFormat="1" x14ac:dyDescent="0.2">
      <c r="A38" s="13" t="s">
        <v>124</v>
      </c>
      <c r="B38" s="13" t="s">
        <v>178</v>
      </c>
      <c r="C38" s="13" t="s">
        <v>69</v>
      </c>
      <c r="D38" s="14">
        <v>635000</v>
      </c>
      <c r="E38" s="14">
        <v>150000</v>
      </c>
      <c r="F38" s="13" t="s">
        <v>220</v>
      </c>
      <c r="G38" s="15" t="s">
        <v>207</v>
      </c>
      <c r="H38" s="16" t="s">
        <v>230</v>
      </c>
      <c r="I38" s="15" t="s">
        <v>207</v>
      </c>
      <c r="J38" s="17">
        <v>25</v>
      </c>
      <c r="K38" s="17">
        <v>13</v>
      </c>
      <c r="L38" s="17">
        <v>10</v>
      </c>
      <c r="M38" s="17">
        <v>3</v>
      </c>
      <c r="N38" s="17">
        <v>4</v>
      </c>
      <c r="O38" s="17">
        <v>5</v>
      </c>
      <c r="P38" s="17">
        <v>3</v>
      </c>
      <c r="Q38" s="18">
        <f t="shared" si="0"/>
        <v>63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</row>
    <row r="39" spans="1:71" s="39" customFormat="1" ht="12.75" customHeight="1" x14ac:dyDescent="0.2">
      <c r="A39" s="13" t="s">
        <v>125</v>
      </c>
      <c r="B39" s="13" t="s">
        <v>179</v>
      </c>
      <c r="C39" s="13" t="s">
        <v>70</v>
      </c>
      <c r="D39" s="14">
        <v>200000</v>
      </c>
      <c r="E39" s="14">
        <v>150000</v>
      </c>
      <c r="F39" s="13" t="s">
        <v>214</v>
      </c>
      <c r="G39" s="15" t="s">
        <v>232</v>
      </c>
      <c r="H39" s="16" t="s">
        <v>217</v>
      </c>
      <c r="I39" s="15" t="s">
        <v>208</v>
      </c>
      <c r="J39" s="17">
        <v>18</v>
      </c>
      <c r="K39" s="17">
        <v>8</v>
      </c>
      <c r="L39" s="17">
        <v>8</v>
      </c>
      <c r="M39" s="17">
        <v>4</v>
      </c>
      <c r="N39" s="17">
        <v>7</v>
      </c>
      <c r="O39" s="17">
        <v>7</v>
      </c>
      <c r="P39" s="17">
        <v>3</v>
      </c>
      <c r="Q39" s="18">
        <f t="shared" si="0"/>
        <v>55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</row>
    <row r="40" spans="1:71" s="39" customFormat="1" ht="12.75" customHeight="1" x14ac:dyDescent="0.2">
      <c r="A40" s="13" t="s">
        <v>126</v>
      </c>
      <c r="B40" s="13" t="s">
        <v>180</v>
      </c>
      <c r="C40" s="13" t="s">
        <v>71</v>
      </c>
      <c r="D40" s="14">
        <v>310000</v>
      </c>
      <c r="E40" s="14">
        <v>150000</v>
      </c>
      <c r="F40" s="13" t="s">
        <v>226</v>
      </c>
      <c r="G40" s="15" t="s">
        <v>208</v>
      </c>
      <c r="H40" s="16" t="s">
        <v>218</v>
      </c>
      <c r="I40" s="15" t="s">
        <v>208</v>
      </c>
      <c r="J40" s="17">
        <v>15</v>
      </c>
      <c r="K40" s="17">
        <v>5</v>
      </c>
      <c r="L40" s="17">
        <v>5</v>
      </c>
      <c r="M40" s="17">
        <v>4</v>
      </c>
      <c r="N40" s="17">
        <v>7</v>
      </c>
      <c r="O40" s="17">
        <v>7</v>
      </c>
      <c r="P40" s="17">
        <v>3</v>
      </c>
      <c r="Q40" s="18">
        <f t="shared" si="0"/>
        <v>46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</row>
    <row r="41" spans="1:71" s="39" customFormat="1" ht="12.75" customHeight="1" x14ac:dyDescent="0.2">
      <c r="A41" s="13" t="s">
        <v>127</v>
      </c>
      <c r="B41" s="13" t="s">
        <v>181</v>
      </c>
      <c r="C41" s="20" t="s">
        <v>72</v>
      </c>
      <c r="D41" s="14">
        <v>445000</v>
      </c>
      <c r="E41" s="14">
        <v>150000</v>
      </c>
      <c r="F41" s="13" t="s">
        <v>219</v>
      </c>
      <c r="G41" s="15" t="s">
        <v>231</v>
      </c>
      <c r="H41" s="16" t="s">
        <v>220</v>
      </c>
      <c r="I41" s="15" t="s">
        <v>207</v>
      </c>
      <c r="J41" s="17">
        <v>35</v>
      </c>
      <c r="K41" s="17">
        <v>5</v>
      </c>
      <c r="L41" s="17">
        <v>5</v>
      </c>
      <c r="M41" s="17">
        <v>5</v>
      </c>
      <c r="N41" s="17">
        <v>8</v>
      </c>
      <c r="O41" s="17">
        <v>5</v>
      </c>
      <c r="P41" s="17">
        <v>2</v>
      </c>
      <c r="Q41" s="18">
        <f t="shared" si="0"/>
        <v>65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</row>
    <row r="42" spans="1:71" s="39" customFormat="1" ht="12.75" customHeight="1" x14ac:dyDescent="0.2">
      <c r="A42" s="13" t="s">
        <v>128</v>
      </c>
      <c r="B42" s="13" t="s">
        <v>182</v>
      </c>
      <c r="C42" s="13" t="s">
        <v>73</v>
      </c>
      <c r="D42" s="14">
        <v>170000</v>
      </c>
      <c r="E42" s="14">
        <v>150000</v>
      </c>
      <c r="F42" s="13" t="s">
        <v>215</v>
      </c>
      <c r="G42" s="15" t="s">
        <v>208</v>
      </c>
      <c r="H42" s="16" t="s">
        <v>219</v>
      </c>
      <c r="I42" s="15" t="s">
        <v>208</v>
      </c>
      <c r="J42" s="17">
        <v>28</v>
      </c>
      <c r="K42" s="17">
        <v>7</v>
      </c>
      <c r="L42" s="17">
        <v>13</v>
      </c>
      <c r="M42" s="17">
        <v>5</v>
      </c>
      <c r="N42" s="17">
        <v>8</v>
      </c>
      <c r="O42" s="17">
        <v>6</v>
      </c>
      <c r="P42" s="17">
        <v>3</v>
      </c>
      <c r="Q42" s="18">
        <f t="shared" si="0"/>
        <v>70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</row>
    <row r="43" spans="1:71" s="39" customFormat="1" ht="12.75" customHeight="1" x14ac:dyDescent="0.2">
      <c r="A43" s="13" t="s">
        <v>129</v>
      </c>
      <c r="B43" s="13" t="s">
        <v>183</v>
      </c>
      <c r="C43" s="13" t="s">
        <v>74</v>
      </c>
      <c r="D43" s="14">
        <v>200000</v>
      </c>
      <c r="E43" s="14">
        <v>150000</v>
      </c>
      <c r="F43" s="13" t="s">
        <v>225</v>
      </c>
      <c r="G43" s="15" t="s">
        <v>207</v>
      </c>
      <c r="H43" s="16" t="s">
        <v>221</v>
      </c>
      <c r="I43" s="15" t="s">
        <v>207</v>
      </c>
      <c r="J43" s="17">
        <v>30</v>
      </c>
      <c r="K43" s="17">
        <v>10</v>
      </c>
      <c r="L43" s="17">
        <v>14</v>
      </c>
      <c r="M43" s="17">
        <v>5</v>
      </c>
      <c r="N43" s="17">
        <v>10</v>
      </c>
      <c r="O43" s="17">
        <v>10</v>
      </c>
      <c r="P43" s="17">
        <v>2</v>
      </c>
      <c r="Q43" s="18">
        <f t="shared" si="0"/>
        <v>81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</row>
    <row r="44" spans="1:71" s="39" customFormat="1" ht="12.75" customHeight="1" x14ac:dyDescent="0.2">
      <c r="A44" s="13" t="s">
        <v>130</v>
      </c>
      <c r="B44" s="19" t="s">
        <v>184</v>
      </c>
      <c r="C44" s="13" t="s">
        <v>75</v>
      </c>
      <c r="D44" s="14">
        <v>158000</v>
      </c>
      <c r="E44" s="14">
        <v>120000</v>
      </c>
      <c r="F44" s="13" t="s">
        <v>216</v>
      </c>
      <c r="G44" s="15" t="s">
        <v>208</v>
      </c>
      <c r="H44" s="16" t="s">
        <v>222</v>
      </c>
      <c r="I44" s="15" t="s">
        <v>207</v>
      </c>
      <c r="J44" s="17">
        <v>28</v>
      </c>
      <c r="K44" s="17">
        <v>9</v>
      </c>
      <c r="L44" s="17">
        <v>10</v>
      </c>
      <c r="M44" s="17">
        <v>5</v>
      </c>
      <c r="N44" s="17">
        <v>7</v>
      </c>
      <c r="O44" s="17">
        <v>7</v>
      </c>
      <c r="P44" s="17">
        <v>4</v>
      </c>
      <c r="Q44" s="18">
        <f t="shared" si="0"/>
        <v>70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</row>
    <row r="45" spans="1:71" s="39" customFormat="1" ht="12.75" customHeight="1" x14ac:dyDescent="0.2">
      <c r="A45" s="13" t="s">
        <v>131</v>
      </c>
      <c r="B45" s="13" t="s">
        <v>185</v>
      </c>
      <c r="C45" s="13" t="s">
        <v>76</v>
      </c>
      <c r="D45" s="14">
        <v>180000</v>
      </c>
      <c r="E45" s="14">
        <v>150000</v>
      </c>
      <c r="F45" s="13" t="s">
        <v>229</v>
      </c>
      <c r="G45" s="15" t="s">
        <v>207</v>
      </c>
      <c r="H45" s="16" t="s">
        <v>223</v>
      </c>
      <c r="I45" s="15" t="s">
        <v>207</v>
      </c>
      <c r="J45" s="17">
        <v>18</v>
      </c>
      <c r="K45" s="17">
        <v>12</v>
      </c>
      <c r="L45" s="17">
        <v>10</v>
      </c>
      <c r="M45" s="17">
        <v>4</v>
      </c>
      <c r="N45" s="17">
        <v>6</v>
      </c>
      <c r="O45" s="17">
        <v>5</v>
      </c>
      <c r="P45" s="17">
        <v>2</v>
      </c>
      <c r="Q45" s="18">
        <f t="shared" si="0"/>
        <v>57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</row>
    <row r="46" spans="1:71" s="39" customFormat="1" ht="12.75" customHeight="1" x14ac:dyDescent="0.2">
      <c r="A46" s="13" t="s">
        <v>132</v>
      </c>
      <c r="B46" s="13" t="s">
        <v>186</v>
      </c>
      <c r="C46" s="13" t="s">
        <v>77</v>
      </c>
      <c r="D46" s="14">
        <v>170000</v>
      </c>
      <c r="E46" s="14">
        <v>150000</v>
      </c>
      <c r="F46" s="13" t="s">
        <v>214</v>
      </c>
      <c r="G46" s="15" t="s">
        <v>208</v>
      </c>
      <c r="H46" s="16" t="s">
        <v>224</v>
      </c>
      <c r="I46" s="15" t="s">
        <v>208</v>
      </c>
      <c r="J46" s="17">
        <v>12</v>
      </c>
      <c r="K46" s="17">
        <v>6</v>
      </c>
      <c r="L46" s="17">
        <v>8</v>
      </c>
      <c r="M46" s="17">
        <v>5</v>
      </c>
      <c r="N46" s="17">
        <v>6</v>
      </c>
      <c r="O46" s="17">
        <v>6</v>
      </c>
      <c r="P46" s="17">
        <v>2</v>
      </c>
      <c r="Q46" s="18">
        <f t="shared" si="0"/>
        <v>45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</row>
    <row r="47" spans="1:71" s="39" customFormat="1" ht="12.75" customHeight="1" x14ac:dyDescent="0.2">
      <c r="A47" s="13" t="s">
        <v>133</v>
      </c>
      <c r="B47" s="13" t="s">
        <v>187</v>
      </c>
      <c r="C47" s="13" t="s">
        <v>78</v>
      </c>
      <c r="D47" s="14">
        <v>235500</v>
      </c>
      <c r="E47" s="14">
        <v>150000</v>
      </c>
      <c r="F47" s="13" t="s">
        <v>224</v>
      </c>
      <c r="G47" s="15" t="s">
        <v>208</v>
      </c>
      <c r="H47" s="16" t="s">
        <v>225</v>
      </c>
      <c r="I47" s="15" t="s">
        <v>208</v>
      </c>
      <c r="J47" s="17">
        <v>30</v>
      </c>
      <c r="K47" s="17">
        <v>7</v>
      </c>
      <c r="L47" s="17">
        <v>10</v>
      </c>
      <c r="M47" s="17">
        <v>4</v>
      </c>
      <c r="N47" s="17">
        <v>5</v>
      </c>
      <c r="O47" s="17">
        <v>5</v>
      </c>
      <c r="P47" s="17">
        <v>2</v>
      </c>
      <c r="Q47" s="18">
        <f t="shared" si="0"/>
        <v>63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</row>
    <row r="48" spans="1:71" s="39" customFormat="1" ht="12.75" customHeight="1" x14ac:dyDescent="0.2">
      <c r="A48" s="13" t="s">
        <v>134</v>
      </c>
      <c r="B48" s="20" t="s">
        <v>188</v>
      </c>
      <c r="C48" s="13" t="s">
        <v>79</v>
      </c>
      <c r="D48" s="14">
        <v>170000</v>
      </c>
      <c r="E48" s="14">
        <v>150000</v>
      </c>
      <c r="F48" s="13" t="s">
        <v>218</v>
      </c>
      <c r="G48" s="15" t="s">
        <v>207</v>
      </c>
      <c r="H48" s="16" t="s">
        <v>227</v>
      </c>
      <c r="I48" s="15" t="s">
        <v>208</v>
      </c>
      <c r="J48" s="17">
        <v>28</v>
      </c>
      <c r="K48" s="17">
        <v>13</v>
      </c>
      <c r="L48" s="17">
        <v>13</v>
      </c>
      <c r="M48" s="17">
        <v>5</v>
      </c>
      <c r="N48" s="17">
        <v>7</v>
      </c>
      <c r="O48" s="17">
        <v>7</v>
      </c>
      <c r="P48" s="17">
        <v>3</v>
      </c>
      <c r="Q48" s="18">
        <f t="shared" si="0"/>
        <v>76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</row>
    <row r="49" spans="1:17" x14ac:dyDescent="0.2">
      <c r="A49" s="13" t="s">
        <v>135</v>
      </c>
      <c r="B49" s="13" t="s">
        <v>189</v>
      </c>
      <c r="C49" s="13" t="s">
        <v>80</v>
      </c>
      <c r="D49" s="14">
        <v>186000</v>
      </c>
      <c r="E49" s="14">
        <v>150000</v>
      </c>
      <c r="F49" s="13" t="s">
        <v>228</v>
      </c>
      <c r="G49" s="15" t="s">
        <v>208</v>
      </c>
      <c r="H49" s="16" t="s">
        <v>227</v>
      </c>
      <c r="I49" s="15" t="s">
        <v>208</v>
      </c>
      <c r="J49" s="17">
        <v>12</v>
      </c>
      <c r="K49" s="17">
        <v>5</v>
      </c>
      <c r="L49" s="17">
        <v>6</v>
      </c>
      <c r="M49" s="17">
        <v>3</v>
      </c>
      <c r="N49" s="17">
        <v>6</v>
      </c>
      <c r="O49" s="17">
        <v>6</v>
      </c>
      <c r="P49" s="17">
        <v>2</v>
      </c>
      <c r="Q49" s="18">
        <f t="shared" si="0"/>
        <v>40</v>
      </c>
    </row>
    <row r="50" spans="1:17" x14ac:dyDescent="0.2">
      <c r="A50" s="13" t="s">
        <v>136</v>
      </c>
      <c r="B50" s="20" t="s">
        <v>190</v>
      </c>
      <c r="C50" s="13" t="s">
        <v>81</v>
      </c>
      <c r="D50" s="14">
        <v>199000</v>
      </c>
      <c r="E50" s="14">
        <v>110000</v>
      </c>
      <c r="F50" s="13" t="s">
        <v>213</v>
      </c>
      <c r="G50" s="15" t="s">
        <v>207</v>
      </c>
      <c r="H50" s="16" t="s">
        <v>216</v>
      </c>
      <c r="I50" s="15" t="s">
        <v>207</v>
      </c>
      <c r="J50" s="17">
        <v>31</v>
      </c>
      <c r="K50" s="17">
        <v>10</v>
      </c>
      <c r="L50" s="17">
        <v>13</v>
      </c>
      <c r="M50" s="17">
        <v>4</v>
      </c>
      <c r="N50" s="17">
        <v>8</v>
      </c>
      <c r="O50" s="17">
        <v>8</v>
      </c>
      <c r="P50" s="17">
        <v>2</v>
      </c>
      <c r="Q50" s="18">
        <f t="shared" si="0"/>
        <v>76</v>
      </c>
    </row>
    <row r="51" spans="1:17" x14ac:dyDescent="0.2">
      <c r="A51" s="13" t="s">
        <v>137</v>
      </c>
      <c r="B51" s="20" t="s">
        <v>191</v>
      </c>
      <c r="C51" s="13" t="s">
        <v>82</v>
      </c>
      <c r="D51" s="14">
        <v>180000</v>
      </c>
      <c r="E51" s="14">
        <v>150000</v>
      </c>
      <c r="F51" s="13" t="s">
        <v>223</v>
      </c>
      <c r="G51" s="15" t="s">
        <v>207</v>
      </c>
      <c r="H51" s="16" t="s">
        <v>230</v>
      </c>
      <c r="I51" s="15" t="s">
        <v>207</v>
      </c>
      <c r="J51" s="17">
        <v>20</v>
      </c>
      <c r="K51" s="17">
        <v>13</v>
      </c>
      <c r="L51" s="17">
        <v>10</v>
      </c>
      <c r="M51" s="17">
        <v>4</v>
      </c>
      <c r="N51" s="17">
        <v>7</v>
      </c>
      <c r="O51" s="17">
        <v>7</v>
      </c>
      <c r="P51" s="17">
        <v>2</v>
      </c>
      <c r="Q51" s="18">
        <f t="shared" si="0"/>
        <v>63</v>
      </c>
    </row>
    <row r="52" spans="1:17" x14ac:dyDescent="0.2">
      <c r="A52" s="13" t="s">
        <v>138</v>
      </c>
      <c r="B52" s="13" t="s">
        <v>192</v>
      </c>
      <c r="C52" s="13" t="s">
        <v>83</v>
      </c>
      <c r="D52" s="14">
        <v>160000</v>
      </c>
      <c r="E52" s="14">
        <v>130000</v>
      </c>
      <c r="F52" s="13" t="s">
        <v>230</v>
      </c>
      <c r="G52" s="15" t="s">
        <v>208</v>
      </c>
      <c r="H52" s="16" t="s">
        <v>228</v>
      </c>
      <c r="I52" s="15" t="s">
        <v>207</v>
      </c>
      <c r="J52" s="17">
        <v>31</v>
      </c>
      <c r="K52" s="17">
        <v>11</v>
      </c>
      <c r="L52" s="17">
        <v>12</v>
      </c>
      <c r="M52" s="17">
        <v>4</v>
      </c>
      <c r="N52" s="17">
        <v>7</v>
      </c>
      <c r="O52" s="17">
        <v>7</v>
      </c>
      <c r="P52" s="17">
        <v>4</v>
      </c>
      <c r="Q52" s="18">
        <f t="shared" si="0"/>
        <v>76</v>
      </c>
    </row>
    <row r="53" spans="1:17" x14ac:dyDescent="0.2">
      <c r="A53" s="13" t="s">
        <v>139</v>
      </c>
      <c r="B53" s="13" t="s">
        <v>193</v>
      </c>
      <c r="C53" s="13" t="s">
        <v>84</v>
      </c>
      <c r="D53" s="14">
        <v>175000</v>
      </c>
      <c r="E53" s="14">
        <v>100000</v>
      </c>
      <c r="F53" s="13" t="s">
        <v>212</v>
      </c>
      <c r="G53" s="15" t="s">
        <v>207</v>
      </c>
      <c r="H53" s="16" t="s">
        <v>229</v>
      </c>
      <c r="I53" s="15" t="s">
        <v>207</v>
      </c>
      <c r="J53" s="17">
        <v>30</v>
      </c>
      <c r="K53" s="17">
        <v>12</v>
      </c>
      <c r="L53" s="17">
        <v>12</v>
      </c>
      <c r="M53" s="17">
        <v>5</v>
      </c>
      <c r="N53" s="17">
        <v>8</v>
      </c>
      <c r="O53" s="17">
        <v>8</v>
      </c>
      <c r="P53" s="17">
        <v>3</v>
      </c>
      <c r="Q53" s="18">
        <f t="shared" si="0"/>
        <v>78</v>
      </c>
    </row>
    <row r="54" spans="1:17" x14ac:dyDescent="0.2">
      <c r="A54" s="13" t="s">
        <v>140</v>
      </c>
      <c r="B54" s="13" t="s">
        <v>194</v>
      </c>
      <c r="C54" s="13" t="s">
        <v>85</v>
      </c>
      <c r="D54" s="14">
        <v>187000</v>
      </c>
      <c r="E54" s="14">
        <v>150000</v>
      </c>
      <c r="F54" s="13" t="s">
        <v>222</v>
      </c>
      <c r="G54" s="15" t="s">
        <v>208</v>
      </c>
      <c r="H54" s="21" t="s">
        <v>211</v>
      </c>
      <c r="I54" s="15" t="s">
        <v>208</v>
      </c>
      <c r="J54" s="17">
        <v>23</v>
      </c>
      <c r="K54" s="17">
        <v>8</v>
      </c>
      <c r="L54" s="17">
        <v>10</v>
      </c>
      <c r="M54" s="17">
        <v>4</v>
      </c>
      <c r="N54" s="17">
        <v>7</v>
      </c>
      <c r="O54" s="17">
        <v>7</v>
      </c>
      <c r="P54" s="17">
        <v>2</v>
      </c>
      <c r="Q54" s="18">
        <f t="shared" si="0"/>
        <v>61</v>
      </c>
    </row>
    <row r="55" spans="1:17" x14ac:dyDescent="0.2">
      <c r="A55" s="13" t="s">
        <v>141</v>
      </c>
      <c r="B55" s="13" t="s">
        <v>195</v>
      </c>
      <c r="C55" s="13" t="s">
        <v>86</v>
      </c>
      <c r="D55" s="14">
        <v>300000</v>
      </c>
      <c r="E55" s="14">
        <v>150000</v>
      </c>
      <c r="F55" s="13" t="s">
        <v>217</v>
      </c>
      <c r="G55" s="15" t="s">
        <v>207</v>
      </c>
      <c r="H55" s="16" t="s">
        <v>212</v>
      </c>
      <c r="I55" s="15" t="s">
        <v>207</v>
      </c>
      <c r="J55" s="17">
        <v>30</v>
      </c>
      <c r="K55" s="17">
        <v>10</v>
      </c>
      <c r="L55" s="17">
        <v>10</v>
      </c>
      <c r="M55" s="17">
        <v>4</v>
      </c>
      <c r="N55" s="17">
        <v>7</v>
      </c>
      <c r="O55" s="17">
        <v>7</v>
      </c>
      <c r="P55" s="17">
        <v>2</v>
      </c>
      <c r="Q55" s="18">
        <f t="shared" si="0"/>
        <v>70</v>
      </c>
    </row>
    <row r="56" spans="1:17" x14ac:dyDescent="0.2">
      <c r="A56" s="13" t="s">
        <v>142</v>
      </c>
      <c r="B56" s="13" t="s">
        <v>196</v>
      </c>
      <c r="C56" s="13" t="s">
        <v>87</v>
      </c>
      <c r="D56" s="14">
        <v>180400</v>
      </c>
      <c r="E56" s="14">
        <v>150000</v>
      </c>
      <c r="F56" s="13" t="s">
        <v>224</v>
      </c>
      <c r="G56" s="15" t="s">
        <v>207</v>
      </c>
      <c r="H56" s="16" t="s">
        <v>213</v>
      </c>
      <c r="I56" s="15" t="s">
        <v>207</v>
      </c>
      <c r="J56" s="17">
        <v>30</v>
      </c>
      <c r="K56" s="17">
        <v>14</v>
      </c>
      <c r="L56" s="17">
        <v>10</v>
      </c>
      <c r="M56" s="17">
        <v>5</v>
      </c>
      <c r="N56" s="17">
        <v>8</v>
      </c>
      <c r="O56" s="17">
        <v>8</v>
      </c>
      <c r="P56" s="17">
        <v>2</v>
      </c>
      <c r="Q56" s="18">
        <f t="shared" si="0"/>
        <v>77</v>
      </c>
    </row>
    <row r="57" spans="1:17" x14ac:dyDescent="0.2">
      <c r="A57" s="13" t="s">
        <v>143</v>
      </c>
      <c r="B57" s="13" t="s">
        <v>197</v>
      </c>
      <c r="C57" s="13" t="s">
        <v>88</v>
      </c>
      <c r="D57" s="14">
        <v>300000</v>
      </c>
      <c r="E57" s="14">
        <v>150000</v>
      </c>
      <c r="F57" s="22" t="s">
        <v>211</v>
      </c>
      <c r="G57" s="15" t="s">
        <v>207</v>
      </c>
      <c r="H57" s="16" t="s">
        <v>214</v>
      </c>
      <c r="I57" s="15" t="s">
        <v>232</v>
      </c>
      <c r="J57" s="17">
        <v>33</v>
      </c>
      <c r="K57" s="17">
        <v>14</v>
      </c>
      <c r="L57" s="17">
        <v>12</v>
      </c>
      <c r="M57" s="17">
        <v>4</v>
      </c>
      <c r="N57" s="17">
        <v>6</v>
      </c>
      <c r="O57" s="17">
        <v>8</v>
      </c>
      <c r="P57" s="17">
        <v>2</v>
      </c>
      <c r="Q57" s="18">
        <f t="shared" si="0"/>
        <v>79</v>
      </c>
    </row>
    <row r="58" spans="1:17" x14ac:dyDescent="0.2">
      <c r="A58" s="13" t="s">
        <v>144</v>
      </c>
      <c r="B58" s="13" t="s">
        <v>198</v>
      </c>
      <c r="C58" s="13" t="s">
        <v>89</v>
      </c>
      <c r="D58" s="14">
        <v>187000</v>
      </c>
      <c r="E58" s="14">
        <v>150000</v>
      </c>
      <c r="F58" s="13" t="s">
        <v>221</v>
      </c>
      <c r="G58" s="15" t="s">
        <v>208</v>
      </c>
      <c r="H58" s="16" t="s">
        <v>215</v>
      </c>
      <c r="I58" s="15" t="s">
        <v>207</v>
      </c>
      <c r="J58" s="17">
        <v>22</v>
      </c>
      <c r="K58" s="17">
        <v>10</v>
      </c>
      <c r="L58" s="17">
        <v>8</v>
      </c>
      <c r="M58" s="17">
        <v>4</v>
      </c>
      <c r="N58" s="17">
        <v>6</v>
      </c>
      <c r="O58" s="17">
        <v>6</v>
      </c>
      <c r="P58" s="17">
        <v>2</v>
      </c>
      <c r="Q58" s="18">
        <f t="shared" si="0"/>
        <v>58</v>
      </c>
    </row>
    <row r="59" spans="1:17" x14ac:dyDescent="0.2">
      <c r="A59" s="13" t="s">
        <v>145</v>
      </c>
      <c r="B59" s="13" t="s">
        <v>199</v>
      </c>
      <c r="C59" s="13" t="s">
        <v>90</v>
      </c>
      <c r="D59" s="14">
        <v>167000</v>
      </c>
      <c r="E59" s="14">
        <v>150000</v>
      </c>
      <c r="F59" s="13" t="s">
        <v>227</v>
      </c>
      <c r="G59" s="15" t="s">
        <v>208</v>
      </c>
      <c r="H59" s="16" t="s">
        <v>216</v>
      </c>
      <c r="I59" s="15" t="s">
        <v>208</v>
      </c>
      <c r="J59" s="17">
        <v>8</v>
      </c>
      <c r="K59" s="17">
        <v>5</v>
      </c>
      <c r="L59" s="17">
        <v>5</v>
      </c>
      <c r="M59" s="17">
        <v>3</v>
      </c>
      <c r="N59" s="17">
        <v>6</v>
      </c>
      <c r="O59" s="17">
        <v>6</v>
      </c>
      <c r="P59" s="17">
        <v>2</v>
      </c>
      <c r="Q59" s="18">
        <f t="shared" si="0"/>
        <v>35</v>
      </c>
    </row>
    <row r="60" spans="1:17" x14ac:dyDescent="0.2">
      <c r="A60" s="13" t="s">
        <v>146</v>
      </c>
      <c r="B60" s="13" t="s">
        <v>200</v>
      </c>
      <c r="C60" s="13" t="s">
        <v>91</v>
      </c>
      <c r="D60" s="14">
        <v>167000</v>
      </c>
      <c r="E60" s="14">
        <v>150000</v>
      </c>
      <c r="F60" s="13" t="s">
        <v>220</v>
      </c>
      <c r="G60" s="15" t="s">
        <v>207</v>
      </c>
      <c r="H60" s="16" t="s">
        <v>217</v>
      </c>
      <c r="I60" s="15" t="s">
        <v>207</v>
      </c>
      <c r="J60" s="17">
        <v>32</v>
      </c>
      <c r="K60" s="17">
        <v>7</v>
      </c>
      <c r="L60" s="17">
        <v>12</v>
      </c>
      <c r="M60" s="17">
        <v>4</v>
      </c>
      <c r="N60" s="17">
        <v>7</v>
      </c>
      <c r="O60" s="17">
        <v>6</v>
      </c>
      <c r="P60" s="17">
        <v>2</v>
      </c>
      <c r="Q60" s="18">
        <f t="shared" si="0"/>
        <v>70</v>
      </c>
    </row>
    <row r="61" spans="1:17" x14ac:dyDescent="0.2">
      <c r="A61" s="13" t="s">
        <v>147</v>
      </c>
      <c r="B61" s="13" t="s">
        <v>201</v>
      </c>
      <c r="C61" s="13" t="s">
        <v>92</v>
      </c>
      <c r="D61" s="14">
        <v>180000</v>
      </c>
      <c r="E61" s="14">
        <v>150000</v>
      </c>
      <c r="F61" s="13" t="s">
        <v>226</v>
      </c>
      <c r="G61" s="15" t="s">
        <v>208</v>
      </c>
      <c r="H61" s="16" t="s">
        <v>218</v>
      </c>
      <c r="I61" s="15" t="s">
        <v>207</v>
      </c>
      <c r="J61" s="17">
        <v>31</v>
      </c>
      <c r="K61" s="17">
        <v>10</v>
      </c>
      <c r="L61" s="17">
        <v>11</v>
      </c>
      <c r="M61" s="17">
        <v>4</v>
      </c>
      <c r="N61" s="17">
        <v>7</v>
      </c>
      <c r="O61" s="17">
        <v>5</v>
      </c>
      <c r="P61" s="17">
        <v>2</v>
      </c>
      <c r="Q61" s="18">
        <f t="shared" si="0"/>
        <v>70</v>
      </c>
    </row>
    <row r="62" spans="1:17" x14ac:dyDescent="0.2">
      <c r="A62" s="13" t="s">
        <v>148</v>
      </c>
      <c r="B62" s="19" t="s">
        <v>202</v>
      </c>
      <c r="C62" s="13" t="s">
        <v>93</v>
      </c>
      <c r="D62" s="14">
        <v>222000</v>
      </c>
      <c r="E62" s="14">
        <v>150000</v>
      </c>
      <c r="F62" s="13" t="s">
        <v>219</v>
      </c>
      <c r="G62" s="15" t="s">
        <v>207</v>
      </c>
      <c r="H62" s="16" t="s">
        <v>220</v>
      </c>
      <c r="I62" s="15" t="s">
        <v>207</v>
      </c>
      <c r="J62" s="17">
        <v>32</v>
      </c>
      <c r="K62" s="17">
        <v>12</v>
      </c>
      <c r="L62" s="17">
        <v>12</v>
      </c>
      <c r="M62" s="17">
        <v>4</v>
      </c>
      <c r="N62" s="17">
        <v>8</v>
      </c>
      <c r="O62" s="17">
        <v>8</v>
      </c>
      <c r="P62" s="17">
        <v>3</v>
      </c>
      <c r="Q62" s="18">
        <f t="shared" si="0"/>
        <v>79</v>
      </c>
    </row>
    <row r="63" spans="1:17" x14ac:dyDescent="0.2">
      <c r="A63" s="13" t="s">
        <v>149</v>
      </c>
      <c r="B63" s="19" t="s">
        <v>203</v>
      </c>
      <c r="C63" s="13" t="s">
        <v>94</v>
      </c>
      <c r="D63" s="14">
        <v>175000</v>
      </c>
      <c r="E63" s="14">
        <v>150000</v>
      </c>
      <c r="F63" s="13" t="s">
        <v>215</v>
      </c>
      <c r="G63" s="15" t="s">
        <v>207</v>
      </c>
      <c r="H63" s="16" t="s">
        <v>219</v>
      </c>
      <c r="I63" s="15" t="s">
        <v>208</v>
      </c>
      <c r="J63" s="17">
        <v>24</v>
      </c>
      <c r="K63" s="17">
        <v>7</v>
      </c>
      <c r="L63" s="17">
        <v>8</v>
      </c>
      <c r="M63" s="17">
        <v>4</v>
      </c>
      <c r="N63" s="17">
        <v>7</v>
      </c>
      <c r="O63" s="17">
        <v>7</v>
      </c>
      <c r="P63" s="17">
        <v>2</v>
      </c>
      <c r="Q63" s="18">
        <f t="shared" si="0"/>
        <v>59</v>
      </c>
    </row>
    <row r="64" spans="1:17" x14ac:dyDescent="0.2">
      <c r="A64" s="13" t="s">
        <v>150</v>
      </c>
      <c r="B64" s="19" t="s">
        <v>204</v>
      </c>
      <c r="C64" s="13" t="s">
        <v>95</v>
      </c>
      <c r="D64" s="14">
        <v>220000</v>
      </c>
      <c r="E64" s="14">
        <v>150000</v>
      </c>
      <c r="F64" s="13" t="s">
        <v>221</v>
      </c>
      <c r="G64" s="15" t="s">
        <v>207</v>
      </c>
      <c r="H64" s="16" t="s">
        <v>222</v>
      </c>
      <c r="I64" s="15" t="s">
        <v>207</v>
      </c>
      <c r="J64" s="17">
        <v>30</v>
      </c>
      <c r="K64" s="17">
        <v>12</v>
      </c>
      <c r="L64" s="17">
        <v>12</v>
      </c>
      <c r="M64" s="17">
        <v>4</v>
      </c>
      <c r="N64" s="17">
        <v>7</v>
      </c>
      <c r="O64" s="17">
        <v>7</v>
      </c>
      <c r="P64" s="17">
        <v>2</v>
      </c>
      <c r="Q64" s="18">
        <f t="shared" si="0"/>
        <v>74</v>
      </c>
    </row>
    <row r="65" spans="1:17" x14ac:dyDescent="0.2">
      <c r="A65" s="13" t="s">
        <v>151</v>
      </c>
      <c r="B65" s="19" t="s">
        <v>205</v>
      </c>
      <c r="C65" s="13" t="s">
        <v>96</v>
      </c>
      <c r="D65" s="14">
        <v>160000</v>
      </c>
      <c r="E65" s="14">
        <v>150000</v>
      </c>
      <c r="F65" s="13" t="s">
        <v>227</v>
      </c>
      <c r="G65" s="15" t="s">
        <v>208</v>
      </c>
      <c r="H65" s="16" t="s">
        <v>221</v>
      </c>
      <c r="I65" s="15" t="s">
        <v>208</v>
      </c>
      <c r="J65" s="17">
        <v>10</v>
      </c>
      <c r="K65" s="17">
        <v>8</v>
      </c>
      <c r="L65" s="17">
        <v>8</v>
      </c>
      <c r="M65" s="17">
        <v>3</v>
      </c>
      <c r="N65" s="17">
        <v>4</v>
      </c>
      <c r="O65" s="17">
        <v>4</v>
      </c>
      <c r="P65" s="17">
        <v>2</v>
      </c>
      <c r="Q65" s="18">
        <f t="shared" si="0"/>
        <v>39</v>
      </c>
    </row>
    <row r="66" spans="1:17" x14ac:dyDescent="0.2">
      <c r="A66" s="13" t="s">
        <v>152</v>
      </c>
      <c r="B66" s="19" t="s">
        <v>206</v>
      </c>
      <c r="C66" s="13" t="s">
        <v>97</v>
      </c>
      <c r="D66" s="14">
        <v>285000</v>
      </c>
      <c r="E66" s="14">
        <v>135000</v>
      </c>
      <c r="F66" s="13" t="s">
        <v>220</v>
      </c>
      <c r="G66" s="15" t="s">
        <v>207</v>
      </c>
      <c r="H66" s="16" t="s">
        <v>223</v>
      </c>
      <c r="I66" s="15" t="s">
        <v>232</v>
      </c>
      <c r="J66" s="17">
        <v>8</v>
      </c>
      <c r="K66" s="17">
        <v>6</v>
      </c>
      <c r="L66" s="17">
        <v>5</v>
      </c>
      <c r="M66" s="17">
        <v>3</v>
      </c>
      <c r="N66" s="17">
        <v>5</v>
      </c>
      <c r="O66" s="17">
        <v>5</v>
      </c>
      <c r="P66" s="17">
        <v>2</v>
      </c>
      <c r="Q66" s="18">
        <f t="shared" si="0"/>
        <v>34</v>
      </c>
    </row>
    <row r="67" spans="1:17" x14ac:dyDescent="0.25">
      <c r="D67" s="40">
        <f>SUM(D12:D66)</f>
        <v>11320067</v>
      </c>
      <c r="E67" s="40">
        <f>SUM(E12:E66)</f>
        <v>8045000</v>
      </c>
    </row>
  </sheetData>
  <mergeCells count="23">
    <mergeCell ref="D5:Q5"/>
    <mergeCell ref="A2:C2"/>
    <mergeCell ref="A3:C3"/>
    <mergeCell ref="D3:Q3"/>
    <mergeCell ref="A4:C4"/>
    <mergeCell ref="D4:Q4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P9:P10"/>
  </mergeCells>
  <dataValidations count="4">
    <dataValidation type="decimal" operator="lessThanOrEqual" allowBlank="1" showInputMessage="1" showErrorMessage="1" error="max. 40" sqref="J12:J48" xr:uid="{AFE7109E-D2CB-4B3E-8834-A4E2410A1AC2}">
      <formula1>40</formula1>
    </dataValidation>
    <dataValidation type="decimal" operator="lessThanOrEqual" allowBlank="1" showInputMessage="1" showErrorMessage="1" error="max. 15" sqref="K12:L48" xr:uid="{A18169AB-D150-40EF-80E6-A81F44FCA18A}">
      <formula1>15</formula1>
    </dataValidation>
    <dataValidation type="decimal" operator="lessThanOrEqual" allowBlank="1" showInputMessage="1" showErrorMessage="1" error="max. 10" sqref="N12:O48" xr:uid="{A255D225-931B-46C8-9EE0-35CA1C2C2985}">
      <formula1>10</formula1>
    </dataValidation>
    <dataValidation type="decimal" operator="lessThanOrEqual" allowBlank="1" showInputMessage="1" showErrorMessage="1" error="max. 5" sqref="M12:M48 P12:P48" xr:uid="{6777BD9F-2E0E-448F-BC4E-CC12E46E1F05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A6FE-B00D-4735-8FEF-B27BB246D992}">
  <dimension ref="A1:BS67"/>
  <sheetViews>
    <sheetView workbookViewId="0"/>
  </sheetViews>
  <sheetFormatPr defaultColWidth="9.140625" defaultRowHeight="12.75" x14ac:dyDescent="0.25"/>
  <cols>
    <col min="1" max="1" width="11.7109375" style="36" customWidth="1"/>
    <col min="2" max="2" width="30" style="36" bestFit="1" customWidth="1"/>
    <col min="3" max="3" width="43.7109375" style="36" customWidth="1"/>
    <col min="4" max="4" width="15.5703125" style="36" customWidth="1"/>
    <col min="5" max="5" width="15" style="36" customWidth="1"/>
    <col min="6" max="6" width="16.28515625" style="36" customWidth="1"/>
    <col min="7" max="7" width="5.7109375" style="37" customWidth="1"/>
    <col min="8" max="8" width="17.7109375" style="37" customWidth="1"/>
    <col min="9" max="9" width="5.7109375" style="36" customWidth="1"/>
    <col min="10" max="10" width="9.7109375" style="36" customWidth="1"/>
    <col min="11" max="17" width="9.28515625" style="36" customWidth="1"/>
    <col min="18" max="16384" width="9.140625" style="36"/>
  </cols>
  <sheetData>
    <row r="1" spans="1:71" ht="38.25" customHeight="1" x14ac:dyDescent="0.25">
      <c r="A1" s="35" t="s">
        <v>35</v>
      </c>
    </row>
    <row r="2" spans="1:71" ht="14.45" customHeight="1" x14ac:dyDescent="0.25">
      <c r="A2" s="51" t="s">
        <v>37</v>
      </c>
      <c r="B2" s="51"/>
      <c r="C2" s="51"/>
      <c r="D2" s="38" t="s">
        <v>24</v>
      </c>
    </row>
    <row r="3" spans="1:71" ht="14.45" customHeight="1" x14ac:dyDescent="0.25">
      <c r="A3" s="51" t="s">
        <v>38</v>
      </c>
      <c r="B3" s="51"/>
      <c r="C3" s="51"/>
      <c r="D3" s="56" t="s">
        <v>36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71" ht="14.45" customHeight="1" x14ac:dyDescent="0.25">
      <c r="A4" s="54" t="s">
        <v>39</v>
      </c>
      <c r="B4" s="51"/>
      <c r="C4" s="51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71" ht="14.45" customHeight="1" x14ac:dyDescent="0.25">
      <c r="A5" s="36" t="s">
        <v>42</v>
      </c>
      <c r="D5" s="54" t="s">
        <v>34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71" ht="14.45" customHeight="1" x14ac:dyDescent="0.25">
      <c r="A6" s="38" t="s">
        <v>40</v>
      </c>
      <c r="B6" s="38"/>
      <c r="C6" s="38"/>
      <c r="D6" s="53" t="s">
        <v>41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71" ht="14.45" customHeight="1" x14ac:dyDescent="0.25">
      <c r="A7" s="51" t="s">
        <v>33</v>
      </c>
      <c r="B7" s="51"/>
      <c r="C7" s="51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71" ht="12.6" customHeight="1" x14ac:dyDescent="0.25">
      <c r="A8" s="38"/>
    </row>
    <row r="9" spans="1:71" ht="26.45" customHeight="1" x14ac:dyDescent="0.25">
      <c r="A9" s="52" t="s">
        <v>0</v>
      </c>
      <c r="B9" s="52" t="s">
        <v>1</v>
      </c>
      <c r="C9" s="52" t="s">
        <v>19</v>
      </c>
      <c r="D9" s="52" t="s">
        <v>13</v>
      </c>
      <c r="E9" s="55" t="s">
        <v>2</v>
      </c>
      <c r="F9" s="52" t="s">
        <v>31</v>
      </c>
      <c r="G9" s="52"/>
      <c r="H9" s="52" t="s">
        <v>32</v>
      </c>
      <c r="I9" s="52"/>
      <c r="J9" s="52" t="s">
        <v>15</v>
      </c>
      <c r="K9" s="52" t="s">
        <v>14</v>
      </c>
      <c r="L9" s="52" t="s">
        <v>16</v>
      </c>
      <c r="M9" s="52" t="s">
        <v>28</v>
      </c>
      <c r="N9" s="52" t="s">
        <v>29</v>
      </c>
      <c r="O9" s="52" t="s">
        <v>30</v>
      </c>
      <c r="P9" s="52" t="s">
        <v>3</v>
      </c>
      <c r="Q9" s="52" t="s">
        <v>4</v>
      </c>
    </row>
    <row r="10" spans="1:71" ht="59.45" customHeight="1" x14ac:dyDescent="0.25">
      <c r="A10" s="52"/>
      <c r="B10" s="52"/>
      <c r="C10" s="52"/>
      <c r="D10" s="52"/>
      <c r="E10" s="5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71" ht="28.9" customHeight="1" x14ac:dyDescent="0.25">
      <c r="A11" s="52"/>
      <c r="B11" s="52"/>
      <c r="C11" s="52"/>
      <c r="D11" s="52"/>
      <c r="E11" s="55"/>
      <c r="F11" s="12" t="s">
        <v>25</v>
      </c>
      <c r="G11" s="41" t="s">
        <v>26</v>
      </c>
      <c r="H11" s="41" t="s">
        <v>25</v>
      </c>
      <c r="I11" s="41" t="s">
        <v>26</v>
      </c>
      <c r="J11" s="41" t="s">
        <v>27</v>
      </c>
      <c r="K11" s="41" t="s">
        <v>21</v>
      </c>
      <c r="L11" s="41" t="s">
        <v>21</v>
      </c>
      <c r="M11" s="41" t="s">
        <v>22</v>
      </c>
      <c r="N11" s="41" t="s">
        <v>23</v>
      </c>
      <c r="O11" s="41" t="s">
        <v>23</v>
      </c>
      <c r="P11" s="41" t="s">
        <v>22</v>
      </c>
      <c r="Q11" s="41"/>
    </row>
    <row r="12" spans="1:71" s="39" customFormat="1" ht="12.75" customHeight="1" x14ac:dyDescent="0.2">
      <c r="A12" s="13" t="s">
        <v>98</v>
      </c>
      <c r="B12" s="13" t="s">
        <v>153</v>
      </c>
      <c r="C12" s="13" t="s">
        <v>43</v>
      </c>
      <c r="D12" s="14">
        <v>167000</v>
      </c>
      <c r="E12" s="14">
        <v>150000</v>
      </c>
      <c r="F12" s="13" t="s">
        <v>221</v>
      </c>
      <c r="G12" s="15" t="s">
        <v>208</v>
      </c>
      <c r="H12" s="16" t="s">
        <v>211</v>
      </c>
      <c r="I12" s="15" t="s">
        <v>208</v>
      </c>
      <c r="J12" s="17">
        <v>15</v>
      </c>
      <c r="K12" s="17">
        <v>11</v>
      </c>
      <c r="L12" s="17">
        <v>7</v>
      </c>
      <c r="M12" s="17">
        <v>4</v>
      </c>
      <c r="N12" s="17">
        <v>9</v>
      </c>
      <c r="O12" s="17">
        <v>7</v>
      </c>
      <c r="P12" s="17">
        <v>2</v>
      </c>
      <c r="Q12" s="18">
        <f>SUM(J12:P12)</f>
        <v>55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</row>
    <row r="13" spans="1:71" s="39" customFormat="1" ht="12.75" customHeight="1" x14ac:dyDescent="0.2">
      <c r="A13" s="13" t="s">
        <v>99</v>
      </c>
      <c r="B13" s="13" t="s">
        <v>154</v>
      </c>
      <c r="C13" s="13" t="s">
        <v>44</v>
      </c>
      <c r="D13" s="14">
        <v>170000</v>
      </c>
      <c r="E13" s="14">
        <v>150000</v>
      </c>
      <c r="F13" s="13" t="s">
        <v>227</v>
      </c>
      <c r="G13" s="15" t="s">
        <v>208</v>
      </c>
      <c r="H13" s="16" t="s">
        <v>212</v>
      </c>
      <c r="I13" s="15" t="s">
        <v>207</v>
      </c>
      <c r="J13" s="17">
        <v>30</v>
      </c>
      <c r="K13" s="17">
        <v>13</v>
      </c>
      <c r="L13" s="17">
        <v>12</v>
      </c>
      <c r="M13" s="17">
        <v>4</v>
      </c>
      <c r="N13" s="17">
        <v>9</v>
      </c>
      <c r="O13" s="17">
        <v>7</v>
      </c>
      <c r="P13" s="17">
        <v>3</v>
      </c>
      <c r="Q13" s="18">
        <f t="shared" ref="Q13:Q66" si="0">SUM(J13:P13)</f>
        <v>78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</row>
    <row r="14" spans="1:71" s="39" customFormat="1" ht="12.75" customHeight="1" x14ac:dyDescent="0.2">
      <c r="A14" s="13" t="s">
        <v>100</v>
      </c>
      <c r="B14" s="13" t="s">
        <v>155</v>
      </c>
      <c r="C14" s="13" t="s">
        <v>45</v>
      </c>
      <c r="D14" s="14">
        <v>180000</v>
      </c>
      <c r="E14" s="14">
        <v>150000</v>
      </c>
      <c r="F14" s="13" t="s">
        <v>220</v>
      </c>
      <c r="G14" s="15" t="s">
        <v>207</v>
      </c>
      <c r="H14" s="16" t="s">
        <v>213</v>
      </c>
      <c r="I14" s="15" t="s">
        <v>207</v>
      </c>
      <c r="J14" s="17">
        <v>30</v>
      </c>
      <c r="K14" s="17">
        <v>11</v>
      </c>
      <c r="L14" s="17">
        <v>12</v>
      </c>
      <c r="M14" s="17">
        <v>4</v>
      </c>
      <c r="N14" s="17">
        <v>9</v>
      </c>
      <c r="O14" s="17">
        <v>7</v>
      </c>
      <c r="P14" s="17">
        <v>2</v>
      </c>
      <c r="Q14" s="18">
        <f t="shared" si="0"/>
        <v>75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</row>
    <row r="15" spans="1:71" s="39" customFormat="1" ht="12.75" customHeight="1" x14ac:dyDescent="0.2">
      <c r="A15" s="13" t="s">
        <v>101</v>
      </c>
      <c r="B15" s="13" t="s">
        <v>156</v>
      </c>
      <c r="C15" s="13" t="s">
        <v>46</v>
      </c>
      <c r="D15" s="14">
        <v>166200</v>
      </c>
      <c r="E15" s="14">
        <v>150000</v>
      </c>
      <c r="F15" s="13" t="s">
        <v>226</v>
      </c>
      <c r="G15" s="15" t="s">
        <v>208</v>
      </c>
      <c r="H15" s="16" t="s">
        <v>214</v>
      </c>
      <c r="I15" s="15" t="s">
        <v>208</v>
      </c>
      <c r="J15" s="17">
        <v>17</v>
      </c>
      <c r="K15" s="17">
        <v>12</v>
      </c>
      <c r="L15" s="17">
        <v>7</v>
      </c>
      <c r="M15" s="17">
        <v>4</v>
      </c>
      <c r="N15" s="17">
        <v>8</v>
      </c>
      <c r="O15" s="17">
        <v>7</v>
      </c>
      <c r="P15" s="17">
        <v>2</v>
      </c>
      <c r="Q15" s="18">
        <f t="shared" si="0"/>
        <v>57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</row>
    <row r="16" spans="1:71" s="39" customFormat="1" ht="12.75" customHeight="1" x14ac:dyDescent="0.2">
      <c r="A16" s="13" t="s">
        <v>102</v>
      </c>
      <c r="B16" s="13" t="s">
        <v>156</v>
      </c>
      <c r="C16" s="13" t="s">
        <v>47</v>
      </c>
      <c r="D16" s="14">
        <v>166200</v>
      </c>
      <c r="E16" s="14">
        <v>150000</v>
      </c>
      <c r="F16" s="13" t="s">
        <v>226</v>
      </c>
      <c r="G16" s="15" t="s">
        <v>208</v>
      </c>
      <c r="H16" s="16" t="s">
        <v>215</v>
      </c>
      <c r="I16" s="15" t="s">
        <v>208</v>
      </c>
      <c r="J16" s="17">
        <v>18</v>
      </c>
      <c r="K16" s="17">
        <v>11</v>
      </c>
      <c r="L16" s="17">
        <v>8</v>
      </c>
      <c r="M16" s="17">
        <v>4</v>
      </c>
      <c r="N16" s="17">
        <v>8</v>
      </c>
      <c r="O16" s="17">
        <v>7</v>
      </c>
      <c r="P16" s="17">
        <v>2</v>
      </c>
      <c r="Q16" s="18">
        <f t="shared" si="0"/>
        <v>58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</row>
    <row r="17" spans="1:71" s="39" customFormat="1" x14ac:dyDescent="0.2">
      <c r="A17" s="13" t="s">
        <v>103</v>
      </c>
      <c r="B17" s="13" t="s">
        <v>157</v>
      </c>
      <c r="C17" s="13" t="s">
        <v>48</v>
      </c>
      <c r="D17" s="14">
        <v>180000</v>
      </c>
      <c r="E17" s="14">
        <v>150000</v>
      </c>
      <c r="F17" s="13" t="s">
        <v>219</v>
      </c>
      <c r="G17" s="15" t="s">
        <v>207</v>
      </c>
      <c r="H17" s="16" t="s">
        <v>216</v>
      </c>
      <c r="I17" s="15" t="s">
        <v>208</v>
      </c>
      <c r="J17" s="17">
        <v>34</v>
      </c>
      <c r="K17" s="17">
        <v>12</v>
      </c>
      <c r="L17" s="17">
        <v>13</v>
      </c>
      <c r="M17" s="17">
        <v>4</v>
      </c>
      <c r="N17" s="17">
        <v>9</v>
      </c>
      <c r="O17" s="17">
        <v>7</v>
      </c>
      <c r="P17" s="17">
        <v>2</v>
      </c>
      <c r="Q17" s="18">
        <f t="shared" si="0"/>
        <v>81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</row>
    <row r="18" spans="1:71" s="39" customFormat="1" ht="12.75" customHeight="1" x14ac:dyDescent="0.2">
      <c r="A18" s="13" t="s">
        <v>104</v>
      </c>
      <c r="B18" s="13" t="s">
        <v>158</v>
      </c>
      <c r="C18" s="13" t="s">
        <v>49</v>
      </c>
      <c r="D18" s="14">
        <v>170000</v>
      </c>
      <c r="E18" s="14">
        <v>150000</v>
      </c>
      <c r="F18" s="13" t="s">
        <v>219</v>
      </c>
      <c r="G18" s="15" t="s">
        <v>207</v>
      </c>
      <c r="H18" s="16" t="s">
        <v>217</v>
      </c>
      <c r="I18" s="15" t="s">
        <v>208</v>
      </c>
      <c r="J18" s="17">
        <v>26</v>
      </c>
      <c r="K18" s="17">
        <v>12</v>
      </c>
      <c r="L18" s="17">
        <v>9</v>
      </c>
      <c r="M18" s="17">
        <v>4</v>
      </c>
      <c r="N18" s="17">
        <v>9</v>
      </c>
      <c r="O18" s="17">
        <v>7</v>
      </c>
      <c r="P18" s="17">
        <v>2</v>
      </c>
      <c r="Q18" s="18">
        <f t="shared" si="0"/>
        <v>69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</row>
    <row r="19" spans="1:71" s="39" customFormat="1" ht="12.75" customHeight="1" x14ac:dyDescent="0.2">
      <c r="A19" s="13" t="s">
        <v>105</v>
      </c>
      <c r="B19" s="13" t="s">
        <v>159</v>
      </c>
      <c r="C19" s="13" t="s">
        <v>50</v>
      </c>
      <c r="D19" s="14">
        <v>166667</v>
      </c>
      <c r="E19" s="14">
        <v>150000</v>
      </c>
      <c r="F19" s="13" t="s">
        <v>215</v>
      </c>
      <c r="G19" s="15" t="s">
        <v>207</v>
      </c>
      <c r="H19" s="16" t="s">
        <v>218</v>
      </c>
      <c r="I19" s="15" t="s">
        <v>207</v>
      </c>
      <c r="J19" s="17">
        <v>31</v>
      </c>
      <c r="K19" s="17">
        <v>12</v>
      </c>
      <c r="L19" s="17">
        <v>10</v>
      </c>
      <c r="M19" s="17">
        <v>4</v>
      </c>
      <c r="N19" s="17">
        <v>9</v>
      </c>
      <c r="O19" s="17">
        <v>7</v>
      </c>
      <c r="P19" s="17">
        <v>3</v>
      </c>
      <c r="Q19" s="18">
        <f t="shared" si="0"/>
        <v>76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</row>
    <row r="20" spans="1:71" s="39" customFormat="1" ht="13.5" customHeight="1" x14ac:dyDescent="0.2">
      <c r="A20" s="13" t="s">
        <v>106</v>
      </c>
      <c r="B20" s="19" t="s">
        <v>160</v>
      </c>
      <c r="C20" s="13" t="s">
        <v>51</v>
      </c>
      <c r="D20" s="14">
        <v>406600</v>
      </c>
      <c r="E20" s="14">
        <v>150000</v>
      </c>
      <c r="F20" s="13" t="s">
        <v>225</v>
      </c>
      <c r="G20" s="15" t="s">
        <v>207</v>
      </c>
      <c r="H20" s="16" t="s">
        <v>219</v>
      </c>
      <c r="I20" s="15" t="s">
        <v>207</v>
      </c>
      <c r="J20" s="17">
        <v>23</v>
      </c>
      <c r="K20" s="17">
        <v>14</v>
      </c>
      <c r="L20" s="17">
        <v>12</v>
      </c>
      <c r="M20" s="17">
        <v>3</v>
      </c>
      <c r="N20" s="17">
        <v>9</v>
      </c>
      <c r="O20" s="17">
        <v>7</v>
      </c>
      <c r="P20" s="17">
        <v>4</v>
      </c>
      <c r="Q20" s="18">
        <f t="shared" si="0"/>
        <v>72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</row>
    <row r="21" spans="1:71" s="39" customFormat="1" ht="12.75" customHeight="1" x14ac:dyDescent="0.2">
      <c r="A21" s="13" t="s">
        <v>107</v>
      </c>
      <c r="B21" s="13" t="s">
        <v>161</v>
      </c>
      <c r="C21" s="13" t="s">
        <v>52</v>
      </c>
      <c r="D21" s="14">
        <v>167000</v>
      </c>
      <c r="E21" s="14">
        <v>150000</v>
      </c>
      <c r="F21" s="13" t="s">
        <v>216</v>
      </c>
      <c r="G21" s="15" t="s">
        <v>207</v>
      </c>
      <c r="H21" s="16" t="s">
        <v>220</v>
      </c>
      <c r="I21" s="15" t="s">
        <v>207</v>
      </c>
      <c r="J21" s="17">
        <v>17</v>
      </c>
      <c r="K21" s="17">
        <v>12</v>
      </c>
      <c r="L21" s="17">
        <v>7</v>
      </c>
      <c r="M21" s="17">
        <v>3</v>
      </c>
      <c r="N21" s="17">
        <v>9</v>
      </c>
      <c r="O21" s="17">
        <v>5</v>
      </c>
      <c r="P21" s="17">
        <v>4</v>
      </c>
      <c r="Q21" s="18">
        <f t="shared" si="0"/>
        <v>57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</row>
    <row r="22" spans="1:71" s="39" customFormat="1" ht="12.75" customHeight="1" x14ac:dyDescent="0.2">
      <c r="A22" s="13" t="s">
        <v>108</v>
      </c>
      <c r="B22" s="13" t="s">
        <v>162</v>
      </c>
      <c r="C22" s="13" t="s">
        <v>53</v>
      </c>
      <c r="D22" s="14">
        <v>185000</v>
      </c>
      <c r="E22" s="14">
        <v>150000</v>
      </c>
      <c r="F22" s="13" t="s">
        <v>229</v>
      </c>
      <c r="G22" s="15" t="s">
        <v>207</v>
      </c>
      <c r="H22" s="16" t="s">
        <v>221</v>
      </c>
      <c r="I22" s="15" t="s">
        <v>207</v>
      </c>
      <c r="J22" s="17">
        <v>35</v>
      </c>
      <c r="K22" s="17">
        <v>13</v>
      </c>
      <c r="L22" s="17">
        <v>13</v>
      </c>
      <c r="M22" s="17">
        <v>4</v>
      </c>
      <c r="N22" s="17">
        <v>9</v>
      </c>
      <c r="O22" s="17">
        <v>7</v>
      </c>
      <c r="P22" s="17">
        <v>2</v>
      </c>
      <c r="Q22" s="18">
        <f t="shared" si="0"/>
        <v>83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</row>
    <row r="23" spans="1:71" s="39" customFormat="1" ht="12.75" customHeight="1" x14ac:dyDescent="0.2">
      <c r="A23" s="13" t="s">
        <v>109</v>
      </c>
      <c r="B23" s="13" t="s">
        <v>163</v>
      </c>
      <c r="C23" s="13" t="s">
        <v>54</v>
      </c>
      <c r="D23" s="14">
        <v>128000</v>
      </c>
      <c r="E23" s="14">
        <v>100000</v>
      </c>
      <c r="F23" s="13" t="s">
        <v>214</v>
      </c>
      <c r="G23" s="15" t="s">
        <v>207</v>
      </c>
      <c r="H23" s="16" t="s">
        <v>222</v>
      </c>
      <c r="I23" s="15" t="s">
        <v>208</v>
      </c>
      <c r="J23" s="17">
        <v>25</v>
      </c>
      <c r="K23" s="17">
        <v>12</v>
      </c>
      <c r="L23" s="17">
        <v>10</v>
      </c>
      <c r="M23" s="17">
        <v>4</v>
      </c>
      <c r="N23" s="17">
        <v>9</v>
      </c>
      <c r="O23" s="17">
        <v>7</v>
      </c>
      <c r="P23" s="17">
        <v>2</v>
      </c>
      <c r="Q23" s="18">
        <f t="shared" si="0"/>
        <v>69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</row>
    <row r="24" spans="1:71" s="39" customFormat="1" ht="12.75" customHeight="1" x14ac:dyDescent="0.2">
      <c r="A24" s="13" t="s">
        <v>110</v>
      </c>
      <c r="B24" s="13" t="s">
        <v>164</v>
      </c>
      <c r="C24" s="13" t="s">
        <v>55</v>
      </c>
      <c r="D24" s="14">
        <v>170000</v>
      </c>
      <c r="E24" s="14">
        <v>150000</v>
      </c>
      <c r="F24" s="13" t="s">
        <v>224</v>
      </c>
      <c r="G24" s="15" t="s">
        <v>207</v>
      </c>
      <c r="H24" s="16" t="s">
        <v>223</v>
      </c>
      <c r="I24" s="15" t="s">
        <v>207</v>
      </c>
      <c r="J24" s="17">
        <v>36</v>
      </c>
      <c r="K24" s="17">
        <v>12</v>
      </c>
      <c r="L24" s="17">
        <v>13</v>
      </c>
      <c r="M24" s="17">
        <v>4</v>
      </c>
      <c r="N24" s="17">
        <v>9</v>
      </c>
      <c r="O24" s="17">
        <v>7</v>
      </c>
      <c r="P24" s="17">
        <v>2</v>
      </c>
      <c r="Q24" s="18">
        <f t="shared" si="0"/>
        <v>83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</row>
    <row r="25" spans="1:71" s="39" customFormat="1" x14ac:dyDescent="0.2">
      <c r="A25" s="13" t="s">
        <v>111</v>
      </c>
      <c r="B25" s="13" t="s">
        <v>165</v>
      </c>
      <c r="C25" s="13" t="s">
        <v>56</v>
      </c>
      <c r="D25" s="14">
        <v>187000</v>
      </c>
      <c r="E25" s="14">
        <v>150000</v>
      </c>
      <c r="F25" s="13" t="s">
        <v>218</v>
      </c>
      <c r="G25" s="15" t="s">
        <v>208</v>
      </c>
      <c r="H25" s="16" t="s">
        <v>224</v>
      </c>
      <c r="I25" s="15" t="s">
        <v>207</v>
      </c>
      <c r="J25" s="17">
        <v>36</v>
      </c>
      <c r="K25" s="17">
        <v>14</v>
      </c>
      <c r="L25" s="17">
        <v>13</v>
      </c>
      <c r="M25" s="17">
        <v>4</v>
      </c>
      <c r="N25" s="17">
        <v>9</v>
      </c>
      <c r="O25" s="17">
        <v>7</v>
      </c>
      <c r="P25" s="17">
        <v>4</v>
      </c>
      <c r="Q25" s="18">
        <f t="shared" si="0"/>
        <v>87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</row>
    <row r="26" spans="1:71" s="39" customFormat="1" ht="12.75" customHeight="1" x14ac:dyDescent="0.2">
      <c r="A26" s="13" t="s">
        <v>112</v>
      </c>
      <c r="B26" s="13" t="s">
        <v>166</v>
      </c>
      <c r="C26" s="13" t="s">
        <v>57</v>
      </c>
      <c r="D26" s="14">
        <v>180000</v>
      </c>
      <c r="E26" s="14">
        <v>150000</v>
      </c>
      <c r="F26" s="13" t="s">
        <v>228</v>
      </c>
      <c r="G26" s="15" t="s">
        <v>208</v>
      </c>
      <c r="H26" s="16" t="s">
        <v>225</v>
      </c>
      <c r="I26" s="15" t="s">
        <v>207</v>
      </c>
      <c r="J26" s="17">
        <v>32</v>
      </c>
      <c r="K26" s="17">
        <v>12</v>
      </c>
      <c r="L26" s="17">
        <v>12</v>
      </c>
      <c r="M26" s="17">
        <v>4</v>
      </c>
      <c r="N26" s="17">
        <v>9</v>
      </c>
      <c r="O26" s="17">
        <v>7</v>
      </c>
      <c r="P26" s="17">
        <v>2</v>
      </c>
      <c r="Q26" s="18">
        <f t="shared" si="0"/>
        <v>78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</row>
    <row r="27" spans="1:71" s="39" customFormat="1" ht="12.75" customHeight="1" x14ac:dyDescent="0.2">
      <c r="A27" s="13" t="s">
        <v>113</v>
      </c>
      <c r="B27" s="13" t="s">
        <v>167</v>
      </c>
      <c r="C27" s="13" t="s">
        <v>58</v>
      </c>
      <c r="D27" s="14">
        <v>160500</v>
      </c>
      <c r="E27" s="14">
        <v>150000</v>
      </c>
      <c r="F27" s="13" t="s">
        <v>213</v>
      </c>
      <c r="G27" s="15" t="s">
        <v>208</v>
      </c>
      <c r="H27" s="16" t="s">
        <v>226</v>
      </c>
      <c r="I27" s="15" t="s">
        <v>208</v>
      </c>
      <c r="J27" s="17">
        <v>17</v>
      </c>
      <c r="K27" s="17">
        <v>11</v>
      </c>
      <c r="L27" s="17">
        <v>7</v>
      </c>
      <c r="M27" s="17">
        <v>3</v>
      </c>
      <c r="N27" s="17">
        <v>8</v>
      </c>
      <c r="O27" s="17">
        <v>7</v>
      </c>
      <c r="P27" s="17">
        <v>2</v>
      </c>
      <c r="Q27" s="18">
        <f t="shared" si="0"/>
        <v>55</v>
      </c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</row>
    <row r="28" spans="1:71" s="39" customFormat="1" ht="12.75" customHeight="1" x14ac:dyDescent="0.2">
      <c r="A28" s="13" t="s">
        <v>114</v>
      </c>
      <c r="B28" s="13" t="s">
        <v>168</v>
      </c>
      <c r="C28" s="13" t="s">
        <v>59</v>
      </c>
      <c r="D28" s="14">
        <v>305000</v>
      </c>
      <c r="E28" s="14">
        <v>150000</v>
      </c>
      <c r="F28" s="13" t="s">
        <v>225</v>
      </c>
      <c r="G28" s="15" t="s">
        <v>207</v>
      </c>
      <c r="H28" s="16" t="s">
        <v>227</v>
      </c>
      <c r="I28" s="15" t="s">
        <v>207</v>
      </c>
      <c r="J28" s="17">
        <v>34</v>
      </c>
      <c r="K28" s="17">
        <v>11</v>
      </c>
      <c r="L28" s="17">
        <v>12</v>
      </c>
      <c r="M28" s="17">
        <v>4</v>
      </c>
      <c r="N28" s="17">
        <v>9</v>
      </c>
      <c r="O28" s="17">
        <v>7</v>
      </c>
      <c r="P28" s="17">
        <v>2</v>
      </c>
      <c r="Q28" s="18">
        <f t="shared" si="0"/>
        <v>79</v>
      </c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</row>
    <row r="29" spans="1:71" s="39" customFormat="1" ht="12.75" customHeight="1" x14ac:dyDescent="0.2">
      <c r="A29" s="13" t="s">
        <v>115</v>
      </c>
      <c r="B29" s="13" t="s">
        <v>169</v>
      </c>
      <c r="C29" s="13" t="s">
        <v>60</v>
      </c>
      <c r="D29" s="14">
        <v>180000</v>
      </c>
      <c r="E29" s="14">
        <v>150000</v>
      </c>
      <c r="F29" s="13" t="s">
        <v>216</v>
      </c>
      <c r="G29" s="15" t="s">
        <v>232</v>
      </c>
      <c r="H29" s="16" t="s">
        <v>224</v>
      </c>
      <c r="I29" s="15" t="s">
        <v>208</v>
      </c>
      <c r="J29" s="17">
        <v>25</v>
      </c>
      <c r="K29" s="17">
        <v>11</v>
      </c>
      <c r="L29" s="17">
        <v>11</v>
      </c>
      <c r="M29" s="17">
        <v>4</v>
      </c>
      <c r="N29" s="17">
        <v>9</v>
      </c>
      <c r="O29" s="17">
        <v>7</v>
      </c>
      <c r="P29" s="17">
        <v>2</v>
      </c>
      <c r="Q29" s="18">
        <f t="shared" si="0"/>
        <v>69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</row>
    <row r="30" spans="1:71" s="39" customFormat="1" x14ac:dyDescent="0.2">
      <c r="A30" s="13" t="s">
        <v>116</v>
      </c>
      <c r="B30" s="13" t="s">
        <v>170</v>
      </c>
      <c r="C30" s="13" t="s">
        <v>61</v>
      </c>
      <c r="D30" s="14">
        <v>170000</v>
      </c>
      <c r="E30" s="14">
        <v>150000</v>
      </c>
      <c r="F30" s="13" t="s">
        <v>230</v>
      </c>
      <c r="G30" s="15" t="s">
        <v>207</v>
      </c>
      <c r="H30" s="16" t="s">
        <v>216</v>
      </c>
      <c r="I30" s="15" t="s">
        <v>208</v>
      </c>
      <c r="J30" s="17">
        <v>30</v>
      </c>
      <c r="K30" s="17">
        <v>12</v>
      </c>
      <c r="L30" s="17">
        <v>12</v>
      </c>
      <c r="M30" s="17">
        <v>4</v>
      </c>
      <c r="N30" s="17">
        <v>9</v>
      </c>
      <c r="O30" s="17">
        <v>7</v>
      </c>
      <c r="P30" s="17">
        <v>2</v>
      </c>
      <c r="Q30" s="18">
        <f t="shared" si="0"/>
        <v>76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</row>
    <row r="31" spans="1:71" s="39" customFormat="1" ht="12.75" customHeight="1" x14ac:dyDescent="0.2">
      <c r="A31" s="13" t="s">
        <v>117</v>
      </c>
      <c r="B31" s="13" t="s">
        <v>171</v>
      </c>
      <c r="C31" s="13" t="s">
        <v>62</v>
      </c>
      <c r="D31" s="14">
        <v>175000</v>
      </c>
      <c r="E31" s="14">
        <v>150000</v>
      </c>
      <c r="F31" s="13" t="s">
        <v>212</v>
      </c>
      <c r="G31" s="15" t="s">
        <v>207</v>
      </c>
      <c r="H31" s="16" t="s">
        <v>228</v>
      </c>
      <c r="I31" s="15" t="s">
        <v>208</v>
      </c>
      <c r="J31" s="17">
        <v>25</v>
      </c>
      <c r="K31" s="17">
        <v>11</v>
      </c>
      <c r="L31" s="17">
        <v>9</v>
      </c>
      <c r="M31" s="17">
        <v>4</v>
      </c>
      <c r="N31" s="17">
        <v>9</v>
      </c>
      <c r="O31" s="17">
        <v>7</v>
      </c>
      <c r="P31" s="17">
        <v>3</v>
      </c>
      <c r="Q31" s="18">
        <f t="shared" si="0"/>
        <v>68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</row>
    <row r="32" spans="1:71" s="39" customFormat="1" ht="12.75" customHeight="1" x14ac:dyDescent="0.2">
      <c r="A32" s="13" t="s">
        <v>118</v>
      </c>
      <c r="B32" s="13" t="s">
        <v>172</v>
      </c>
      <c r="C32" s="13" t="s">
        <v>63</v>
      </c>
      <c r="D32" s="14">
        <v>170000</v>
      </c>
      <c r="E32" s="14">
        <v>150000</v>
      </c>
      <c r="F32" s="13" t="s">
        <v>222</v>
      </c>
      <c r="G32" s="15" t="s">
        <v>232</v>
      </c>
      <c r="H32" s="16" t="s">
        <v>229</v>
      </c>
      <c r="I32" s="15" t="s">
        <v>207</v>
      </c>
      <c r="J32" s="17">
        <v>30</v>
      </c>
      <c r="K32" s="17">
        <v>11</v>
      </c>
      <c r="L32" s="17">
        <v>12</v>
      </c>
      <c r="M32" s="17">
        <v>4</v>
      </c>
      <c r="N32" s="17">
        <v>9</v>
      </c>
      <c r="O32" s="17">
        <v>7</v>
      </c>
      <c r="P32" s="17">
        <v>3</v>
      </c>
      <c r="Q32" s="18">
        <f t="shared" si="0"/>
        <v>76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</row>
    <row r="33" spans="1:71" s="39" customFormat="1" ht="12.75" customHeight="1" x14ac:dyDescent="0.2">
      <c r="A33" s="13" t="s">
        <v>119</v>
      </c>
      <c r="B33" s="13" t="s">
        <v>173</v>
      </c>
      <c r="C33" s="13" t="s">
        <v>64</v>
      </c>
      <c r="D33" s="14">
        <v>167000</v>
      </c>
      <c r="E33" s="14">
        <v>150000</v>
      </c>
      <c r="F33" s="13" t="s">
        <v>217</v>
      </c>
      <c r="G33" s="15" t="s">
        <v>207</v>
      </c>
      <c r="H33" s="16" t="s">
        <v>225</v>
      </c>
      <c r="I33" s="15" t="s">
        <v>207</v>
      </c>
      <c r="J33" s="17">
        <v>34</v>
      </c>
      <c r="K33" s="17">
        <v>12</v>
      </c>
      <c r="L33" s="17">
        <v>12</v>
      </c>
      <c r="M33" s="17">
        <v>4</v>
      </c>
      <c r="N33" s="17">
        <v>9</v>
      </c>
      <c r="O33" s="17">
        <v>7</v>
      </c>
      <c r="P33" s="17">
        <v>3</v>
      </c>
      <c r="Q33" s="18">
        <f t="shared" si="0"/>
        <v>81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</row>
    <row r="34" spans="1:71" s="39" customFormat="1" ht="12.75" customHeight="1" x14ac:dyDescent="0.2">
      <c r="A34" s="13" t="s">
        <v>120</v>
      </c>
      <c r="B34" s="13" t="s">
        <v>174</v>
      </c>
      <c r="C34" s="13" t="s">
        <v>65</v>
      </c>
      <c r="D34" s="14">
        <v>170000</v>
      </c>
      <c r="E34" s="14">
        <v>150000</v>
      </c>
      <c r="F34" s="13" t="s">
        <v>229</v>
      </c>
      <c r="G34" s="15" t="s">
        <v>207</v>
      </c>
      <c r="H34" s="16" t="s">
        <v>212</v>
      </c>
      <c r="I34" s="15" t="s">
        <v>207</v>
      </c>
      <c r="J34" s="17">
        <v>33</v>
      </c>
      <c r="K34" s="17">
        <v>11</v>
      </c>
      <c r="L34" s="17">
        <v>13</v>
      </c>
      <c r="M34" s="17">
        <v>4</v>
      </c>
      <c r="N34" s="17">
        <v>9</v>
      </c>
      <c r="O34" s="17">
        <v>7</v>
      </c>
      <c r="P34" s="17">
        <v>2</v>
      </c>
      <c r="Q34" s="18">
        <f t="shared" si="0"/>
        <v>79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</row>
    <row r="35" spans="1:71" s="39" customFormat="1" ht="12.75" customHeight="1" x14ac:dyDescent="0.2">
      <c r="A35" s="13" t="s">
        <v>121</v>
      </c>
      <c r="B35" s="13" t="s">
        <v>175</v>
      </c>
      <c r="C35" s="13" t="s">
        <v>66</v>
      </c>
      <c r="D35" s="14">
        <v>167000</v>
      </c>
      <c r="E35" s="14">
        <v>150000</v>
      </c>
      <c r="F35" s="13" t="s">
        <v>211</v>
      </c>
      <c r="G35" s="15" t="s">
        <v>208</v>
      </c>
      <c r="H35" s="16" t="s">
        <v>213</v>
      </c>
      <c r="I35" s="15" t="s">
        <v>207</v>
      </c>
      <c r="J35" s="17">
        <v>33</v>
      </c>
      <c r="K35" s="17">
        <v>13</v>
      </c>
      <c r="L35" s="17">
        <v>12</v>
      </c>
      <c r="M35" s="17">
        <v>4</v>
      </c>
      <c r="N35" s="17">
        <v>9</v>
      </c>
      <c r="O35" s="17">
        <v>7</v>
      </c>
      <c r="P35" s="17">
        <v>2</v>
      </c>
      <c r="Q35" s="18">
        <f t="shared" si="0"/>
        <v>80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</row>
    <row r="36" spans="1:71" s="39" customFormat="1" ht="12.75" customHeight="1" x14ac:dyDescent="0.2">
      <c r="A36" s="13" t="s">
        <v>122</v>
      </c>
      <c r="B36" s="13" t="s">
        <v>176</v>
      </c>
      <c r="C36" s="13" t="s">
        <v>67</v>
      </c>
      <c r="D36" s="14">
        <v>167000</v>
      </c>
      <c r="E36" s="14">
        <v>150000</v>
      </c>
      <c r="F36" s="13" t="s">
        <v>221</v>
      </c>
      <c r="G36" s="15" t="s">
        <v>207</v>
      </c>
      <c r="H36" s="16" t="s">
        <v>214</v>
      </c>
      <c r="I36" s="15" t="s">
        <v>208</v>
      </c>
      <c r="J36" s="17">
        <v>34</v>
      </c>
      <c r="K36" s="17">
        <v>11</v>
      </c>
      <c r="L36" s="17">
        <v>13</v>
      </c>
      <c r="M36" s="17">
        <v>4</v>
      </c>
      <c r="N36" s="17">
        <v>9</v>
      </c>
      <c r="O36" s="17">
        <v>7</v>
      </c>
      <c r="P36" s="17">
        <v>2</v>
      </c>
      <c r="Q36" s="18">
        <f t="shared" si="0"/>
        <v>80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</row>
    <row r="37" spans="1:71" s="39" customFormat="1" ht="12.75" customHeight="1" x14ac:dyDescent="0.2">
      <c r="A37" s="13" t="s">
        <v>123</v>
      </c>
      <c r="B37" s="13" t="s">
        <v>177</v>
      </c>
      <c r="C37" s="13" t="s">
        <v>68</v>
      </c>
      <c r="D37" s="14">
        <v>195000</v>
      </c>
      <c r="E37" s="14">
        <v>150000</v>
      </c>
      <c r="F37" s="13" t="s">
        <v>227</v>
      </c>
      <c r="G37" s="15" t="s">
        <v>207</v>
      </c>
      <c r="H37" s="16" t="s">
        <v>215</v>
      </c>
      <c r="I37" s="15" t="s">
        <v>208</v>
      </c>
      <c r="J37" s="17">
        <v>20</v>
      </c>
      <c r="K37" s="17">
        <v>13</v>
      </c>
      <c r="L37" s="17">
        <v>7</v>
      </c>
      <c r="M37" s="17">
        <v>4</v>
      </c>
      <c r="N37" s="17">
        <v>9</v>
      </c>
      <c r="O37" s="17">
        <v>7</v>
      </c>
      <c r="P37" s="17">
        <v>3</v>
      </c>
      <c r="Q37" s="18">
        <f t="shared" si="0"/>
        <v>63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</row>
    <row r="38" spans="1:71" s="39" customFormat="1" x14ac:dyDescent="0.2">
      <c r="A38" s="13" t="s">
        <v>124</v>
      </c>
      <c r="B38" s="13" t="s">
        <v>178</v>
      </c>
      <c r="C38" s="13" t="s">
        <v>69</v>
      </c>
      <c r="D38" s="14">
        <v>635000</v>
      </c>
      <c r="E38" s="14">
        <v>150000</v>
      </c>
      <c r="F38" s="13" t="s">
        <v>220</v>
      </c>
      <c r="G38" s="15" t="s">
        <v>207</v>
      </c>
      <c r="H38" s="16" t="s">
        <v>230</v>
      </c>
      <c r="I38" s="15" t="s">
        <v>207</v>
      </c>
      <c r="J38" s="17">
        <v>25</v>
      </c>
      <c r="K38" s="17">
        <v>13</v>
      </c>
      <c r="L38" s="17">
        <v>8</v>
      </c>
      <c r="M38" s="17">
        <v>3</v>
      </c>
      <c r="N38" s="17">
        <v>7</v>
      </c>
      <c r="O38" s="17">
        <v>5</v>
      </c>
      <c r="P38" s="17">
        <v>3</v>
      </c>
      <c r="Q38" s="18">
        <f t="shared" si="0"/>
        <v>64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</row>
    <row r="39" spans="1:71" s="39" customFormat="1" ht="12.75" customHeight="1" x14ac:dyDescent="0.2">
      <c r="A39" s="13" t="s">
        <v>125</v>
      </c>
      <c r="B39" s="13" t="s">
        <v>179</v>
      </c>
      <c r="C39" s="13" t="s">
        <v>70</v>
      </c>
      <c r="D39" s="14">
        <v>200000</v>
      </c>
      <c r="E39" s="14">
        <v>150000</v>
      </c>
      <c r="F39" s="13" t="s">
        <v>214</v>
      </c>
      <c r="G39" s="15" t="s">
        <v>232</v>
      </c>
      <c r="H39" s="16" t="s">
        <v>217</v>
      </c>
      <c r="I39" s="15" t="s">
        <v>208</v>
      </c>
      <c r="J39" s="17">
        <v>26</v>
      </c>
      <c r="K39" s="17">
        <v>11</v>
      </c>
      <c r="L39" s="17">
        <v>9</v>
      </c>
      <c r="M39" s="17">
        <v>4</v>
      </c>
      <c r="N39" s="17">
        <v>9</v>
      </c>
      <c r="O39" s="17">
        <v>7</v>
      </c>
      <c r="P39" s="17">
        <v>3</v>
      </c>
      <c r="Q39" s="18">
        <f t="shared" si="0"/>
        <v>69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</row>
    <row r="40" spans="1:71" s="39" customFormat="1" ht="12.75" customHeight="1" x14ac:dyDescent="0.2">
      <c r="A40" s="13" t="s">
        <v>126</v>
      </c>
      <c r="B40" s="13" t="s">
        <v>180</v>
      </c>
      <c r="C40" s="13" t="s">
        <v>71</v>
      </c>
      <c r="D40" s="14">
        <v>310000</v>
      </c>
      <c r="E40" s="14">
        <v>150000</v>
      </c>
      <c r="F40" s="13" t="s">
        <v>226</v>
      </c>
      <c r="G40" s="15" t="s">
        <v>208</v>
      </c>
      <c r="H40" s="16" t="s">
        <v>218</v>
      </c>
      <c r="I40" s="15" t="s">
        <v>208</v>
      </c>
      <c r="J40" s="17">
        <v>20</v>
      </c>
      <c r="K40" s="17">
        <v>11</v>
      </c>
      <c r="L40" s="17">
        <v>7</v>
      </c>
      <c r="M40" s="17">
        <v>4</v>
      </c>
      <c r="N40" s="17">
        <v>9</v>
      </c>
      <c r="O40" s="17">
        <v>7</v>
      </c>
      <c r="P40" s="17">
        <v>4</v>
      </c>
      <c r="Q40" s="18">
        <f t="shared" si="0"/>
        <v>62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</row>
    <row r="41" spans="1:71" s="39" customFormat="1" ht="12.75" customHeight="1" x14ac:dyDescent="0.2">
      <c r="A41" s="13" t="s">
        <v>127</v>
      </c>
      <c r="B41" s="13" t="s">
        <v>181</v>
      </c>
      <c r="C41" s="20" t="s">
        <v>72</v>
      </c>
      <c r="D41" s="14">
        <v>445000</v>
      </c>
      <c r="E41" s="14">
        <v>150000</v>
      </c>
      <c r="F41" s="13" t="s">
        <v>219</v>
      </c>
      <c r="G41" s="15" t="s">
        <v>231</v>
      </c>
      <c r="H41" s="16" t="s">
        <v>220</v>
      </c>
      <c r="I41" s="15" t="s">
        <v>207</v>
      </c>
      <c r="J41" s="17">
        <v>30</v>
      </c>
      <c r="K41" s="17">
        <v>11</v>
      </c>
      <c r="L41" s="17">
        <v>4</v>
      </c>
      <c r="M41" s="17">
        <v>4</v>
      </c>
      <c r="N41" s="17">
        <v>9</v>
      </c>
      <c r="O41" s="17">
        <v>6</v>
      </c>
      <c r="P41" s="17">
        <v>2</v>
      </c>
      <c r="Q41" s="18">
        <f t="shared" si="0"/>
        <v>66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</row>
    <row r="42" spans="1:71" s="39" customFormat="1" ht="12.75" customHeight="1" x14ac:dyDescent="0.2">
      <c r="A42" s="13" t="s">
        <v>128</v>
      </c>
      <c r="B42" s="13" t="s">
        <v>182</v>
      </c>
      <c r="C42" s="13" t="s">
        <v>73</v>
      </c>
      <c r="D42" s="14">
        <v>170000</v>
      </c>
      <c r="E42" s="14">
        <v>150000</v>
      </c>
      <c r="F42" s="13" t="s">
        <v>215</v>
      </c>
      <c r="G42" s="15" t="s">
        <v>208</v>
      </c>
      <c r="H42" s="16" t="s">
        <v>219</v>
      </c>
      <c r="I42" s="15" t="s">
        <v>208</v>
      </c>
      <c r="J42" s="17">
        <v>29</v>
      </c>
      <c r="K42" s="17">
        <v>10</v>
      </c>
      <c r="L42" s="17">
        <v>11</v>
      </c>
      <c r="M42" s="17">
        <v>4</v>
      </c>
      <c r="N42" s="17">
        <v>9</v>
      </c>
      <c r="O42" s="17">
        <v>6</v>
      </c>
      <c r="P42" s="17">
        <v>3</v>
      </c>
      <c r="Q42" s="18">
        <f t="shared" si="0"/>
        <v>72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</row>
    <row r="43" spans="1:71" s="39" customFormat="1" ht="12.75" customHeight="1" x14ac:dyDescent="0.2">
      <c r="A43" s="13" t="s">
        <v>129</v>
      </c>
      <c r="B43" s="13" t="s">
        <v>183</v>
      </c>
      <c r="C43" s="13" t="s">
        <v>74</v>
      </c>
      <c r="D43" s="14">
        <v>200000</v>
      </c>
      <c r="E43" s="14">
        <v>150000</v>
      </c>
      <c r="F43" s="13" t="s">
        <v>225</v>
      </c>
      <c r="G43" s="15" t="s">
        <v>207</v>
      </c>
      <c r="H43" s="16" t="s">
        <v>221</v>
      </c>
      <c r="I43" s="15" t="s">
        <v>207</v>
      </c>
      <c r="J43" s="17">
        <v>34</v>
      </c>
      <c r="K43" s="17">
        <v>13</v>
      </c>
      <c r="L43" s="17">
        <v>13</v>
      </c>
      <c r="M43" s="17">
        <v>4</v>
      </c>
      <c r="N43" s="17">
        <v>9</v>
      </c>
      <c r="O43" s="17">
        <v>7</v>
      </c>
      <c r="P43" s="17">
        <v>2</v>
      </c>
      <c r="Q43" s="18">
        <f t="shared" si="0"/>
        <v>82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</row>
    <row r="44" spans="1:71" s="39" customFormat="1" ht="12.75" customHeight="1" x14ac:dyDescent="0.2">
      <c r="A44" s="13" t="s">
        <v>130</v>
      </c>
      <c r="B44" s="19" t="s">
        <v>184</v>
      </c>
      <c r="C44" s="13" t="s">
        <v>75</v>
      </c>
      <c r="D44" s="14">
        <v>158000</v>
      </c>
      <c r="E44" s="14">
        <v>120000</v>
      </c>
      <c r="F44" s="13" t="s">
        <v>216</v>
      </c>
      <c r="G44" s="15" t="s">
        <v>208</v>
      </c>
      <c r="H44" s="16" t="s">
        <v>222</v>
      </c>
      <c r="I44" s="15" t="s">
        <v>207</v>
      </c>
      <c r="J44" s="17">
        <v>28</v>
      </c>
      <c r="K44" s="17">
        <v>11</v>
      </c>
      <c r="L44" s="17">
        <v>10</v>
      </c>
      <c r="M44" s="17">
        <v>4</v>
      </c>
      <c r="N44" s="17">
        <v>9</v>
      </c>
      <c r="O44" s="17">
        <v>7</v>
      </c>
      <c r="P44" s="17">
        <v>4</v>
      </c>
      <c r="Q44" s="18">
        <f t="shared" si="0"/>
        <v>73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</row>
    <row r="45" spans="1:71" s="39" customFormat="1" ht="12.75" customHeight="1" x14ac:dyDescent="0.2">
      <c r="A45" s="13" t="s">
        <v>131</v>
      </c>
      <c r="B45" s="13" t="s">
        <v>185</v>
      </c>
      <c r="C45" s="13" t="s">
        <v>76</v>
      </c>
      <c r="D45" s="14">
        <v>180000</v>
      </c>
      <c r="E45" s="14">
        <v>150000</v>
      </c>
      <c r="F45" s="13" t="s">
        <v>229</v>
      </c>
      <c r="G45" s="15" t="s">
        <v>207</v>
      </c>
      <c r="H45" s="16" t="s">
        <v>223</v>
      </c>
      <c r="I45" s="15" t="s">
        <v>207</v>
      </c>
      <c r="J45" s="17">
        <v>25</v>
      </c>
      <c r="K45" s="17">
        <v>12</v>
      </c>
      <c r="L45" s="17">
        <v>5</v>
      </c>
      <c r="M45" s="17">
        <v>3</v>
      </c>
      <c r="N45" s="17">
        <v>9</v>
      </c>
      <c r="O45" s="17">
        <v>6</v>
      </c>
      <c r="P45" s="17">
        <v>2</v>
      </c>
      <c r="Q45" s="18">
        <f t="shared" si="0"/>
        <v>62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</row>
    <row r="46" spans="1:71" s="39" customFormat="1" ht="12.75" customHeight="1" x14ac:dyDescent="0.2">
      <c r="A46" s="13" t="s">
        <v>132</v>
      </c>
      <c r="B46" s="13" t="s">
        <v>186</v>
      </c>
      <c r="C46" s="13" t="s">
        <v>77</v>
      </c>
      <c r="D46" s="14">
        <v>170000</v>
      </c>
      <c r="E46" s="14">
        <v>150000</v>
      </c>
      <c r="F46" s="13" t="s">
        <v>214</v>
      </c>
      <c r="G46" s="15" t="s">
        <v>208</v>
      </c>
      <c r="H46" s="16" t="s">
        <v>224</v>
      </c>
      <c r="I46" s="15" t="s">
        <v>208</v>
      </c>
      <c r="J46" s="17">
        <v>24</v>
      </c>
      <c r="K46" s="17">
        <v>11</v>
      </c>
      <c r="L46" s="17">
        <v>6</v>
      </c>
      <c r="M46" s="17">
        <v>4</v>
      </c>
      <c r="N46" s="17">
        <v>9</v>
      </c>
      <c r="O46" s="17">
        <v>7</v>
      </c>
      <c r="P46" s="17">
        <v>2</v>
      </c>
      <c r="Q46" s="18">
        <f t="shared" si="0"/>
        <v>63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</row>
    <row r="47" spans="1:71" s="39" customFormat="1" ht="12.75" customHeight="1" x14ac:dyDescent="0.2">
      <c r="A47" s="13" t="s">
        <v>133</v>
      </c>
      <c r="B47" s="13" t="s">
        <v>187</v>
      </c>
      <c r="C47" s="13" t="s">
        <v>78</v>
      </c>
      <c r="D47" s="14">
        <v>235500</v>
      </c>
      <c r="E47" s="14">
        <v>150000</v>
      </c>
      <c r="F47" s="13" t="s">
        <v>224</v>
      </c>
      <c r="G47" s="15" t="s">
        <v>208</v>
      </c>
      <c r="H47" s="16" t="s">
        <v>225</v>
      </c>
      <c r="I47" s="15" t="s">
        <v>208</v>
      </c>
      <c r="J47" s="17">
        <v>27</v>
      </c>
      <c r="K47" s="17">
        <v>10</v>
      </c>
      <c r="L47" s="17">
        <v>7</v>
      </c>
      <c r="M47" s="17">
        <v>4</v>
      </c>
      <c r="N47" s="17">
        <v>9</v>
      </c>
      <c r="O47" s="17">
        <v>7</v>
      </c>
      <c r="P47" s="17">
        <v>3</v>
      </c>
      <c r="Q47" s="18">
        <f t="shared" si="0"/>
        <v>67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</row>
    <row r="48" spans="1:71" s="39" customFormat="1" ht="12.75" customHeight="1" x14ac:dyDescent="0.2">
      <c r="A48" s="13" t="s">
        <v>134</v>
      </c>
      <c r="B48" s="20" t="s">
        <v>188</v>
      </c>
      <c r="C48" s="13" t="s">
        <v>79</v>
      </c>
      <c r="D48" s="14">
        <v>170000</v>
      </c>
      <c r="E48" s="14">
        <v>150000</v>
      </c>
      <c r="F48" s="13" t="s">
        <v>218</v>
      </c>
      <c r="G48" s="15" t="s">
        <v>207</v>
      </c>
      <c r="H48" s="16" t="s">
        <v>227</v>
      </c>
      <c r="I48" s="15" t="s">
        <v>208</v>
      </c>
      <c r="J48" s="17">
        <v>26</v>
      </c>
      <c r="K48" s="17">
        <v>12</v>
      </c>
      <c r="L48" s="17">
        <v>11</v>
      </c>
      <c r="M48" s="17">
        <v>4</v>
      </c>
      <c r="N48" s="17">
        <v>9</v>
      </c>
      <c r="O48" s="17">
        <v>7</v>
      </c>
      <c r="P48" s="17">
        <v>3</v>
      </c>
      <c r="Q48" s="18">
        <f t="shared" si="0"/>
        <v>72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</row>
    <row r="49" spans="1:17" x14ac:dyDescent="0.2">
      <c r="A49" s="13" t="s">
        <v>135</v>
      </c>
      <c r="B49" s="13" t="s">
        <v>189</v>
      </c>
      <c r="C49" s="13" t="s">
        <v>80</v>
      </c>
      <c r="D49" s="14">
        <v>186000</v>
      </c>
      <c r="E49" s="14">
        <v>150000</v>
      </c>
      <c r="F49" s="13" t="s">
        <v>228</v>
      </c>
      <c r="G49" s="15" t="s">
        <v>208</v>
      </c>
      <c r="H49" s="16" t="s">
        <v>227</v>
      </c>
      <c r="I49" s="15" t="s">
        <v>208</v>
      </c>
      <c r="J49" s="17">
        <v>23</v>
      </c>
      <c r="K49" s="17">
        <v>11</v>
      </c>
      <c r="L49" s="17">
        <v>6</v>
      </c>
      <c r="M49" s="17">
        <v>4</v>
      </c>
      <c r="N49" s="17">
        <v>9</v>
      </c>
      <c r="O49" s="17">
        <v>7</v>
      </c>
      <c r="P49" s="17">
        <v>2</v>
      </c>
      <c r="Q49" s="18">
        <f t="shared" si="0"/>
        <v>62</v>
      </c>
    </row>
    <row r="50" spans="1:17" x14ac:dyDescent="0.2">
      <c r="A50" s="13" t="s">
        <v>136</v>
      </c>
      <c r="B50" s="20" t="s">
        <v>190</v>
      </c>
      <c r="C50" s="13" t="s">
        <v>81</v>
      </c>
      <c r="D50" s="14">
        <v>199000</v>
      </c>
      <c r="E50" s="14">
        <v>110000</v>
      </c>
      <c r="F50" s="13" t="s">
        <v>213</v>
      </c>
      <c r="G50" s="15" t="s">
        <v>207</v>
      </c>
      <c r="H50" s="16" t="s">
        <v>216</v>
      </c>
      <c r="I50" s="15" t="s">
        <v>207</v>
      </c>
      <c r="J50" s="17">
        <v>35</v>
      </c>
      <c r="K50" s="17">
        <v>11</v>
      </c>
      <c r="L50" s="17">
        <v>13</v>
      </c>
      <c r="M50" s="17">
        <v>4</v>
      </c>
      <c r="N50" s="17">
        <v>9</v>
      </c>
      <c r="O50" s="17">
        <v>7</v>
      </c>
      <c r="P50" s="17">
        <v>2</v>
      </c>
      <c r="Q50" s="18">
        <f t="shared" si="0"/>
        <v>81</v>
      </c>
    </row>
    <row r="51" spans="1:17" x14ac:dyDescent="0.2">
      <c r="A51" s="13" t="s">
        <v>137</v>
      </c>
      <c r="B51" s="20" t="s">
        <v>191</v>
      </c>
      <c r="C51" s="13" t="s">
        <v>82</v>
      </c>
      <c r="D51" s="14">
        <v>180000</v>
      </c>
      <c r="E51" s="14">
        <v>150000</v>
      </c>
      <c r="F51" s="13" t="s">
        <v>223</v>
      </c>
      <c r="G51" s="15" t="s">
        <v>207</v>
      </c>
      <c r="H51" s="16" t="s">
        <v>230</v>
      </c>
      <c r="I51" s="15" t="s">
        <v>207</v>
      </c>
      <c r="J51" s="17">
        <v>25</v>
      </c>
      <c r="K51" s="17">
        <v>12</v>
      </c>
      <c r="L51" s="17">
        <v>10</v>
      </c>
      <c r="M51" s="17">
        <v>4</v>
      </c>
      <c r="N51" s="17">
        <v>9</v>
      </c>
      <c r="O51" s="17">
        <v>7</v>
      </c>
      <c r="P51" s="17">
        <v>2</v>
      </c>
      <c r="Q51" s="18">
        <f t="shared" si="0"/>
        <v>69</v>
      </c>
    </row>
    <row r="52" spans="1:17" x14ac:dyDescent="0.2">
      <c r="A52" s="13" t="s">
        <v>138</v>
      </c>
      <c r="B52" s="13" t="s">
        <v>192</v>
      </c>
      <c r="C52" s="13" t="s">
        <v>83</v>
      </c>
      <c r="D52" s="14">
        <v>160000</v>
      </c>
      <c r="E52" s="14">
        <v>130000</v>
      </c>
      <c r="F52" s="13" t="s">
        <v>230</v>
      </c>
      <c r="G52" s="15" t="s">
        <v>208</v>
      </c>
      <c r="H52" s="16" t="s">
        <v>228</v>
      </c>
      <c r="I52" s="15" t="s">
        <v>207</v>
      </c>
      <c r="J52" s="17">
        <v>34</v>
      </c>
      <c r="K52" s="17">
        <v>11</v>
      </c>
      <c r="L52" s="17">
        <v>12</v>
      </c>
      <c r="M52" s="17">
        <v>4</v>
      </c>
      <c r="N52" s="17">
        <v>9</v>
      </c>
      <c r="O52" s="17">
        <v>7</v>
      </c>
      <c r="P52" s="17">
        <v>2</v>
      </c>
      <c r="Q52" s="18">
        <f t="shared" si="0"/>
        <v>79</v>
      </c>
    </row>
    <row r="53" spans="1:17" x14ac:dyDescent="0.2">
      <c r="A53" s="13" t="s">
        <v>139</v>
      </c>
      <c r="B53" s="13" t="s">
        <v>193</v>
      </c>
      <c r="C53" s="13" t="s">
        <v>84</v>
      </c>
      <c r="D53" s="14">
        <v>175000</v>
      </c>
      <c r="E53" s="14">
        <v>100000</v>
      </c>
      <c r="F53" s="13" t="s">
        <v>212</v>
      </c>
      <c r="G53" s="15" t="s">
        <v>207</v>
      </c>
      <c r="H53" s="16" t="s">
        <v>229</v>
      </c>
      <c r="I53" s="15" t="s">
        <v>207</v>
      </c>
      <c r="J53" s="17">
        <v>36</v>
      </c>
      <c r="K53" s="17">
        <v>12</v>
      </c>
      <c r="L53" s="17">
        <v>13</v>
      </c>
      <c r="M53" s="17">
        <v>4</v>
      </c>
      <c r="N53" s="17">
        <v>9</v>
      </c>
      <c r="O53" s="17">
        <v>7</v>
      </c>
      <c r="P53" s="17">
        <v>3</v>
      </c>
      <c r="Q53" s="18">
        <f t="shared" si="0"/>
        <v>84</v>
      </c>
    </row>
    <row r="54" spans="1:17" x14ac:dyDescent="0.2">
      <c r="A54" s="13" t="s">
        <v>140</v>
      </c>
      <c r="B54" s="13" t="s">
        <v>194</v>
      </c>
      <c r="C54" s="13" t="s">
        <v>85</v>
      </c>
      <c r="D54" s="14">
        <v>187000</v>
      </c>
      <c r="E54" s="14">
        <v>150000</v>
      </c>
      <c r="F54" s="13" t="s">
        <v>222</v>
      </c>
      <c r="G54" s="15" t="s">
        <v>208</v>
      </c>
      <c r="H54" s="21" t="s">
        <v>211</v>
      </c>
      <c r="I54" s="15" t="s">
        <v>208</v>
      </c>
      <c r="J54" s="17">
        <v>25</v>
      </c>
      <c r="K54" s="17">
        <v>11</v>
      </c>
      <c r="L54" s="17">
        <v>11</v>
      </c>
      <c r="M54" s="17">
        <v>4</v>
      </c>
      <c r="N54" s="17">
        <v>9</v>
      </c>
      <c r="O54" s="17">
        <v>7</v>
      </c>
      <c r="P54" s="17">
        <v>2</v>
      </c>
      <c r="Q54" s="18">
        <f t="shared" si="0"/>
        <v>69</v>
      </c>
    </row>
    <row r="55" spans="1:17" x14ac:dyDescent="0.2">
      <c r="A55" s="13" t="s">
        <v>141</v>
      </c>
      <c r="B55" s="13" t="s">
        <v>195</v>
      </c>
      <c r="C55" s="13" t="s">
        <v>86</v>
      </c>
      <c r="D55" s="14">
        <v>300000</v>
      </c>
      <c r="E55" s="14">
        <v>150000</v>
      </c>
      <c r="F55" s="13" t="s">
        <v>217</v>
      </c>
      <c r="G55" s="15" t="s">
        <v>207</v>
      </c>
      <c r="H55" s="16" t="s">
        <v>212</v>
      </c>
      <c r="I55" s="15" t="s">
        <v>207</v>
      </c>
      <c r="J55" s="17">
        <v>27</v>
      </c>
      <c r="K55" s="17">
        <v>13</v>
      </c>
      <c r="L55" s="17">
        <v>10</v>
      </c>
      <c r="M55" s="17">
        <v>4</v>
      </c>
      <c r="N55" s="17">
        <v>9</v>
      </c>
      <c r="O55" s="17">
        <v>7</v>
      </c>
      <c r="P55" s="17">
        <v>2</v>
      </c>
      <c r="Q55" s="18">
        <f t="shared" si="0"/>
        <v>72</v>
      </c>
    </row>
    <row r="56" spans="1:17" x14ac:dyDescent="0.2">
      <c r="A56" s="13" t="s">
        <v>142</v>
      </c>
      <c r="B56" s="13" t="s">
        <v>196</v>
      </c>
      <c r="C56" s="13" t="s">
        <v>87</v>
      </c>
      <c r="D56" s="14">
        <v>180400</v>
      </c>
      <c r="E56" s="14">
        <v>150000</v>
      </c>
      <c r="F56" s="13" t="s">
        <v>224</v>
      </c>
      <c r="G56" s="15" t="s">
        <v>207</v>
      </c>
      <c r="H56" s="16" t="s">
        <v>213</v>
      </c>
      <c r="I56" s="15" t="s">
        <v>207</v>
      </c>
      <c r="J56" s="17">
        <v>34</v>
      </c>
      <c r="K56" s="17">
        <v>12</v>
      </c>
      <c r="L56" s="17">
        <v>11</v>
      </c>
      <c r="M56" s="17">
        <v>4</v>
      </c>
      <c r="N56" s="17">
        <v>9</v>
      </c>
      <c r="O56" s="17">
        <v>7</v>
      </c>
      <c r="P56" s="17">
        <v>2</v>
      </c>
      <c r="Q56" s="18">
        <f t="shared" si="0"/>
        <v>79</v>
      </c>
    </row>
    <row r="57" spans="1:17" x14ac:dyDescent="0.2">
      <c r="A57" s="13" t="s">
        <v>143</v>
      </c>
      <c r="B57" s="13" t="s">
        <v>197</v>
      </c>
      <c r="C57" s="13" t="s">
        <v>88</v>
      </c>
      <c r="D57" s="14">
        <v>300000</v>
      </c>
      <c r="E57" s="14">
        <v>150000</v>
      </c>
      <c r="F57" s="22" t="s">
        <v>211</v>
      </c>
      <c r="G57" s="15" t="s">
        <v>207</v>
      </c>
      <c r="H57" s="16" t="s">
        <v>214</v>
      </c>
      <c r="I57" s="15" t="s">
        <v>232</v>
      </c>
      <c r="J57" s="17">
        <v>36</v>
      </c>
      <c r="K57" s="17">
        <v>13</v>
      </c>
      <c r="L57" s="17">
        <v>12</v>
      </c>
      <c r="M57" s="17">
        <v>4</v>
      </c>
      <c r="N57" s="17">
        <v>9</v>
      </c>
      <c r="O57" s="17">
        <v>7</v>
      </c>
      <c r="P57" s="17">
        <v>2</v>
      </c>
      <c r="Q57" s="18">
        <f t="shared" si="0"/>
        <v>83</v>
      </c>
    </row>
    <row r="58" spans="1:17" x14ac:dyDescent="0.2">
      <c r="A58" s="13" t="s">
        <v>144</v>
      </c>
      <c r="B58" s="13" t="s">
        <v>198</v>
      </c>
      <c r="C58" s="13" t="s">
        <v>89</v>
      </c>
      <c r="D58" s="14">
        <v>187000</v>
      </c>
      <c r="E58" s="14">
        <v>150000</v>
      </c>
      <c r="F58" s="13" t="s">
        <v>221</v>
      </c>
      <c r="G58" s="15" t="s">
        <v>208</v>
      </c>
      <c r="H58" s="16" t="s">
        <v>215</v>
      </c>
      <c r="I58" s="15" t="s">
        <v>207</v>
      </c>
      <c r="J58" s="17">
        <v>25</v>
      </c>
      <c r="K58" s="17">
        <v>11</v>
      </c>
      <c r="L58" s="17">
        <v>10</v>
      </c>
      <c r="M58" s="17">
        <v>4</v>
      </c>
      <c r="N58" s="17">
        <v>9</v>
      </c>
      <c r="O58" s="17">
        <v>7</v>
      </c>
      <c r="P58" s="17">
        <v>2</v>
      </c>
      <c r="Q58" s="18">
        <f t="shared" si="0"/>
        <v>68</v>
      </c>
    </row>
    <row r="59" spans="1:17" x14ac:dyDescent="0.2">
      <c r="A59" s="13" t="s">
        <v>145</v>
      </c>
      <c r="B59" s="13" t="s">
        <v>199</v>
      </c>
      <c r="C59" s="13" t="s">
        <v>90</v>
      </c>
      <c r="D59" s="14">
        <v>167000</v>
      </c>
      <c r="E59" s="14">
        <v>150000</v>
      </c>
      <c r="F59" s="13" t="s">
        <v>227</v>
      </c>
      <c r="G59" s="15" t="s">
        <v>208</v>
      </c>
      <c r="H59" s="16" t="s">
        <v>216</v>
      </c>
      <c r="I59" s="15" t="s">
        <v>208</v>
      </c>
      <c r="J59" s="17">
        <v>20</v>
      </c>
      <c r="K59" s="17">
        <v>10</v>
      </c>
      <c r="L59" s="17">
        <v>7</v>
      </c>
      <c r="M59" s="17">
        <v>4</v>
      </c>
      <c r="N59" s="17">
        <v>9</v>
      </c>
      <c r="O59" s="17">
        <v>7</v>
      </c>
      <c r="P59" s="17">
        <v>2</v>
      </c>
      <c r="Q59" s="18">
        <f t="shared" si="0"/>
        <v>59</v>
      </c>
    </row>
    <row r="60" spans="1:17" x14ac:dyDescent="0.2">
      <c r="A60" s="13" t="s">
        <v>146</v>
      </c>
      <c r="B60" s="13" t="s">
        <v>200</v>
      </c>
      <c r="C60" s="13" t="s">
        <v>91</v>
      </c>
      <c r="D60" s="14">
        <v>167000</v>
      </c>
      <c r="E60" s="14">
        <v>150000</v>
      </c>
      <c r="F60" s="13" t="s">
        <v>220</v>
      </c>
      <c r="G60" s="15" t="s">
        <v>207</v>
      </c>
      <c r="H60" s="16" t="s">
        <v>217</v>
      </c>
      <c r="I60" s="15" t="s">
        <v>207</v>
      </c>
      <c r="J60" s="17">
        <v>28</v>
      </c>
      <c r="K60" s="17">
        <v>10</v>
      </c>
      <c r="L60" s="17">
        <v>13</v>
      </c>
      <c r="M60" s="17">
        <v>4</v>
      </c>
      <c r="N60" s="17">
        <v>9</v>
      </c>
      <c r="O60" s="17">
        <v>7</v>
      </c>
      <c r="P60" s="17">
        <v>2</v>
      </c>
      <c r="Q60" s="18">
        <f t="shared" si="0"/>
        <v>73</v>
      </c>
    </row>
    <row r="61" spans="1:17" x14ac:dyDescent="0.2">
      <c r="A61" s="13" t="s">
        <v>147</v>
      </c>
      <c r="B61" s="13" t="s">
        <v>201</v>
      </c>
      <c r="C61" s="13" t="s">
        <v>92</v>
      </c>
      <c r="D61" s="14">
        <v>180000</v>
      </c>
      <c r="E61" s="14">
        <v>150000</v>
      </c>
      <c r="F61" s="13" t="s">
        <v>226</v>
      </c>
      <c r="G61" s="15" t="s">
        <v>208</v>
      </c>
      <c r="H61" s="16" t="s">
        <v>218</v>
      </c>
      <c r="I61" s="15" t="s">
        <v>207</v>
      </c>
      <c r="J61" s="17">
        <v>28</v>
      </c>
      <c r="K61" s="17">
        <v>11</v>
      </c>
      <c r="L61" s="17">
        <v>13</v>
      </c>
      <c r="M61" s="17">
        <v>4</v>
      </c>
      <c r="N61" s="17">
        <v>9</v>
      </c>
      <c r="O61" s="17">
        <v>7</v>
      </c>
      <c r="P61" s="17">
        <v>2</v>
      </c>
      <c r="Q61" s="18">
        <f t="shared" si="0"/>
        <v>74</v>
      </c>
    </row>
    <row r="62" spans="1:17" x14ac:dyDescent="0.2">
      <c r="A62" s="13" t="s">
        <v>148</v>
      </c>
      <c r="B62" s="19" t="s">
        <v>202</v>
      </c>
      <c r="C62" s="13" t="s">
        <v>93</v>
      </c>
      <c r="D62" s="14">
        <v>222000</v>
      </c>
      <c r="E62" s="14">
        <v>150000</v>
      </c>
      <c r="F62" s="13" t="s">
        <v>219</v>
      </c>
      <c r="G62" s="15" t="s">
        <v>207</v>
      </c>
      <c r="H62" s="16" t="s">
        <v>220</v>
      </c>
      <c r="I62" s="15" t="s">
        <v>207</v>
      </c>
      <c r="J62" s="17">
        <v>35</v>
      </c>
      <c r="K62" s="17">
        <v>12</v>
      </c>
      <c r="L62" s="17">
        <v>12</v>
      </c>
      <c r="M62" s="17">
        <v>4</v>
      </c>
      <c r="N62" s="17">
        <v>9</v>
      </c>
      <c r="O62" s="17">
        <v>7</v>
      </c>
      <c r="P62" s="17">
        <v>3</v>
      </c>
      <c r="Q62" s="18">
        <f t="shared" si="0"/>
        <v>82</v>
      </c>
    </row>
    <row r="63" spans="1:17" x14ac:dyDescent="0.2">
      <c r="A63" s="13" t="s">
        <v>149</v>
      </c>
      <c r="B63" s="19" t="s">
        <v>203</v>
      </c>
      <c r="C63" s="13" t="s">
        <v>94</v>
      </c>
      <c r="D63" s="14">
        <v>175000</v>
      </c>
      <c r="E63" s="14">
        <v>150000</v>
      </c>
      <c r="F63" s="13" t="s">
        <v>215</v>
      </c>
      <c r="G63" s="15" t="s">
        <v>207</v>
      </c>
      <c r="H63" s="16" t="s">
        <v>219</v>
      </c>
      <c r="I63" s="15" t="s">
        <v>208</v>
      </c>
      <c r="J63" s="17">
        <v>24</v>
      </c>
      <c r="K63" s="17">
        <v>11</v>
      </c>
      <c r="L63" s="17">
        <v>12</v>
      </c>
      <c r="M63" s="17">
        <v>4</v>
      </c>
      <c r="N63" s="17">
        <v>9</v>
      </c>
      <c r="O63" s="17">
        <v>7</v>
      </c>
      <c r="P63" s="17">
        <v>2</v>
      </c>
      <c r="Q63" s="18">
        <f t="shared" si="0"/>
        <v>69</v>
      </c>
    </row>
    <row r="64" spans="1:17" x14ac:dyDescent="0.2">
      <c r="A64" s="13" t="s">
        <v>150</v>
      </c>
      <c r="B64" s="19" t="s">
        <v>204</v>
      </c>
      <c r="C64" s="13" t="s">
        <v>95</v>
      </c>
      <c r="D64" s="14">
        <v>220000</v>
      </c>
      <c r="E64" s="14">
        <v>150000</v>
      </c>
      <c r="F64" s="13" t="s">
        <v>221</v>
      </c>
      <c r="G64" s="15" t="s">
        <v>207</v>
      </c>
      <c r="H64" s="16" t="s">
        <v>222</v>
      </c>
      <c r="I64" s="15" t="s">
        <v>207</v>
      </c>
      <c r="J64" s="17">
        <v>32</v>
      </c>
      <c r="K64" s="17">
        <v>12</v>
      </c>
      <c r="L64" s="17">
        <v>13</v>
      </c>
      <c r="M64" s="17">
        <v>4</v>
      </c>
      <c r="N64" s="17">
        <v>9</v>
      </c>
      <c r="O64" s="17">
        <v>7</v>
      </c>
      <c r="P64" s="17">
        <v>2</v>
      </c>
      <c r="Q64" s="18">
        <f t="shared" si="0"/>
        <v>79</v>
      </c>
    </row>
    <row r="65" spans="1:17" x14ac:dyDescent="0.2">
      <c r="A65" s="13" t="s">
        <v>151</v>
      </c>
      <c r="B65" s="19" t="s">
        <v>205</v>
      </c>
      <c r="C65" s="13" t="s">
        <v>96</v>
      </c>
      <c r="D65" s="14">
        <v>160000</v>
      </c>
      <c r="E65" s="14">
        <v>150000</v>
      </c>
      <c r="F65" s="13" t="s">
        <v>227</v>
      </c>
      <c r="G65" s="15" t="s">
        <v>208</v>
      </c>
      <c r="H65" s="16" t="s">
        <v>221</v>
      </c>
      <c r="I65" s="15" t="s">
        <v>208</v>
      </c>
      <c r="J65" s="17">
        <v>25</v>
      </c>
      <c r="K65" s="17">
        <v>11</v>
      </c>
      <c r="L65" s="17">
        <v>8</v>
      </c>
      <c r="M65" s="17">
        <v>4</v>
      </c>
      <c r="N65" s="17">
        <v>9</v>
      </c>
      <c r="O65" s="17">
        <v>6</v>
      </c>
      <c r="P65" s="17">
        <v>2</v>
      </c>
      <c r="Q65" s="18">
        <f t="shared" si="0"/>
        <v>65</v>
      </c>
    </row>
    <row r="66" spans="1:17" x14ac:dyDescent="0.2">
      <c r="A66" s="13" t="s">
        <v>152</v>
      </c>
      <c r="B66" s="19" t="s">
        <v>206</v>
      </c>
      <c r="C66" s="13" t="s">
        <v>97</v>
      </c>
      <c r="D66" s="14">
        <v>285000</v>
      </c>
      <c r="E66" s="14">
        <v>135000</v>
      </c>
      <c r="F66" s="13" t="s">
        <v>220</v>
      </c>
      <c r="G66" s="15" t="s">
        <v>207</v>
      </c>
      <c r="H66" s="16" t="s">
        <v>223</v>
      </c>
      <c r="I66" s="15" t="s">
        <v>232</v>
      </c>
      <c r="J66" s="17">
        <v>17</v>
      </c>
      <c r="K66" s="17">
        <v>11</v>
      </c>
      <c r="L66" s="17">
        <v>7</v>
      </c>
      <c r="M66" s="17">
        <v>4</v>
      </c>
      <c r="N66" s="17">
        <v>9</v>
      </c>
      <c r="O66" s="17">
        <v>7</v>
      </c>
      <c r="P66" s="17">
        <v>2</v>
      </c>
      <c r="Q66" s="18">
        <f t="shared" si="0"/>
        <v>57</v>
      </c>
    </row>
    <row r="67" spans="1:17" x14ac:dyDescent="0.25">
      <c r="D67" s="40">
        <f>SUM(D12:D66)</f>
        <v>11320067</v>
      </c>
      <c r="E67" s="40">
        <f>SUM(E12:E66)</f>
        <v>8045000</v>
      </c>
    </row>
  </sheetData>
  <mergeCells count="23">
    <mergeCell ref="D5:Q5"/>
    <mergeCell ref="A2:C2"/>
    <mergeCell ref="A3:C3"/>
    <mergeCell ref="D3:Q3"/>
    <mergeCell ref="A4:C4"/>
    <mergeCell ref="D4:Q4"/>
    <mergeCell ref="D6:Q7"/>
    <mergeCell ref="A7:C7"/>
    <mergeCell ref="A9:A11"/>
    <mergeCell ref="B9:B11"/>
    <mergeCell ref="C9:C11"/>
    <mergeCell ref="D9:D11"/>
    <mergeCell ref="E9:E11"/>
    <mergeCell ref="F9:G10"/>
    <mergeCell ref="H9:I10"/>
    <mergeCell ref="J9:J10"/>
    <mergeCell ref="Q9:Q10"/>
    <mergeCell ref="K9:K10"/>
    <mergeCell ref="L9:L10"/>
    <mergeCell ref="M9:M10"/>
    <mergeCell ref="N9:N10"/>
    <mergeCell ref="O9:O10"/>
    <mergeCell ref="P9:P10"/>
  </mergeCells>
  <dataValidations count="4">
    <dataValidation type="decimal" operator="lessThanOrEqual" allowBlank="1" showInputMessage="1" showErrorMessage="1" error="max. 40" sqref="J12:J48" xr:uid="{53A74119-DEAD-4B53-B52A-76C083483746}">
      <formula1>40</formula1>
    </dataValidation>
    <dataValidation type="decimal" operator="lessThanOrEqual" allowBlank="1" showInputMessage="1" showErrorMessage="1" error="max. 15" sqref="K12:L48" xr:uid="{B540B886-DE37-47DC-9402-28CF0983BD0A}">
      <formula1>15</formula1>
    </dataValidation>
    <dataValidation type="decimal" operator="lessThanOrEqual" allowBlank="1" showInputMessage="1" showErrorMessage="1" error="max. 10" sqref="N12:O48" xr:uid="{D54185DF-EA52-43D3-A7B8-36F3DBF29822}">
      <formula1>10</formula1>
    </dataValidation>
    <dataValidation type="decimal" operator="lessThanOrEqual" allowBlank="1" showInputMessage="1" showErrorMessage="1" error="max. 5" sqref="M12:M48 P12:P48" xr:uid="{617DFDC5-20EB-4D62-BD83-5D61C7720BC2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První verze scénáře</vt:lpstr>
      <vt:lpstr>HB</vt:lpstr>
      <vt:lpstr>JarK</vt:lpstr>
      <vt:lpstr>JK</vt:lpstr>
      <vt:lpstr>OZ</vt:lpstr>
      <vt:lpstr>TCD</vt:lpstr>
      <vt:lpstr>'První verze scénáře'!Oblast_tisku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2019-11-12T13:21:45Z</dcterms:modified>
</cp:coreProperties>
</file>