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1\9. jednání\"/>
    </mc:Choice>
  </mc:AlternateContent>
  <xr:revisionPtr revIDLastSave="0" documentId="13_ncr:1_{55E85D9C-0358-4461-BC6F-3FFAD50DEF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periodicke publikace" sheetId="2" r:id="rId1"/>
    <sheet name="ČK" sheetId="3" r:id="rId2"/>
    <sheet name="HB" sheetId="4" r:id="rId3"/>
    <sheet name="JK" sheetId="5" r:id="rId4"/>
    <sheet name="LD" sheetId="6" r:id="rId5"/>
    <sheet name="LC" sheetId="7" r:id="rId6"/>
    <sheet name="MŠ" sheetId="8" r:id="rId7"/>
    <sheet name="NS" sheetId="9" r:id="rId8"/>
    <sheet name="OZ" sheetId="10" r:id="rId9"/>
    <sheet name="TCD" sheetId="11" r:id="rId10"/>
  </sheets>
  <definedNames>
    <definedName name="_xlnm.Print_Area" localSheetId="0">'neperiodicke publikace'!$A$1:$Y$24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1" l="1"/>
  <c r="D16" i="11"/>
  <c r="Q15" i="11"/>
  <c r="Q14" i="11"/>
  <c r="Q13" i="11"/>
  <c r="E16" i="10"/>
  <c r="D16" i="10"/>
  <c r="Q15" i="10"/>
  <c r="Q14" i="10"/>
  <c r="Q13" i="10"/>
  <c r="E16" i="9"/>
  <c r="D16" i="9"/>
  <c r="Q15" i="9"/>
  <c r="Q14" i="9"/>
  <c r="Q13" i="9"/>
  <c r="E16" i="8"/>
  <c r="D16" i="8"/>
  <c r="Q15" i="8"/>
  <c r="Q14" i="8"/>
  <c r="Q13" i="8"/>
  <c r="E16" i="7"/>
  <c r="D16" i="7"/>
  <c r="Q15" i="7"/>
  <c r="Q14" i="7"/>
  <c r="Q13" i="7"/>
  <c r="E16" i="6"/>
  <c r="D16" i="6"/>
  <c r="Q15" i="6"/>
  <c r="Q14" i="6"/>
  <c r="Q13" i="6"/>
  <c r="E16" i="5"/>
  <c r="D16" i="5"/>
  <c r="Q15" i="5"/>
  <c r="Q14" i="5"/>
  <c r="Q13" i="5"/>
  <c r="E16" i="4"/>
  <c r="D16" i="4"/>
  <c r="Q15" i="4"/>
  <c r="Q14" i="4"/>
  <c r="Q13" i="4"/>
  <c r="E16" i="3"/>
  <c r="D16" i="3"/>
  <c r="E18" i="2"/>
  <c r="D18" i="2"/>
  <c r="R18" i="2" l="1"/>
  <c r="R19" i="2" s="1"/>
</calcChain>
</file>

<file path=xl/sharedStrings.xml><?xml version="1.0" encoding="utf-8"?>
<sst xmlns="http://schemas.openxmlformats.org/spreadsheetml/2006/main" count="625" uniqueCount="68">
  <si>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</si>
  <si>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</si>
  <si>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</si>
  <si>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</si>
  <si>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</si>
  <si>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</si>
  <si>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</si>
  <si>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</si>
  <si>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</si>
  <si>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</si>
  <si>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</si>
  <si>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</si>
  <si>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</si>
  <si>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</si>
  <si>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</si>
  <si>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</si>
  <si>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</si>
  <si>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</si>
  <si>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</si>
  <si>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</si>
  <si>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</si>
  <si>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</si>
  <si>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</si>
  <si>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</si>
  <si>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</si>
  <si>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</si>
  <si>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</si>
  <si>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</si>
  <si>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</si>
  <si>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</si>
  <si>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>Distribuční a marketingová strategie</t>
  </si>
  <si>
    <t>1. podpora odborné i popularizační publikační činnosti</t>
  </si>
  <si>
    <t>2. podpora rozvoje oboru filmové vědy a audiovizuálních studií</t>
  </si>
  <si>
    <t>3. podpora rozvoje kinematografie prostřednictvím kvalifikované reflexe</t>
  </si>
  <si>
    <t xml:space="preserve">Odborná kvalita projektu </t>
  </si>
  <si>
    <t>Neperiodické publikace</t>
  </si>
  <si>
    <t xml:space="preserve">Podpora kinematografie je určena pro projekty zaměřené na vydávání odborných a populárněvědeckých neperiodických publikací.
</t>
  </si>
  <si>
    <r>
      <t xml:space="preserve">Finanční alokace: </t>
    </r>
    <r>
      <rPr>
        <sz val="9.5"/>
        <rFont val="Arial"/>
        <family val="2"/>
        <charset val="238"/>
      </rPr>
      <t>1 000 000 Kč</t>
    </r>
  </si>
  <si>
    <r>
      <t xml:space="preserve">Dotační okruh: </t>
    </r>
    <r>
      <rPr>
        <sz val="9.5"/>
        <color theme="1"/>
        <rFont val="Arial"/>
        <family val="2"/>
        <charset val="238"/>
      </rPr>
      <t>6. publikační činnost v oblasti kinematografie a činnost v oblasti filmové vědy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</si>
  <si>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</si>
  <si>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2021-6-3-17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</si>
  <si>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8. 3. 2021-8. 4. 2021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</si>
  <si>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 června 2024</t>
    </r>
  </si>
  <si>
    <t>4600/2021</t>
  </si>
  <si>
    <t>4612/2021</t>
  </si>
  <si>
    <t>4615/2021</t>
  </si>
  <si>
    <t>Národní filmový archiv p.o.</t>
  </si>
  <si>
    <t>Mgr. Václav Žák</t>
  </si>
  <si>
    <t>Psát pro film. Dobrý scénář a profese scenáristy v české kinematografii 20. až 50. let.</t>
  </si>
  <si>
    <t>Vydání životopisné monografie „Pavel Juráček. Černé svědomí moci“</t>
  </si>
  <si>
    <t>Zapomenutý festival</t>
  </si>
  <si>
    <t>ano</t>
  </si>
  <si>
    <t>ne</t>
  </si>
  <si>
    <t>50%</t>
  </si>
  <si>
    <t>31.12.2022</t>
  </si>
  <si>
    <t>30.11.2022</t>
  </si>
  <si>
    <t>Jílek, Jan</t>
  </si>
  <si>
    <t>Baslarová, Iva</t>
  </si>
  <si>
    <t>x</t>
  </si>
  <si>
    <t>Voráč, Jiří</t>
  </si>
  <si>
    <t>Uhrík, Štefan</t>
  </si>
  <si>
    <t>Slováková, Andrea</t>
  </si>
  <si>
    <t xml:space="preserve">Prokopová, Alena </t>
  </si>
  <si>
    <t>31.3.2023</t>
  </si>
  <si>
    <t>Projekty této výzvy budou na základě usnesení Rady č. 179/2021 hrazeny ze státní dotace 2021.</t>
  </si>
  <si>
    <t>investiční dotace</t>
  </si>
  <si>
    <t>85%</t>
  </si>
  <si>
    <t>90%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</si>
</sst>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name val="Arial"/>
      <family val="2"/>
      <charset val="238"/>
    </font>
    <font>
      <sz val="9.5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/>
    </xf>
    <xf numFmtId="3" fontId="7" fillId="2" borderId="9" xfId="0" applyNumberFormat="1" applyFont="1" applyFill="1" applyBorder="1" applyAlignment="1">
      <alignment horizontal="right"/>
    </xf>
    <xf numFmtId="2" fontId="3" fillId="2" borderId="9" xfId="0" applyNumberFormat="1" applyFont="1" applyFill="1" applyBorder="1" applyAlignment="1" applyProtection="1">
      <alignment horizontal="left" vertical="top"/>
    </xf>
    <xf numFmtId="2" fontId="3" fillId="2" borderId="9" xfId="0" applyNumberFormat="1" applyFont="1" applyFill="1" applyBorder="1" applyAlignment="1">
      <alignment horizontal="left" vertical="top"/>
    </xf>
    <xf numFmtId="3" fontId="3" fillId="2" borderId="9" xfId="0" applyNumberFormat="1" applyFont="1" applyFill="1" applyBorder="1" applyAlignment="1">
      <alignment horizontal="left" vertical="top"/>
    </xf>
    <xf numFmtId="49" fontId="3" fillId="2" borderId="9" xfId="0" applyNumberFormat="1" applyFont="1" applyFill="1" applyBorder="1" applyAlignment="1">
      <alignment horizontal="left" vertical="top"/>
    </xf>
    <xf numFmtId="0" fontId="7" fillId="2" borderId="9" xfId="0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 vertical="top"/>
    </xf>
    <xf numFmtId="9" fontId="7" fillId="2" borderId="9" xfId="0" applyNumberFormat="1" applyFont="1" applyFill="1" applyBorder="1" applyAlignment="1">
      <alignment horizontal="center"/>
    </xf>
    <xf numFmtId="49" fontId="7" fillId="2" borderId="9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49" fontId="7" fillId="2" borderId="9" xfId="0" applyNumberFormat="1" applyFont="1" applyFill="1" applyBorder="1" applyAlignment="1">
      <alignment horizontal="left"/>
    </xf>
    <xf numFmtId="49" fontId="3" fillId="2" borderId="9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19"/>
  <sheetViews>
    <sheetView tabSelected="1" zoomScale="80" zoomScaleNormal="80" workbookViewId="0"/>
  </sheetViews>
  <sheetFormatPr defaultColWidth="9.109375" defaultRowHeight="12" x14ac:dyDescent="0.3"/>
  <cols>
    <col min="1" max="1" width="11.6640625" style="2" customWidth="1"/>
    <col min="2" max="2" width="24.77734375" style="2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15" style="2" customWidth="1"/>
    <col min="20" max="20" width="10.33203125" style="2" customWidth="1"/>
    <col min="21" max="22" width="9.33203125" style="2" customWidth="1"/>
    <col min="23" max="23" width="10.33203125" style="2" customWidth="1"/>
    <col min="24" max="25" width="15.6640625" style="2" customWidth="1"/>
    <col min="26" max="16384" width="9.109375" style="2"/>
  </cols>
  <sheetData>
    <row r="1" spans="1:89" ht="38.25" customHeight="1" x14ac:dyDescent="0.3">
      <c r="A1" s="1" t="s">
        <v>35</v>
      </c>
    </row>
    <row r="2" spans="1:89" ht="15" customHeight="1" x14ac:dyDescent="0.3">
      <c r="A2" s="5" t="s">
        <v>40</v>
      </c>
      <c r="D2" s="5" t="s">
        <v>21</v>
      </c>
    </row>
    <row r="3" spans="1:89" ht="15" customHeight="1" x14ac:dyDescent="0.3">
      <c r="A3" s="5" t="s">
        <v>38</v>
      </c>
      <c r="D3" s="2" t="s">
        <v>31</v>
      </c>
    </row>
    <row r="4" spans="1:89" ht="15" customHeight="1" x14ac:dyDescent="0.3">
      <c r="A4" s="5" t="s">
        <v>41</v>
      </c>
      <c r="D4" s="2" t="s">
        <v>32</v>
      </c>
    </row>
    <row r="5" spans="1:89" ht="15" customHeight="1" x14ac:dyDescent="0.3">
      <c r="A5" s="5" t="s">
        <v>37</v>
      </c>
      <c r="D5" s="2" t="s">
        <v>33</v>
      </c>
    </row>
    <row r="6" spans="1:89" ht="15" customHeight="1" x14ac:dyDescent="0.3">
      <c r="A6" s="13" t="s">
        <v>42</v>
      </c>
      <c r="B6" s="13"/>
      <c r="C6" s="13"/>
    </row>
    <row r="7" spans="1:89" ht="15" customHeight="1" x14ac:dyDescent="0.3">
      <c r="A7" s="6" t="s">
        <v>39</v>
      </c>
      <c r="D7" s="5" t="s">
        <v>22</v>
      </c>
    </row>
    <row r="8" spans="1:89" ht="15" customHeight="1" x14ac:dyDescent="0.3">
      <c r="D8" s="21" t="s">
        <v>36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89" ht="15" customHeight="1" x14ac:dyDescent="0.3"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89" ht="15" customHeight="1" x14ac:dyDescent="0.3">
      <c r="D10" s="21" t="s">
        <v>64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1:89" ht="15" customHeight="1" x14ac:dyDescent="0.3">
      <c r="A11" s="5"/>
    </row>
    <row r="12" spans="1:89" ht="26.4" customHeight="1" x14ac:dyDescent="0.3">
      <c r="A12" s="11" t="s">
        <v>0</v>
      </c>
      <c r="B12" s="11" t="s">
        <v>1</v>
      </c>
      <c r="C12" s="11" t="s">
        <v>16</v>
      </c>
      <c r="D12" s="11" t="s">
        <v>13</v>
      </c>
      <c r="E12" s="15" t="s">
        <v>2</v>
      </c>
      <c r="F12" s="17" t="s">
        <v>28</v>
      </c>
      <c r="G12" s="18"/>
      <c r="H12" s="17" t="s">
        <v>29</v>
      </c>
      <c r="I12" s="18"/>
      <c r="J12" s="11" t="s">
        <v>34</v>
      </c>
      <c r="K12" s="11" t="s">
        <v>14</v>
      </c>
      <c r="L12" s="11" t="s">
        <v>15</v>
      </c>
      <c r="M12" s="11" t="s">
        <v>26</v>
      </c>
      <c r="N12" s="11" t="s">
        <v>27</v>
      </c>
      <c r="O12" s="11" t="s">
        <v>30</v>
      </c>
      <c r="P12" s="11" t="s">
        <v>3</v>
      </c>
      <c r="Q12" s="11" t="s">
        <v>4</v>
      </c>
      <c r="R12" s="11" t="s">
        <v>5</v>
      </c>
      <c r="S12" s="11" t="s">
        <v>6</v>
      </c>
      <c r="T12" s="11" t="s">
        <v>7</v>
      </c>
      <c r="U12" s="11" t="s">
        <v>8</v>
      </c>
      <c r="V12" s="11" t="s">
        <v>9</v>
      </c>
      <c r="W12" s="11" t="s">
        <v>10</v>
      </c>
      <c r="X12" s="11" t="s">
        <v>11</v>
      </c>
      <c r="Y12" s="11" t="s">
        <v>12</v>
      </c>
    </row>
    <row r="13" spans="1:89" ht="59.4" customHeight="1" x14ac:dyDescent="0.3">
      <c r="A13" s="14"/>
      <c r="B13" s="14"/>
      <c r="C13" s="14"/>
      <c r="D13" s="14"/>
      <c r="E13" s="16"/>
      <c r="F13" s="19"/>
      <c r="G13" s="20"/>
      <c r="H13" s="19"/>
      <c r="I13" s="20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89" ht="28.8" customHeight="1" x14ac:dyDescent="0.3">
      <c r="A14" s="14"/>
      <c r="B14" s="14"/>
      <c r="C14" s="14"/>
      <c r="D14" s="14"/>
      <c r="E14" s="16"/>
      <c r="F14" s="9" t="s">
        <v>23</v>
      </c>
      <c r="G14" s="8" t="s">
        <v>24</v>
      </c>
      <c r="H14" s="8" t="s">
        <v>23</v>
      </c>
      <c r="I14" s="8" t="s">
        <v>24</v>
      </c>
      <c r="J14" s="8" t="s">
        <v>25</v>
      </c>
      <c r="K14" s="8" t="s">
        <v>18</v>
      </c>
      <c r="L14" s="8" t="s">
        <v>18</v>
      </c>
      <c r="M14" s="8" t="s">
        <v>19</v>
      </c>
      <c r="N14" s="8" t="s">
        <v>20</v>
      </c>
      <c r="O14" s="8" t="s">
        <v>20</v>
      </c>
      <c r="P14" s="8" t="s">
        <v>19</v>
      </c>
      <c r="Q14" s="8"/>
      <c r="R14" s="8"/>
      <c r="S14" s="8"/>
      <c r="T14" s="8"/>
      <c r="U14" s="8"/>
      <c r="V14" s="8"/>
      <c r="W14" s="8"/>
      <c r="X14" s="8"/>
      <c r="Y14" s="8"/>
    </row>
    <row r="15" spans="1:89" s="33" customFormat="1" ht="12.75" customHeight="1" x14ac:dyDescent="0.2">
      <c r="A15" s="22" t="s">
        <v>45</v>
      </c>
      <c r="B15" s="22" t="s">
        <v>46</v>
      </c>
      <c r="C15" s="22" t="s">
        <v>50</v>
      </c>
      <c r="D15" s="23">
        <v>482600</v>
      </c>
      <c r="E15" s="23">
        <v>300000</v>
      </c>
      <c r="F15" s="22" t="s">
        <v>61</v>
      </c>
      <c r="G15" s="22" t="s">
        <v>58</v>
      </c>
      <c r="H15" s="22" t="s">
        <v>60</v>
      </c>
      <c r="I15" s="22" t="s">
        <v>51</v>
      </c>
      <c r="J15" s="24">
        <v>33.8889</v>
      </c>
      <c r="K15" s="24">
        <v>13.222200000000001</v>
      </c>
      <c r="L15" s="24">
        <v>13.1111</v>
      </c>
      <c r="M15" s="24">
        <v>4.6666999999999996</v>
      </c>
      <c r="N15" s="24">
        <v>7.5556000000000001</v>
      </c>
      <c r="O15" s="24">
        <v>7.8888999999999996</v>
      </c>
      <c r="P15" s="24">
        <v>4.8888999999999996</v>
      </c>
      <c r="Q15" s="25">
        <v>85.222200000000001</v>
      </c>
      <c r="R15" s="26">
        <v>280000</v>
      </c>
      <c r="S15" s="27" t="s">
        <v>65</v>
      </c>
      <c r="T15" s="28" t="s">
        <v>51</v>
      </c>
      <c r="U15" s="29" t="s">
        <v>51</v>
      </c>
      <c r="V15" s="30">
        <v>0.62</v>
      </c>
      <c r="W15" s="29" t="s">
        <v>66</v>
      </c>
      <c r="X15" s="31" t="s">
        <v>55</v>
      </c>
      <c r="Y15" s="31" t="s">
        <v>55</v>
      </c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</row>
    <row r="16" spans="1:89" s="33" customFormat="1" ht="12.75" customHeight="1" x14ac:dyDescent="0.2">
      <c r="A16" s="22" t="s">
        <v>43</v>
      </c>
      <c r="B16" s="22" t="s">
        <v>46</v>
      </c>
      <c r="C16" s="22" t="s">
        <v>48</v>
      </c>
      <c r="D16" s="23">
        <v>230500</v>
      </c>
      <c r="E16" s="23">
        <v>145000</v>
      </c>
      <c r="F16" s="22" t="s">
        <v>56</v>
      </c>
      <c r="G16" s="22" t="s">
        <v>51</v>
      </c>
      <c r="H16" s="22" t="s">
        <v>62</v>
      </c>
      <c r="I16" s="22" t="s">
        <v>51</v>
      </c>
      <c r="J16" s="24">
        <v>32</v>
      </c>
      <c r="K16" s="24">
        <v>12.1111</v>
      </c>
      <c r="L16" s="24">
        <v>11.777799999999999</v>
      </c>
      <c r="M16" s="24">
        <v>4.7778</v>
      </c>
      <c r="N16" s="24">
        <v>7.5556000000000001</v>
      </c>
      <c r="O16" s="24">
        <v>8.1111000000000004</v>
      </c>
      <c r="P16" s="24">
        <v>4.8888999999999996</v>
      </c>
      <c r="Q16" s="25">
        <v>81.222200000000001</v>
      </c>
      <c r="R16" s="26">
        <v>145000</v>
      </c>
      <c r="S16" s="27" t="s">
        <v>65</v>
      </c>
      <c r="T16" s="28" t="s">
        <v>51</v>
      </c>
      <c r="U16" s="29" t="s">
        <v>51</v>
      </c>
      <c r="V16" s="30">
        <v>0.63</v>
      </c>
      <c r="W16" s="29" t="s">
        <v>67</v>
      </c>
      <c r="X16" s="31" t="s">
        <v>63</v>
      </c>
      <c r="Y16" s="31" t="s">
        <v>63</v>
      </c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</row>
    <row r="17" spans="1:89" s="33" customFormat="1" ht="12.75" customHeight="1" x14ac:dyDescent="0.2">
      <c r="A17" s="34" t="s">
        <v>44</v>
      </c>
      <c r="B17" s="34" t="s">
        <v>47</v>
      </c>
      <c r="C17" s="22" t="s">
        <v>49</v>
      </c>
      <c r="D17" s="23">
        <v>130700</v>
      </c>
      <c r="E17" s="23">
        <v>65000</v>
      </c>
      <c r="F17" s="34" t="s">
        <v>57</v>
      </c>
      <c r="G17" s="34" t="s">
        <v>58</v>
      </c>
      <c r="H17" s="34" t="s">
        <v>59</v>
      </c>
      <c r="I17" s="34" t="s">
        <v>52</v>
      </c>
      <c r="J17" s="24">
        <v>20.1111</v>
      </c>
      <c r="K17" s="24">
        <v>10.777799999999999</v>
      </c>
      <c r="L17" s="24">
        <v>7.7778</v>
      </c>
      <c r="M17" s="24">
        <v>4.1111000000000004</v>
      </c>
      <c r="N17" s="24">
        <v>5.8888999999999996</v>
      </c>
      <c r="O17" s="24">
        <v>7.4443999999999999</v>
      </c>
      <c r="P17" s="24">
        <v>4.8888999999999996</v>
      </c>
      <c r="Q17" s="25">
        <v>61</v>
      </c>
      <c r="R17" s="26"/>
      <c r="S17" s="27"/>
      <c r="T17" s="31" t="s">
        <v>52</v>
      </c>
      <c r="U17" s="29"/>
      <c r="V17" s="31" t="s">
        <v>53</v>
      </c>
      <c r="W17" s="29"/>
      <c r="X17" s="35" t="s">
        <v>54</v>
      </c>
      <c r="Y17" s="27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</row>
    <row r="18" spans="1:89" x14ac:dyDescent="0.3">
      <c r="D18" s="7">
        <f>SUM(D15:D17)</f>
        <v>843800</v>
      </c>
      <c r="E18" s="7">
        <f>SUM(E15:E17)</f>
        <v>510000</v>
      </c>
      <c r="F18" s="4"/>
      <c r="R18" s="4">
        <f>SUM(R15:R17)</f>
        <v>425000</v>
      </c>
    </row>
    <row r="19" spans="1:89" x14ac:dyDescent="0.3">
      <c r="E19" s="4"/>
      <c r="F19" s="4"/>
      <c r="G19" s="4"/>
      <c r="H19" s="4"/>
      <c r="Q19" s="2" t="s">
        <v>17</v>
      </c>
      <c r="R19" s="4">
        <f>1000000-R18</f>
        <v>575000</v>
      </c>
    </row>
  </sheetData>
  <mergeCells count="26">
    <mergeCell ref="A6:C6"/>
    <mergeCell ref="W12:W13"/>
    <mergeCell ref="X12:X13"/>
    <mergeCell ref="Y12:Y13"/>
    <mergeCell ref="A12:A14"/>
    <mergeCell ref="B12:B14"/>
    <mergeCell ref="C12:C14"/>
    <mergeCell ref="D12:D14"/>
    <mergeCell ref="E12:E14"/>
    <mergeCell ref="F12:G13"/>
    <mergeCell ref="H12:I13"/>
    <mergeCell ref="D8:Q8"/>
    <mergeCell ref="D10:Q10"/>
    <mergeCell ref="J12:J13"/>
    <mergeCell ref="K12:K13"/>
    <mergeCell ref="L12:L13"/>
    <mergeCell ref="V12:V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</mergeCells>
  <dataValidations count="4">
    <dataValidation type="decimal" operator="lessThanOrEqual" allowBlank="1" showInputMessage="1" showErrorMessage="1" error="max. 40" sqref="J15:J17" xr:uid="{00000000-0002-0000-0000-000000000000}">
      <formula1>40</formula1>
    </dataValidation>
    <dataValidation type="decimal" operator="lessThanOrEqual" allowBlank="1" showInputMessage="1" showErrorMessage="1" error="max. 15" sqref="K15:L17" xr:uid="{00000000-0002-0000-0000-000001000000}">
      <formula1>15</formula1>
    </dataValidation>
    <dataValidation type="decimal" operator="lessThanOrEqual" allowBlank="1" showInputMessage="1" showErrorMessage="1" error="max. 10" sqref="N15:O17" xr:uid="{00000000-0002-0000-0000-000002000000}">
      <formula1>10</formula1>
    </dataValidation>
    <dataValidation type="decimal" operator="lessThanOrEqual" allowBlank="1" showInputMessage="1" showErrorMessage="1" error="max. 5" sqref="P15:P17 M15:M17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3C61-5480-4BD9-A5DC-015E454834E2}">
  <dimension ref="A1:CD17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24.77734375" style="2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2" ht="38.25" customHeight="1" x14ac:dyDescent="0.3">
      <c r="A1" s="1" t="s">
        <v>35</v>
      </c>
    </row>
    <row r="2" spans="1:82" ht="15" customHeight="1" x14ac:dyDescent="0.3">
      <c r="A2" s="5" t="s">
        <v>40</v>
      </c>
      <c r="D2" s="5" t="s">
        <v>21</v>
      </c>
    </row>
    <row r="3" spans="1:82" ht="15" customHeight="1" x14ac:dyDescent="0.3">
      <c r="A3" s="5" t="s">
        <v>38</v>
      </c>
      <c r="D3" s="2" t="s">
        <v>31</v>
      </c>
    </row>
    <row r="4" spans="1:82" ht="15" customHeight="1" x14ac:dyDescent="0.3">
      <c r="A4" s="5" t="s">
        <v>41</v>
      </c>
      <c r="D4" s="2" t="s">
        <v>32</v>
      </c>
    </row>
    <row r="5" spans="1:82" ht="15" customHeight="1" x14ac:dyDescent="0.3">
      <c r="A5" s="5" t="s">
        <v>37</v>
      </c>
      <c r="D5" s="2" t="s">
        <v>33</v>
      </c>
    </row>
    <row r="6" spans="1:82" ht="15" customHeight="1" x14ac:dyDescent="0.3">
      <c r="A6" s="13" t="s">
        <v>42</v>
      </c>
      <c r="B6" s="13"/>
      <c r="C6" s="13"/>
    </row>
    <row r="7" spans="1:82" ht="15" customHeight="1" x14ac:dyDescent="0.3">
      <c r="A7" s="6" t="s">
        <v>39</v>
      </c>
      <c r="D7" s="5" t="s">
        <v>22</v>
      </c>
    </row>
    <row r="8" spans="1:82" ht="15" customHeight="1" x14ac:dyDescent="0.3">
      <c r="D8" s="21" t="s">
        <v>36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82" ht="15" customHeight="1" x14ac:dyDescent="0.3">
      <c r="A9" s="5"/>
    </row>
    <row r="10" spans="1:82" ht="26.4" customHeight="1" x14ac:dyDescent="0.3">
      <c r="A10" s="11" t="s">
        <v>0</v>
      </c>
      <c r="B10" s="11" t="s">
        <v>1</v>
      </c>
      <c r="C10" s="11" t="s">
        <v>16</v>
      </c>
      <c r="D10" s="11" t="s">
        <v>13</v>
      </c>
      <c r="E10" s="15" t="s">
        <v>2</v>
      </c>
      <c r="F10" s="17" t="s">
        <v>28</v>
      </c>
      <c r="G10" s="18"/>
      <c r="H10" s="17" t="s">
        <v>29</v>
      </c>
      <c r="I10" s="18"/>
      <c r="J10" s="11" t="s">
        <v>34</v>
      </c>
      <c r="K10" s="11" t="s">
        <v>14</v>
      </c>
      <c r="L10" s="11" t="s">
        <v>15</v>
      </c>
      <c r="M10" s="11" t="s">
        <v>26</v>
      </c>
      <c r="N10" s="11" t="s">
        <v>27</v>
      </c>
      <c r="O10" s="11" t="s">
        <v>30</v>
      </c>
      <c r="P10" s="11" t="s">
        <v>3</v>
      </c>
      <c r="Q10" s="11" t="s">
        <v>4</v>
      </c>
    </row>
    <row r="11" spans="1:82" ht="59.4" customHeight="1" x14ac:dyDescent="0.3">
      <c r="A11" s="14"/>
      <c r="B11" s="14"/>
      <c r="C11" s="14"/>
      <c r="D11" s="14"/>
      <c r="E11" s="16"/>
      <c r="F11" s="19"/>
      <c r="G11" s="20"/>
      <c r="H11" s="19"/>
      <c r="I11" s="20"/>
      <c r="J11" s="12"/>
      <c r="K11" s="12"/>
      <c r="L11" s="12"/>
      <c r="M11" s="12"/>
      <c r="N11" s="12"/>
      <c r="O11" s="12"/>
      <c r="P11" s="12"/>
      <c r="Q11" s="12"/>
    </row>
    <row r="12" spans="1:82" ht="28.8" customHeight="1" x14ac:dyDescent="0.3">
      <c r="A12" s="14"/>
      <c r="B12" s="14"/>
      <c r="C12" s="14"/>
      <c r="D12" s="14"/>
      <c r="E12" s="16"/>
      <c r="F12" s="9" t="s">
        <v>23</v>
      </c>
      <c r="G12" s="8" t="s">
        <v>24</v>
      </c>
      <c r="H12" s="8" t="s">
        <v>23</v>
      </c>
      <c r="I12" s="8" t="s">
        <v>24</v>
      </c>
      <c r="J12" s="8" t="s">
        <v>25</v>
      </c>
      <c r="K12" s="8" t="s">
        <v>18</v>
      </c>
      <c r="L12" s="8" t="s">
        <v>18</v>
      </c>
      <c r="M12" s="8" t="s">
        <v>19</v>
      </c>
      <c r="N12" s="8" t="s">
        <v>20</v>
      </c>
      <c r="O12" s="8" t="s">
        <v>20</v>
      </c>
      <c r="P12" s="8" t="s">
        <v>19</v>
      </c>
      <c r="Q12" s="8"/>
    </row>
    <row r="13" spans="1:82" s="33" customFormat="1" ht="12.75" customHeight="1" x14ac:dyDescent="0.2">
      <c r="A13" s="22" t="s">
        <v>43</v>
      </c>
      <c r="B13" s="22" t="s">
        <v>46</v>
      </c>
      <c r="C13" s="22" t="s">
        <v>48</v>
      </c>
      <c r="D13" s="23">
        <v>230500</v>
      </c>
      <c r="E13" s="23">
        <v>145000</v>
      </c>
      <c r="F13" s="22" t="s">
        <v>56</v>
      </c>
      <c r="G13" s="22" t="s">
        <v>51</v>
      </c>
      <c r="H13" s="22" t="s">
        <v>62</v>
      </c>
      <c r="I13" s="22" t="s">
        <v>51</v>
      </c>
      <c r="J13" s="24">
        <v>36</v>
      </c>
      <c r="K13" s="24">
        <v>12</v>
      </c>
      <c r="L13" s="24">
        <v>12</v>
      </c>
      <c r="M13" s="24">
        <v>4</v>
      </c>
      <c r="N13" s="24">
        <v>7</v>
      </c>
      <c r="O13" s="24">
        <v>9</v>
      </c>
      <c r="P13" s="24">
        <v>5</v>
      </c>
      <c r="Q13" s="25">
        <f>SUM(J13:P13)</f>
        <v>85</v>
      </c>
      <c r="R13" s="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</row>
    <row r="14" spans="1:82" s="33" customFormat="1" ht="12.75" customHeight="1" x14ac:dyDescent="0.2">
      <c r="A14" s="34" t="s">
        <v>44</v>
      </c>
      <c r="B14" s="34" t="s">
        <v>47</v>
      </c>
      <c r="C14" s="22" t="s">
        <v>49</v>
      </c>
      <c r="D14" s="23">
        <v>130700</v>
      </c>
      <c r="E14" s="23">
        <v>65000</v>
      </c>
      <c r="F14" s="34" t="s">
        <v>57</v>
      </c>
      <c r="G14" s="34" t="s">
        <v>58</v>
      </c>
      <c r="H14" s="34" t="s">
        <v>59</v>
      </c>
      <c r="I14" s="34" t="s">
        <v>52</v>
      </c>
      <c r="J14" s="24">
        <v>22</v>
      </c>
      <c r="K14" s="24">
        <v>11</v>
      </c>
      <c r="L14" s="24">
        <v>8</v>
      </c>
      <c r="M14" s="24">
        <v>4</v>
      </c>
      <c r="N14" s="24">
        <v>6</v>
      </c>
      <c r="O14" s="24">
        <v>8</v>
      </c>
      <c r="P14" s="24">
        <v>5</v>
      </c>
      <c r="Q14" s="25">
        <f t="shared" ref="Q14:Q15" si="0">SUM(J14:P14)</f>
        <v>64</v>
      </c>
      <c r="R14" s="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</row>
    <row r="15" spans="1:82" s="33" customFormat="1" ht="12.75" customHeight="1" x14ac:dyDescent="0.2">
      <c r="A15" s="22" t="s">
        <v>45</v>
      </c>
      <c r="B15" s="22" t="s">
        <v>46</v>
      </c>
      <c r="C15" s="22" t="s">
        <v>50</v>
      </c>
      <c r="D15" s="23">
        <v>482600</v>
      </c>
      <c r="E15" s="23">
        <v>300000</v>
      </c>
      <c r="F15" s="22" t="s">
        <v>61</v>
      </c>
      <c r="G15" s="22" t="s">
        <v>58</v>
      </c>
      <c r="H15" s="22" t="s">
        <v>60</v>
      </c>
      <c r="I15" s="22" t="s">
        <v>51</v>
      </c>
      <c r="J15" s="24">
        <v>36</v>
      </c>
      <c r="K15" s="24">
        <v>13</v>
      </c>
      <c r="L15" s="24">
        <v>13</v>
      </c>
      <c r="M15" s="24">
        <v>4</v>
      </c>
      <c r="N15" s="24">
        <v>7</v>
      </c>
      <c r="O15" s="24">
        <v>8</v>
      </c>
      <c r="P15" s="24">
        <v>5</v>
      </c>
      <c r="Q15" s="25">
        <f t="shared" si="0"/>
        <v>86</v>
      </c>
      <c r="R15" s="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</row>
    <row r="16" spans="1:82" x14ac:dyDescent="0.3">
      <c r="D16" s="7">
        <f>SUM(D13:D15)</f>
        <v>843800</v>
      </c>
      <c r="E16" s="7">
        <f>SUM(E13:E15)</f>
        <v>510000</v>
      </c>
      <c r="F16" s="4"/>
    </row>
    <row r="17" spans="5:8" x14ac:dyDescent="0.3">
      <c r="E17" s="4"/>
      <c r="F17" s="4"/>
      <c r="G17" s="4"/>
      <c r="H17" s="4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decimal" operator="lessThanOrEqual" allowBlank="1" showInputMessage="1" showErrorMessage="1" error="max. 40" sqref="J13:J15" xr:uid="{D39B1870-EE66-4B9C-8EBD-E11423F463FE}">
      <formula1>40</formula1>
    </dataValidation>
    <dataValidation type="decimal" operator="lessThanOrEqual" allowBlank="1" showInputMessage="1" showErrorMessage="1" error="max. 15" sqref="K13:L15" xr:uid="{CAE31653-2824-4822-B1A4-78AB56FA18DB}">
      <formula1>15</formula1>
    </dataValidation>
    <dataValidation type="decimal" operator="lessThanOrEqual" allowBlank="1" showInputMessage="1" showErrorMessage="1" error="max. 10" sqref="N13:O15" xr:uid="{41F162C8-D090-4848-832C-6CE3464B21E9}">
      <formula1>10</formula1>
    </dataValidation>
    <dataValidation type="decimal" operator="lessThanOrEqual" allowBlank="1" showInputMessage="1" showErrorMessage="1" error="max. 5" sqref="P13:P15 M13:M15" xr:uid="{A3318310-546E-4BD6-BC1D-F381C4B460A9}">
      <formula1>5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42F75-5240-46F0-B2C2-4A6074866D24}">
  <dimension ref="A1:CD17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24.77734375" style="2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2" ht="38.25" customHeight="1" x14ac:dyDescent="0.3">
      <c r="A1" s="1" t="s">
        <v>35</v>
      </c>
    </row>
    <row r="2" spans="1:82" ht="15" customHeight="1" x14ac:dyDescent="0.3">
      <c r="A2" s="5" t="s">
        <v>40</v>
      </c>
      <c r="D2" s="5" t="s">
        <v>21</v>
      </c>
    </row>
    <row r="3" spans="1:82" ht="15" customHeight="1" x14ac:dyDescent="0.3">
      <c r="A3" s="5" t="s">
        <v>38</v>
      </c>
      <c r="D3" s="2" t="s">
        <v>31</v>
      </c>
    </row>
    <row r="4" spans="1:82" ht="15" customHeight="1" x14ac:dyDescent="0.3">
      <c r="A4" s="5" t="s">
        <v>41</v>
      </c>
      <c r="D4" s="2" t="s">
        <v>32</v>
      </c>
    </row>
    <row r="5" spans="1:82" ht="15" customHeight="1" x14ac:dyDescent="0.3">
      <c r="A5" s="5" t="s">
        <v>37</v>
      </c>
      <c r="D5" s="2" t="s">
        <v>33</v>
      </c>
    </row>
    <row r="6" spans="1:82" ht="15" customHeight="1" x14ac:dyDescent="0.3">
      <c r="A6" s="13" t="s">
        <v>42</v>
      </c>
      <c r="B6" s="13"/>
      <c r="C6" s="13"/>
    </row>
    <row r="7" spans="1:82" ht="15" customHeight="1" x14ac:dyDescent="0.3">
      <c r="A7" s="6" t="s">
        <v>39</v>
      </c>
      <c r="D7" s="5" t="s">
        <v>22</v>
      </c>
    </row>
    <row r="8" spans="1:82" ht="15" customHeight="1" x14ac:dyDescent="0.3">
      <c r="D8" s="21" t="s">
        <v>36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82" ht="15" customHeight="1" x14ac:dyDescent="0.3">
      <c r="A9" s="5"/>
    </row>
    <row r="10" spans="1:82" ht="26.4" customHeight="1" x14ac:dyDescent="0.3">
      <c r="A10" s="11" t="s">
        <v>0</v>
      </c>
      <c r="B10" s="11" t="s">
        <v>1</v>
      </c>
      <c r="C10" s="11" t="s">
        <v>16</v>
      </c>
      <c r="D10" s="11" t="s">
        <v>13</v>
      </c>
      <c r="E10" s="15" t="s">
        <v>2</v>
      </c>
      <c r="F10" s="17" t="s">
        <v>28</v>
      </c>
      <c r="G10" s="18"/>
      <c r="H10" s="17" t="s">
        <v>29</v>
      </c>
      <c r="I10" s="18"/>
      <c r="J10" s="11" t="s">
        <v>34</v>
      </c>
      <c r="K10" s="11" t="s">
        <v>14</v>
      </c>
      <c r="L10" s="11" t="s">
        <v>15</v>
      </c>
      <c r="M10" s="11" t="s">
        <v>26</v>
      </c>
      <c r="N10" s="11" t="s">
        <v>27</v>
      </c>
      <c r="O10" s="11" t="s">
        <v>30</v>
      </c>
      <c r="P10" s="11" t="s">
        <v>3</v>
      </c>
      <c r="Q10" s="11" t="s">
        <v>4</v>
      </c>
    </row>
    <row r="11" spans="1:82" ht="59.4" customHeight="1" x14ac:dyDescent="0.3">
      <c r="A11" s="14"/>
      <c r="B11" s="14"/>
      <c r="C11" s="14"/>
      <c r="D11" s="14"/>
      <c r="E11" s="16"/>
      <c r="F11" s="19"/>
      <c r="G11" s="20"/>
      <c r="H11" s="19"/>
      <c r="I11" s="20"/>
      <c r="J11" s="12"/>
      <c r="K11" s="12"/>
      <c r="L11" s="12"/>
      <c r="M11" s="12"/>
      <c r="N11" s="12"/>
      <c r="O11" s="12"/>
      <c r="P11" s="12"/>
      <c r="Q11" s="12"/>
    </row>
    <row r="12" spans="1:82" ht="28.8" customHeight="1" x14ac:dyDescent="0.3">
      <c r="A12" s="14"/>
      <c r="B12" s="14"/>
      <c r="C12" s="14"/>
      <c r="D12" s="14"/>
      <c r="E12" s="16"/>
      <c r="F12" s="9" t="s">
        <v>23</v>
      </c>
      <c r="G12" s="8" t="s">
        <v>24</v>
      </c>
      <c r="H12" s="8" t="s">
        <v>23</v>
      </c>
      <c r="I12" s="8" t="s">
        <v>24</v>
      </c>
      <c r="J12" s="8" t="s">
        <v>25</v>
      </c>
      <c r="K12" s="8" t="s">
        <v>18</v>
      </c>
      <c r="L12" s="8" t="s">
        <v>18</v>
      </c>
      <c r="M12" s="8" t="s">
        <v>19</v>
      </c>
      <c r="N12" s="8" t="s">
        <v>20</v>
      </c>
      <c r="O12" s="8" t="s">
        <v>20</v>
      </c>
      <c r="P12" s="8" t="s">
        <v>19</v>
      </c>
      <c r="Q12" s="8"/>
    </row>
    <row r="13" spans="1:82" s="33" customFormat="1" ht="12.75" customHeight="1" x14ac:dyDescent="0.2">
      <c r="A13" s="22" t="s">
        <v>43</v>
      </c>
      <c r="B13" s="22" t="s">
        <v>46</v>
      </c>
      <c r="C13" s="22" t="s">
        <v>48</v>
      </c>
      <c r="D13" s="23">
        <v>230500</v>
      </c>
      <c r="E13" s="23">
        <v>145000</v>
      </c>
      <c r="F13" s="22" t="s">
        <v>56</v>
      </c>
      <c r="G13" s="22" t="s">
        <v>51</v>
      </c>
      <c r="H13" s="22" t="s">
        <v>62</v>
      </c>
      <c r="I13" s="22" t="s">
        <v>51</v>
      </c>
      <c r="J13" s="24">
        <v>30</v>
      </c>
      <c r="K13" s="24">
        <v>12</v>
      </c>
      <c r="L13" s="24">
        <v>10</v>
      </c>
      <c r="M13" s="24">
        <v>4</v>
      </c>
      <c r="N13" s="24">
        <v>5</v>
      </c>
      <c r="O13" s="24">
        <v>5</v>
      </c>
      <c r="P13" s="24">
        <v>4</v>
      </c>
      <c r="Q13" s="25">
        <v>70</v>
      </c>
      <c r="R13" s="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</row>
    <row r="14" spans="1:82" s="33" customFormat="1" ht="12.75" customHeight="1" x14ac:dyDescent="0.2">
      <c r="A14" s="34" t="s">
        <v>44</v>
      </c>
      <c r="B14" s="34" t="s">
        <v>47</v>
      </c>
      <c r="C14" s="22" t="s">
        <v>49</v>
      </c>
      <c r="D14" s="23">
        <v>130700</v>
      </c>
      <c r="E14" s="23">
        <v>65000</v>
      </c>
      <c r="F14" s="34" t="s">
        <v>57</v>
      </c>
      <c r="G14" s="34" t="s">
        <v>58</v>
      </c>
      <c r="H14" s="34" t="s">
        <v>59</v>
      </c>
      <c r="I14" s="34" t="s">
        <v>52</v>
      </c>
      <c r="J14" s="24">
        <v>25</v>
      </c>
      <c r="K14" s="24">
        <v>12</v>
      </c>
      <c r="L14" s="24">
        <v>12</v>
      </c>
      <c r="M14" s="24">
        <v>5</v>
      </c>
      <c r="N14" s="24">
        <v>5</v>
      </c>
      <c r="O14" s="24">
        <v>5</v>
      </c>
      <c r="P14" s="24">
        <v>4</v>
      </c>
      <c r="Q14" s="25">
        <v>68</v>
      </c>
      <c r="R14" s="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</row>
    <row r="15" spans="1:82" s="33" customFormat="1" ht="12.75" customHeight="1" x14ac:dyDescent="0.2">
      <c r="A15" s="22" t="s">
        <v>45</v>
      </c>
      <c r="B15" s="22" t="s">
        <v>46</v>
      </c>
      <c r="C15" s="22" t="s">
        <v>50</v>
      </c>
      <c r="D15" s="23">
        <v>482600</v>
      </c>
      <c r="E15" s="23">
        <v>300000</v>
      </c>
      <c r="F15" s="22" t="s">
        <v>61</v>
      </c>
      <c r="G15" s="22" t="s">
        <v>58</v>
      </c>
      <c r="H15" s="22" t="s">
        <v>60</v>
      </c>
      <c r="I15" s="22" t="s">
        <v>51</v>
      </c>
      <c r="J15" s="24">
        <v>35</v>
      </c>
      <c r="K15" s="24">
        <v>12</v>
      </c>
      <c r="L15" s="24">
        <v>14</v>
      </c>
      <c r="M15" s="24">
        <v>4</v>
      </c>
      <c r="N15" s="24">
        <v>5</v>
      </c>
      <c r="O15" s="24">
        <v>5</v>
      </c>
      <c r="P15" s="24">
        <v>4</v>
      </c>
      <c r="Q15" s="25">
        <v>79</v>
      </c>
      <c r="R15" s="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</row>
    <row r="16" spans="1:82" x14ac:dyDescent="0.3">
      <c r="D16" s="7">
        <f>SUM(D13:D15)</f>
        <v>843800</v>
      </c>
      <c r="E16" s="7">
        <f>SUM(E13:E15)</f>
        <v>510000</v>
      </c>
      <c r="F16" s="4"/>
    </row>
    <row r="17" spans="5:8" x14ac:dyDescent="0.3">
      <c r="E17" s="4"/>
      <c r="F17" s="4"/>
      <c r="G17" s="4"/>
      <c r="H17" s="4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decimal" operator="lessThanOrEqual" allowBlank="1" showInputMessage="1" showErrorMessage="1" error="max. 5" sqref="P13:P15 M13:M15" xr:uid="{D4726CC1-A0FC-4424-99E6-C0597AC6AD3A}">
      <formula1>5</formula1>
    </dataValidation>
    <dataValidation type="decimal" operator="lessThanOrEqual" allowBlank="1" showInputMessage="1" showErrorMessage="1" error="max. 10" sqref="N13:O15" xr:uid="{4299B034-F7CE-4011-A304-CDF66E47734E}">
      <formula1>10</formula1>
    </dataValidation>
    <dataValidation type="decimal" operator="lessThanOrEqual" allowBlank="1" showInputMessage="1" showErrorMessage="1" error="max. 15" sqref="K13:L15" xr:uid="{7957D19F-BBE0-49FC-AEA8-8330490BFF03}">
      <formula1>15</formula1>
    </dataValidation>
    <dataValidation type="decimal" operator="lessThanOrEqual" allowBlank="1" showInputMessage="1" showErrorMessage="1" error="max. 40" sqref="J13:J15" xr:uid="{6C2DBEA3-CF92-4985-AA2A-13600FEFCF0E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2A0BB-4496-4B1A-9878-882B26B66AAE}">
  <dimension ref="A1:CD17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24.77734375" style="2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2" ht="38.25" customHeight="1" x14ac:dyDescent="0.3">
      <c r="A1" s="1" t="s">
        <v>35</v>
      </c>
    </row>
    <row r="2" spans="1:82" ht="15" customHeight="1" x14ac:dyDescent="0.3">
      <c r="A2" s="5" t="s">
        <v>40</v>
      </c>
      <c r="D2" s="5" t="s">
        <v>21</v>
      </c>
    </row>
    <row r="3" spans="1:82" ht="15" customHeight="1" x14ac:dyDescent="0.3">
      <c r="A3" s="5" t="s">
        <v>38</v>
      </c>
      <c r="D3" s="2" t="s">
        <v>31</v>
      </c>
    </row>
    <row r="4" spans="1:82" ht="15" customHeight="1" x14ac:dyDescent="0.3">
      <c r="A4" s="5" t="s">
        <v>41</v>
      </c>
      <c r="D4" s="2" t="s">
        <v>32</v>
      </c>
    </row>
    <row r="5" spans="1:82" ht="15" customHeight="1" x14ac:dyDescent="0.3">
      <c r="A5" s="5" t="s">
        <v>37</v>
      </c>
      <c r="D5" s="2" t="s">
        <v>33</v>
      </c>
    </row>
    <row r="6" spans="1:82" ht="15" customHeight="1" x14ac:dyDescent="0.3">
      <c r="A6" s="13" t="s">
        <v>42</v>
      </c>
      <c r="B6" s="13"/>
      <c r="C6" s="13"/>
    </row>
    <row r="7" spans="1:82" ht="15" customHeight="1" x14ac:dyDescent="0.3">
      <c r="A7" s="6" t="s">
        <v>39</v>
      </c>
      <c r="D7" s="5" t="s">
        <v>22</v>
      </c>
    </row>
    <row r="8" spans="1:82" ht="15" customHeight="1" x14ac:dyDescent="0.3">
      <c r="D8" s="21" t="s">
        <v>36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82" ht="15" customHeight="1" x14ac:dyDescent="0.3">
      <c r="A9" s="5"/>
    </row>
    <row r="10" spans="1:82" ht="26.4" customHeight="1" x14ac:dyDescent="0.3">
      <c r="A10" s="11" t="s">
        <v>0</v>
      </c>
      <c r="B10" s="11" t="s">
        <v>1</v>
      </c>
      <c r="C10" s="11" t="s">
        <v>16</v>
      </c>
      <c r="D10" s="11" t="s">
        <v>13</v>
      </c>
      <c r="E10" s="15" t="s">
        <v>2</v>
      </c>
      <c r="F10" s="17" t="s">
        <v>28</v>
      </c>
      <c r="G10" s="18"/>
      <c r="H10" s="17" t="s">
        <v>29</v>
      </c>
      <c r="I10" s="18"/>
      <c r="J10" s="11" t="s">
        <v>34</v>
      </c>
      <c r="K10" s="11" t="s">
        <v>14</v>
      </c>
      <c r="L10" s="11" t="s">
        <v>15</v>
      </c>
      <c r="M10" s="11" t="s">
        <v>26</v>
      </c>
      <c r="N10" s="11" t="s">
        <v>27</v>
      </c>
      <c r="O10" s="11" t="s">
        <v>30</v>
      </c>
      <c r="P10" s="11" t="s">
        <v>3</v>
      </c>
      <c r="Q10" s="11" t="s">
        <v>4</v>
      </c>
    </row>
    <row r="11" spans="1:82" ht="59.4" customHeight="1" x14ac:dyDescent="0.3">
      <c r="A11" s="14"/>
      <c r="B11" s="14"/>
      <c r="C11" s="14"/>
      <c r="D11" s="14"/>
      <c r="E11" s="16"/>
      <c r="F11" s="19"/>
      <c r="G11" s="20"/>
      <c r="H11" s="19"/>
      <c r="I11" s="20"/>
      <c r="J11" s="12"/>
      <c r="K11" s="12"/>
      <c r="L11" s="12"/>
      <c r="M11" s="12"/>
      <c r="N11" s="12"/>
      <c r="O11" s="12"/>
      <c r="P11" s="12"/>
      <c r="Q11" s="12"/>
    </row>
    <row r="12" spans="1:82" ht="28.8" customHeight="1" x14ac:dyDescent="0.3">
      <c r="A12" s="14"/>
      <c r="B12" s="14"/>
      <c r="C12" s="14"/>
      <c r="D12" s="14"/>
      <c r="E12" s="16"/>
      <c r="F12" s="9" t="s">
        <v>23</v>
      </c>
      <c r="G12" s="8" t="s">
        <v>24</v>
      </c>
      <c r="H12" s="8" t="s">
        <v>23</v>
      </c>
      <c r="I12" s="8" t="s">
        <v>24</v>
      </c>
      <c r="J12" s="8" t="s">
        <v>25</v>
      </c>
      <c r="K12" s="8" t="s">
        <v>18</v>
      </c>
      <c r="L12" s="8" t="s">
        <v>18</v>
      </c>
      <c r="M12" s="8" t="s">
        <v>19</v>
      </c>
      <c r="N12" s="8" t="s">
        <v>20</v>
      </c>
      <c r="O12" s="8" t="s">
        <v>20</v>
      </c>
      <c r="P12" s="8" t="s">
        <v>19</v>
      </c>
      <c r="Q12" s="8"/>
    </row>
    <row r="13" spans="1:82" s="33" customFormat="1" ht="12.75" customHeight="1" x14ac:dyDescent="0.2">
      <c r="A13" s="22" t="s">
        <v>43</v>
      </c>
      <c r="B13" s="22" t="s">
        <v>46</v>
      </c>
      <c r="C13" s="22" t="s">
        <v>48</v>
      </c>
      <c r="D13" s="23">
        <v>230500</v>
      </c>
      <c r="E13" s="23">
        <v>145000</v>
      </c>
      <c r="F13" s="22" t="s">
        <v>56</v>
      </c>
      <c r="G13" s="22" t="s">
        <v>51</v>
      </c>
      <c r="H13" s="22" t="s">
        <v>62</v>
      </c>
      <c r="I13" s="22" t="s">
        <v>51</v>
      </c>
      <c r="J13" s="24">
        <v>33</v>
      </c>
      <c r="K13" s="24">
        <v>12</v>
      </c>
      <c r="L13" s="24">
        <v>12</v>
      </c>
      <c r="M13" s="24">
        <v>5</v>
      </c>
      <c r="N13" s="24">
        <v>8</v>
      </c>
      <c r="O13" s="24">
        <v>8</v>
      </c>
      <c r="P13" s="24">
        <v>5</v>
      </c>
      <c r="Q13" s="25">
        <f>SUM(J13:P13)</f>
        <v>83</v>
      </c>
      <c r="R13" s="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</row>
    <row r="14" spans="1:82" s="33" customFormat="1" ht="12.75" customHeight="1" x14ac:dyDescent="0.2">
      <c r="A14" s="34" t="s">
        <v>44</v>
      </c>
      <c r="B14" s="34" t="s">
        <v>47</v>
      </c>
      <c r="C14" s="22" t="s">
        <v>49</v>
      </c>
      <c r="D14" s="23">
        <v>130700</v>
      </c>
      <c r="E14" s="23">
        <v>65000</v>
      </c>
      <c r="F14" s="34" t="s">
        <v>57</v>
      </c>
      <c r="G14" s="34" t="s">
        <v>58</v>
      </c>
      <c r="H14" s="34" t="s">
        <v>59</v>
      </c>
      <c r="I14" s="34" t="s">
        <v>52</v>
      </c>
      <c r="J14" s="24">
        <v>15</v>
      </c>
      <c r="K14" s="24">
        <v>10</v>
      </c>
      <c r="L14" s="24">
        <v>7</v>
      </c>
      <c r="M14" s="24">
        <v>4</v>
      </c>
      <c r="N14" s="24">
        <v>6</v>
      </c>
      <c r="O14" s="24">
        <v>8</v>
      </c>
      <c r="P14" s="24">
        <v>5</v>
      </c>
      <c r="Q14" s="25">
        <f t="shared" ref="Q14:Q15" si="0">SUM(J14:P14)</f>
        <v>55</v>
      </c>
      <c r="R14" s="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</row>
    <row r="15" spans="1:82" s="33" customFormat="1" ht="12.75" customHeight="1" x14ac:dyDescent="0.2">
      <c r="A15" s="22" t="s">
        <v>45</v>
      </c>
      <c r="B15" s="22" t="s">
        <v>46</v>
      </c>
      <c r="C15" s="22" t="s">
        <v>50</v>
      </c>
      <c r="D15" s="23">
        <v>482600</v>
      </c>
      <c r="E15" s="23">
        <v>300000</v>
      </c>
      <c r="F15" s="22" t="s">
        <v>61</v>
      </c>
      <c r="G15" s="22" t="s">
        <v>58</v>
      </c>
      <c r="H15" s="22" t="s">
        <v>60</v>
      </c>
      <c r="I15" s="22" t="s">
        <v>51</v>
      </c>
      <c r="J15" s="24">
        <v>33</v>
      </c>
      <c r="K15" s="24">
        <v>14</v>
      </c>
      <c r="L15" s="24">
        <v>13</v>
      </c>
      <c r="M15" s="24">
        <v>5</v>
      </c>
      <c r="N15" s="24">
        <v>8</v>
      </c>
      <c r="O15" s="24">
        <v>8</v>
      </c>
      <c r="P15" s="24">
        <v>5</v>
      </c>
      <c r="Q15" s="25">
        <f t="shared" si="0"/>
        <v>86</v>
      </c>
      <c r="R15" s="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</row>
    <row r="16" spans="1:82" x14ac:dyDescent="0.3">
      <c r="D16" s="7">
        <f>SUM(D13:D15)</f>
        <v>843800</v>
      </c>
      <c r="E16" s="7">
        <f>SUM(E13:E15)</f>
        <v>510000</v>
      </c>
      <c r="F16" s="4"/>
    </row>
    <row r="17" spans="5:8" x14ac:dyDescent="0.3">
      <c r="E17" s="4"/>
      <c r="F17" s="4"/>
      <c r="G17" s="4"/>
      <c r="H17" s="4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decimal" operator="lessThanOrEqual" allowBlank="1" showInputMessage="1" showErrorMessage="1" error="max. 40" sqref="J13:J15" xr:uid="{69872EA7-48CC-4EDA-92E5-5EB319775407}">
      <formula1>40</formula1>
    </dataValidation>
    <dataValidation type="decimal" operator="lessThanOrEqual" allowBlank="1" showInputMessage="1" showErrorMessage="1" error="max. 15" sqref="K13:L15" xr:uid="{7713ECDB-7B65-4269-B1FE-911C063B7C8B}">
      <formula1>15</formula1>
    </dataValidation>
    <dataValidation type="decimal" operator="lessThanOrEqual" allowBlank="1" showInputMessage="1" showErrorMessage="1" error="max. 10" sqref="N13:O15" xr:uid="{8A40A126-7273-4084-996C-01E05023A878}">
      <formula1>10</formula1>
    </dataValidation>
    <dataValidation type="decimal" operator="lessThanOrEqual" allowBlank="1" showInputMessage="1" showErrorMessage="1" error="max. 5" sqref="P13:P15 M13:M15" xr:uid="{17611309-A90E-44FC-BCA1-7C59E04A419B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49C2A-1135-4BE2-A46C-92E651B51E1A}">
  <dimension ref="A1:CD17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24.77734375" style="2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2" ht="38.25" customHeight="1" x14ac:dyDescent="0.3">
      <c r="A1" s="1" t="s">
        <v>35</v>
      </c>
    </row>
    <row r="2" spans="1:82" ht="15" customHeight="1" x14ac:dyDescent="0.3">
      <c r="A2" s="5" t="s">
        <v>40</v>
      </c>
      <c r="D2" s="5" t="s">
        <v>21</v>
      </c>
    </row>
    <row r="3" spans="1:82" ht="15" customHeight="1" x14ac:dyDescent="0.3">
      <c r="A3" s="5" t="s">
        <v>38</v>
      </c>
      <c r="D3" s="2" t="s">
        <v>31</v>
      </c>
    </row>
    <row r="4" spans="1:82" ht="15" customHeight="1" x14ac:dyDescent="0.3">
      <c r="A4" s="5" t="s">
        <v>41</v>
      </c>
      <c r="D4" s="2" t="s">
        <v>32</v>
      </c>
    </row>
    <row r="5" spans="1:82" ht="15" customHeight="1" x14ac:dyDescent="0.3">
      <c r="A5" s="5" t="s">
        <v>37</v>
      </c>
      <c r="D5" s="2" t="s">
        <v>33</v>
      </c>
    </row>
    <row r="6" spans="1:82" ht="15" customHeight="1" x14ac:dyDescent="0.3">
      <c r="A6" s="13" t="s">
        <v>42</v>
      </c>
      <c r="B6" s="13"/>
      <c r="C6" s="13"/>
    </row>
    <row r="7" spans="1:82" ht="15" customHeight="1" x14ac:dyDescent="0.3">
      <c r="A7" s="6" t="s">
        <v>39</v>
      </c>
      <c r="D7" s="5" t="s">
        <v>22</v>
      </c>
    </row>
    <row r="8" spans="1:82" ht="15" customHeight="1" x14ac:dyDescent="0.3">
      <c r="D8" s="21" t="s">
        <v>36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82" ht="15" customHeight="1" x14ac:dyDescent="0.3">
      <c r="A9" s="5"/>
    </row>
    <row r="10" spans="1:82" ht="26.4" customHeight="1" x14ac:dyDescent="0.3">
      <c r="A10" s="11" t="s">
        <v>0</v>
      </c>
      <c r="B10" s="11" t="s">
        <v>1</v>
      </c>
      <c r="C10" s="11" t="s">
        <v>16</v>
      </c>
      <c r="D10" s="11" t="s">
        <v>13</v>
      </c>
      <c r="E10" s="15" t="s">
        <v>2</v>
      </c>
      <c r="F10" s="17" t="s">
        <v>28</v>
      </c>
      <c r="G10" s="18"/>
      <c r="H10" s="17" t="s">
        <v>29</v>
      </c>
      <c r="I10" s="18"/>
      <c r="J10" s="11" t="s">
        <v>34</v>
      </c>
      <c r="K10" s="11" t="s">
        <v>14</v>
      </c>
      <c r="L10" s="11" t="s">
        <v>15</v>
      </c>
      <c r="M10" s="11" t="s">
        <v>26</v>
      </c>
      <c r="N10" s="11" t="s">
        <v>27</v>
      </c>
      <c r="O10" s="11" t="s">
        <v>30</v>
      </c>
      <c r="P10" s="11" t="s">
        <v>3</v>
      </c>
      <c r="Q10" s="11" t="s">
        <v>4</v>
      </c>
    </row>
    <row r="11" spans="1:82" ht="59.4" customHeight="1" x14ac:dyDescent="0.3">
      <c r="A11" s="14"/>
      <c r="B11" s="14"/>
      <c r="C11" s="14"/>
      <c r="D11" s="14"/>
      <c r="E11" s="16"/>
      <c r="F11" s="19"/>
      <c r="G11" s="20"/>
      <c r="H11" s="19"/>
      <c r="I11" s="20"/>
      <c r="J11" s="12"/>
      <c r="K11" s="12"/>
      <c r="L11" s="12"/>
      <c r="M11" s="12"/>
      <c r="N11" s="12"/>
      <c r="O11" s="12"/>
      <c r="P11" s="12"/>
      <c r="Q11" s="12"/>
    </row>
    <row r="12" spans="1:82" ht="28.8" customHeight="1" x14ac:dyDescent="0.3">
      <c r="A12" s="14"/>
      <c r="B12" s="14"/>
      <c r="C12" s="14"/>
      <c r="D12" s="14"/>
      <c r="E12" s="16"/>
      <c r="F12" s="9" t="s">
        <v>23</v>
      </c>
      <c r="G12" s="8" t="s">
        <v>24</v>
      </c>
      <c r="H12" s="8" t="s">
        <v>23</v>
      </c>
      <c r="I12" s="8" t="s">
        <v>24</v>
      </c>
      <c r="J12" s="8" t="s">
        <v>25</v>
      </c>
      <c r="K12" s="8" t="s">
        <v>18</v>
      </c>
      <c r="L12" s="8" t="s">
        <v>18</v>
      </c>
      <c r="M12" s="8" t="s">
        <v>19</v>
      </c>
      <c r="N12" s="8" t="s">
        <v>20</v>
      </c>
      <c r="O12" s="8" t="s">
        <v>20</v>
      </c>
      <c r="P12" s="8" t="s">
        <v>19</v>
      </c>
      <c r="Q12" s="8"/>
    </row>
    <row r="13" spans="1:82" s="33" customFormat="1" ht="12.75" customHeight="1" x14ac:dyDescent="0.2">
      <c r="A13" s="22" t="s">
        <v>43</v>
      </c>
      <c r="B13" s="22" t="s">
        <v>46</v>
      </c>
      <c r="C13" s="22" t="s">
        <v>48</v>
      </c>
      <c r="D13" s="23">
        <v>230500</v>
      </c>
      <c r="E13" s="23">
        <v>145000</v>
      </c>
      <c r="F13" s="22" t="s">
        <v>56</v>
      </c>
      <c r="G13" s="22" t="s">
        <v>51</v>
      </c>
      <c r="H13" s="22" t="s">
        <v>62</v>
      </c>
      <c r="I13" s="22" t="s">
        <v>51</v>
      </c>
      <c r="J13" s="24">
        <v>33</v>
      </c>
      <c r="K13" s="24">
        <v>12</v>
      </c>
      <c r="L13" s="24">
        <v>12</v>
      </c>
      <c r="M13" s="24">
        <v>5</v>
      </c>
      <c r="N13" s="24">
        <v>8</v>
      </c>
      <c r="O13" s="24">
        <v>9</v>
      </c>
      <c r="P13" s="24">
        <v>5</v>
      </c>
      <c r="Q13" s="25">
        <f>SUM(J13:P13)</f>
        <v>84</v>
      </c>
      <c r="R13" s="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</row>
    <row r="14" spans="1:82" s="33" customFormat="1" ht="12.75" customHeight="1" x14ac:dyDescent="0.2">
      <c r="A14" s="34" t="s">
        <v>44</v>
      </c>
      <c r="B14" s="34" t="s">
        <v>47</v>
      </c>
      <c r="C14" s="22" t="s">
        <v>49</v>
      </c>
      <c r="D14" s="23">
        <v>130700</v>
      </c>
      <c r="E14" s="23">
        <v>65000</v>
      </c>
      <c r="F14" s="34" t="s">
        <v>57</v>
      </c>
      <c r="G14" s="34" t="s">
        <v>58</v>
      </c>
      <c r="H14" s="34" t="s">
        <v>59</v>
      </c>
      <c r="I14" s="34" t="s">
        <v>52</v>
      </c>
      <c r="J14" s="24">
        <v>20</v>
      </c>
      <c r="K14" s="24">
        <v>10</v>
      </c>
      <c r="L14" s="24">
        <v>8</v>
      </c>
      <c r="M14" s="24">
        <v>4</v>
      </c>
      <c r="N14" s="24">
        <v>6</v>
      </c>
      <c r="O14" s="24">
        <v>8</v>
      </c>
      <c r="P14" s="24">
        <v>5</v>
      </c>
      <c r="Q14" s="25">
        <f t="shared" ref="Q14:Q15" si="0">SUM(J14:P14)</f>
        <v>61</v>
      </c>
      <c r="R14" s="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</row>
    <row r="15" spans="1:82" s="33" customFormat="1" ht="12.75" customHeight="1" x14ac:dyDescent="0.2">
      <c r="A15" s="22" t="s">
        <v>45</v>
      </c>
      <c r="B15" s="22" t="s">
        <v>46</v>
      </c>
      <c r="C15" s="22" t="s">
        <v>50</v>
      </c>
      <c r="D15" s="23">
        <v>482600</v>
      </c>
      <c r="E15" s="23">
        <v>300000</v>
      </c>
      <c r="F15" s="22" t="s">
        <v>61</v>
      </c>
      <c r="G15" s="22" t="s">
        <v>58</v>
      </c>
      <c r="H15" s="22" t="s">
        <v>60</v>
      </c>
      <c r="I15" s="22" t="s">
        <v>51</v>
      </c>
      <c r="J15" s="24">
        <v>33</v>
      </c>
      <c r="K15" s="24">
        <v>14</v>
      </c>
      <c r="L15" s="24">
        <v>13</v>
      </c>
      <c r="M15" s="24">
        <v>5</v>
      </c>
      <c r="N15" s="24">
        <v>8</v>
      </c>
      <c r="O15" s="24">
        <v>8</v>
      </c>
      <c r="P15" s="24">
        <v>5</v>
      </c>
      <c r="Q15" s="25">
        <f t="shared" si="0"/>
        <v>86</v>
      </c>
      <c r="R15" s="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</row>
    <row r="16" spans="1:82" x14ac:dyDescent="0.3">
      <c r="D16" s="7">
        <f>SUM(D13:D15)</f>
        <v>843800</v>
      </c>
      <c r="E16" s="7">
        <f>SUM(E13:E15)</f>
        <v>510000</v>
      </c>
      <c r="F16" s="4"/>
    </row>
    <row r="17" spans="5:8" x14ac:dyDescent="0.3">
      <c r="E17" s="4"/>
      <c r="F17" s="4"/>
      <c r="G17" s="4"/>
      <c r="H17" s="4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decimal" operator="lessThanOrEqual" allowBlank="1" showInputMessage="1" showErrorMessage="1" error="max. 40" sqref="J13:J15" xr:uid="{E8373C42-6063-486B-83EA-E7C892135E80}">
      <formula1>40</formula1>
    </dataValidation>
    <dataValidation type="decimal" operator="lessThanOrEqual" allowBlank="1" showInputMessage="1" showErrorMessage="1" error="max. 15" sqref="K13:L15" xr:uid="{4155B802-4C92-49AC-9BA2-B5A1F8FEFEEA}">
      <formula1>15</formula1>
    </dataValidation>
    <dataValidation type="decimal" operator="lessThanOrEqual" allowBlank="1" showInputMessage="1" showErrorMessage="1" error="max. 10" sqref="N13:O15" xr:uid="{A9958F78-081B-42E9-8C7F-A26F2E9A67F7}">
      <formula1>10</formula1>
    </dataValidation>
    <dataValidation type="decimal" operator="lessThanOrEqual" allowBlank="1" showInputMessage="1" showErrorMessage="1" error="max. 5" sqref="P13:P15 M13:M15" xr:uid="{63410C33-4CB9-4CCB-B0D3-E4C5B2422C3C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504E8-A985-4BDE-A3AA-9407090F5934}">
  <dimension ref="A1:CD17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24.77734375" style="2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2" ht="38.25" customHeight="1" x14ac:dyDescent="0.3">
      <c r="A1" s="1" t="s">
        <v>35</v>
      </c>
    </row>
    <row r="2" spans="1:82" ht="15" customHeight="1" x14ac:dyDescent="0.3">
      <c r="A2" s="5" t="s">
        <v>40</v>
      </c>
      <c r="D2" s="5" t="s">
        <v>21</v>
      </c>
    </row>
    <row r="3" spans="1:82" ht="15" customHeight="1" x14ac:dyDescent="0.3">
      <c r="A3" s="5" t="s">
        <v>38</v>
      </c>
      <c r="D3" s="2" t="s">
        <v>31</v>
      </c>
    </row>
    <row r="4" spans="1:82" ht="15" customHeight="1" x14ac:dyDescent="0.3">
      <c r="A4" s="5" t="s">
        <v>41</v>
      </c>
      <c r="D4" s="2" t="s">
        <v>32</v>
      </c>
    </row>
    <row r="5" spans="1:82" ht="15" customHeight="1" x14ac:dyDescent="0.3">
      <c r="A5" s="5" t="s">
        <v>37</v>
      </c>
      <c r="D5" s="2" t="s">
        <v>33</v>
      </c>
    </row>
    <row r="6" spans="1:82" ht="15" customHeight="1" x14ac:dyDescent="0.3">
      <c r="A6" s="13" t="s">
        <v>42</v>
      </c>
      <c r="B6" s="13"/>
      <c r="C6" s="13"/>
    </row>
    <row r="7" spans="1:82" ht="15" customHeight="1" x14ac:dyDescent="0.3">
      <c r="A7" s="6" t="s">
        <v>39</v>
      </c>
      <c r="D7" s="5" t="s">
        <v>22</v>
      </c>
    </row>
    <row r="8" spans="1:82" ht="15" customHeight="1" x14ac:dyDescent="0.3">
      <c r="D8" s="21" t="s">
        <v>36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82" ht="15" customHeight="1" x14ac:dyDescent="0.3">
      <c r="A9" s="5"/>
    </row>
    <row r="10" spans="1:82" ht="26.4" customHeight="1" x14ac:dyDescent="0.3">
      <c r="A10" s="11" t="s">
        <v>0</v>
      </c>
      <c r="B10" s="11" t="s">
        <v>1</v>
      </c>
      <c r="C10" s="11" t="s">
        <v>16</v>
      </c>
      <c r="D10" s="11" t="s">
        <v>13</v>
      </c>
      <c r="E10" s="15" t="s">
        <v>2</v>
      </c>
      <c r="F10" s="17" t="s">
        <v>28</v>
      </c>
      <c r="G10" s="18"/>
      <c r="H10" s="17" t="s">
        <v>29</v>
      </c>
      <c r="I10" s="18"/>
      <c r="J10" s="11" t="s">
        <v>34</v>
      </c>
      <c r="K10" s="11" t="s">
        <v>14</v>
      </c>
      <c r="L10" s="11" t="s">
        <v>15</v>
      </c>
      <c r="M10" s="11" t="s">
        <v>26</v>
      </c>
      <c r="N10" s="11" t="s">
        <v>27</v>
      </c>
      <c r="O10" s="11" t="s">
        <v>30</v>
      </c>
      <c r="P10" s="11" t="s">
        <v>3</v>
      </c>
      <c r="Q10" s="11" t="s">
        <v>4</v>
      </c>
    </row>
    <row r="11" spans="1:82" ht="59.4" customHeight="1" x14ac:dyDescent="0.3">
      <c r="A11" s="14"/>
      <c r="B11" s="14"/>
      <c r="C11" s="14"/>
      <c r="D11" s="14"/>
      <c r="E11" s="16"/>
      <c r="F11" s="19"/>
      <c r="G11" s="20"/>
      <c r="H11" s="19"/>
      <c r="I11" s="20"/>
      <c r="J11" s="12"/>
      <c r="K11" s="12"/>
      <c r="L11" s="12"/>
      <c r="M11" s="12"/>
      <c r="N11" s="12"/>
      <c r="O11" s="12"/>
      <c r="P11" s="12"/>
      <c r="Q11" s="12"/>
    </row>
    <row r="12" spans="1:82" ht="28.8" customHeight="1" x14ac:dyDescent="0.3">
      <c r="A12" s="14"/>
      <c r="B12" s="14"/>
      <c r="C12" s="14"/>
      <c r="D12" s="14"/>
      <c r="E12" s="16"/>
      <c r="F12" s="9" t="s">
        <v>23</v>
      </c>
      <c r="G12" s="8" t="s">
        <v>24</v>
      </c>
      <c r="H12" s="8" t="s">
        <v>23</v>
      </c>
      <c r="I12" s="8" t="s">
        <v>24</v>
      </c>
      <c r="J12" s="8" t="s">
        <v>25</v>
      </c>
      <c r="K12" s="8" t="s">
        <v>18</v>
      </c>
      <c r="L12" s="8" t="s">
        <v>18</v>
      </c>
      <c r="M12" s="8" t="s">
        <v>19</v>
      </c>
      <c r="N12" s="8" t="s">
        <v>20</v>
      </c>
      <c r="O12" s="8" t="s">
        <v>20</v>
      </c>
      <c r="P12" s="8" t="s">
        <v>19</v>
      </c>
      <c r="Q12" s="8"/>
    </row>
    <row r="13" spans="1:82" s="33" customFormat="1" ht="12.75" customHeight="1" x14ac:dyDescent="0.2">
      <c r="A13" s="22" t="s">
        <v>43</v>
      </c>
      <c r="B13" s="22" t="s">
        <v>46</v>
      </c>
      <c r="C13" s="22" t="s">
        <v>48</v>
      </c>
      <c r="D13" s="23">
        <v>230500</v>
      </c>
      <c r="E13" s="23">
        <v>145000</v>
      </c>
      <c r="F13" s="22" t="s">
        <v>56</v>
      </c>
      <c r="G13" s="22" t="s">
        <v>51</v>
      </c>
      <c r="H13" s="22" t="s">
        <v>62</v>
      </c>
      <c r="I13" s="22" t="s">
        <v>51</v>
      </c>
      <c r="J13" s="24">
        <v>30</v>
      </c>
      <c r="K13" s="24">
        <v>12</v>
      </c>
      <c r="L13" s="24">
        <v>12</v>
      </c>
      <c r="M13" s="24">
        <v>5</v>
      </c>
      <c r="N13" s="24">
        <v>9</v>
      </c>
      <c r="O13" s="24">
        <v>9</v>
      </c>
      <c r="P13" s="24">
        <v>5</v>
      </c>
      <c r="Q13" s="25">
        <f>SUM(J13:P13)</f>
        <v>82</v>
      </c>
      <c r="R13" s="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</row>
    <row r="14" spans="1:82" s="33" customFormat="1" ht="12.75" customHeight="1" x14ac:dyDescent="0.2">
      <c r="A14" s="34" t="s">
        <v>44</v>
      </c>
      <c r="B14" s="34" t="s">
        <v>47</v>
      </c>
      <c r="C14" s="22" t="s">
        <v>49</v>
      </c>
      <c r="D14" s="23">
        <v>130700</v>
      </c>
      <c r="E14" s="23">
        <v>65000</v>
      </c>
      <c r="F14" s="34" t="s">
        <v>57</v>
      </c>
      <c r="G14" s="34" t="s">
        <v>58</v>
      </c>
      <c r="H14" s="34" t="s">
        <v>59</v>
      </c>
      <c r="I14" s="34" t="s">
        <v>52</v>
      </c>
      <c r="J14" s="24">
        <v>18</v>
      </c>
      <c r="K14" s="24">
        <v>10</v>
      </c>
      <c r="L14" s="24">
        <v>6</v>
      </c>
      <c r="M14" s="24">
        <v>4</v>
      </c>
      <c r="N14" s="24">
        <v>6</v>
      </c>
      <c r="O14" s="24">
        <v>9</v>
      </c>
      <c r="P14" s="24">
        <v>5</v>
      </c>
      <c r="Q14" s="25">
        <f t="shared" ref="Q14:Q15" si="0">SUM(J14:P14)</f>
        <v>58</v>
      </c>
      <c r="R14" s="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</row>
    <row r="15" spans="1:82" s="33" customFormat="1" ht="12.75" customHeight="1" x14ac:dyDescent="0.2">
      <c r="A15" s="22" t="s">
        <v>45</v>
      </c>
      <c r="B15" s="22" t="s">
        <v>46</v>
      </c>
      <c r="C15" s="22" t="s">
        <v>50</v>
      </c>
      <c r="D15" s="23">
        <v>482600</v>
      </c>
      <c r="E15" s="23">
        <v>300000</v>
      </c>
      <c r="F15" s="22" t="s">
        <v>61</v>
      </c>
      <c r="G15" s="22" t="s">
        <v>58</v>
      </c>
      <c r="H15" s="22" t="s">
        <v>60</v>
      </c>
      <c r="I15" s="22" t="s">
        <v>51</v>
      </c>
      <c r="J15" s="24">
        <v>30</v>
      </c>
      <c r="K15" s="24">
        <v>13</v>
      </c>
      <c r="L15" s="24">
        <v>13</v>
      </c>
      <c r="M15" s="24">
        <v>5</v>
      </c>
      <c r="N15" s="24">
        <v>9</v>
      </c>
      <c r="O15" s="24">
        <v>9</v>
      </c>
      <c r="P15" s="24">
        <v>5</v>
      </c>
      <c r="Q15" s="25">
        <f t="shared" si="0"/>
        <v>84</v>
      </c>
      <c r="R15" s="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</row>
    <row r="16" spans="1:82" x14ac:dyDescent="0.3">
      <c r="D16" s="7">
        <f>SUM(D13:D15)</f>
        <v>843800</v>
      </c>
      <c r="E16" s="7">
        <f>SUM(E13:E15)</f>
        <v>510000</v>
      </c>
      <c r="F16" s="4"/>
    </row>
    <row r="17" spans="5:8" x14ac:dyDescent="0.3">
      <c r="E17" s="4"/>
      <c r="F17" s="4"/>
      <c r="G17" s="4"/>
      <c r="H17" s="4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decimal" operator="lessThanOrEqual" allowBlank="1" showInputMessage="1" showErrorMessage="1" error="max. 40" sqref="J13:J15" xr:uid="{CB6C239E-B68A-4717-A0D2-7510726DCCBF}">
      <formula1>40</formula1>
    </dataValidation>
    <dataValidation type="decimal" operator="lessThanOrEqual" allowBlank="1" showInputMessage="1" showErrorMessage="1" error="max. 15" sqref="K13:L15" xr:uid="{40257977-137F-4325-B601-584E9430CC06}">
      <formula1>15</formula1>
    </dataValidation>
    <dataValidation type="decimal" operator="lessThanOrEqual" allowBlank="1" showInputMessage="1" showErrorMessage="1" error="max. 10" sqref="N13:O15" xr:uid="{138DB7E7-EF14-4441-AB49-F8BC590CF16C}">
      <formula1>10</formula1>
    </dataValidation>
    <dataValidation type="decimal" operator="lessThanOrEqual" allowBlank="1" showInputMessage="1" showErrorMessage="1" error="max. 5" sqref="P13:P15 M13:M15" xr:uid="{E183E563-84F0-409E-822C-71A1A08D2A9B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1ABA9-688E-46DD-BF5D-2C6DDA5BC47E}">
  <dimension ref="A1:CD17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24.77734375" style="2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2" ht="38.25" customHeight="1" x14ac:dyDescent="0.3">
      <c r="A1" s="1" t="s">
        <v>35</v>
      </c>
    </row>
    <row r="2" spans="1:82" ht="15" customHeight="1" x14ac:dyDescent="0.3">
      <c r="A2" s="5" t="s">
        <v>40</v>
      </c>
      <c r="D2" s="5" t="s">
        <v>21</v>
      </c>
    </row>
    <row r="3" spans="1:82" ht="15" customHeight="1" x14ac:dyDescent="0.3">
      <c r="A3" s="5" t="s">
        <v>38</v>
      </c>
      <c r="D3" s="2" t="s">
        <v>31</v>
      </c>
    </row>
    <row r="4" spans="1:82" ht="15" customHeight="1" x14ac:dyDescent="0.3">
      <c r="A4" s="5" t="s">
        <v>41</v>
      </c>
      <c r="D4" s="2" t="s">
        <v>32</v>
      </c>
    </row>
    <row r="5" spans="1:82" ht="15" customHeight="1" x14ac:dyDescent="0.3">
      <c r="A5" s="5" t="s">
        <v>37</v>
      </c>
      <c r="D5" s="2" t="s">
        <v>33</v>
      </c>
    </row>
    <row r="6" spans="1:82" ht="15" customHeight="1" x14ac:dyDescent="0.3">
      <c r="A6" s="13" t="s">
        <v>42</v>
      </c>
      <c r="B6" s="13"/>
      <c r="C6" s="13"/>
    </row>
    <row r="7" spans="1:82" ht="15" customHeight="1" x14ac:dyDescent="0.3">
      <c r="A7" s="6" t="s">
        <v>39</v>
      </c>
      <c r="D7" s="5" t="s">
        <v>22</v>
      </c>
    </row>
    <row r="8" spans="1:82" ht="15" customHeight="1" x14ac:dyDescent="0.3">
      <c r="D8" s="21" t="s">
        <v>36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82" ht="15" customHeight="1" x14ac:dyDescent="0.3">
      <c r="A9" s="5"/>
    </row>
    <row r="10" spans="1:82" ht="26.4" customHeight="1" x14ac:dyDescent="0.3">
      <c r="A10" s="11" t="s">
        <v>0</v>
      </c>
      <c r="B10" s="11" t="s">
        <v>1</v>
      </c>
      <c r="C10" s="11" t="s">
        <v>16</v>
      </c>
      <c r="D10" s="11" t="s">
        <v>13</v>
      </c>
      <c r="E10" s="15" t="s">
        <v>2</v>
      </c>
      <c r="F10" s="17" t="s">
        <v>28</v>
      </c>
      <c r="G10" s="18"/>
      <c r="H10" s="17" t="s">
        <v>29</v>
      </c>
      <c r="I10" s="18"/>
      <c r="J10" s="11" t="s">
        <v>34</v>
      </c>
      <c r="K10" s="11" t="s">
        <v>14</v>
      </c>
      <c r="L10" s="11" t="s">
        <v>15</v>
      </c>
      <c r="M10" s="11" t="s">
        <v>26</v>
      </c>
      <c r="N10" s="11" t="s">
        <v>27</v>
      </c>
      <c r="O10" s="11" t="s">
        <v>30</v>
      </c>
      <c r="P10" s="11" t="s">
        <v>3</v>
      </c>
      <c r="Q10" s="11" t="s">
        <v>4</v>
      </c>
    </row>
    <row r="11" spans="1:82" ht="59.4" customHeight="1" x14ac:dyDescent="0.3">
      <c r="A11" s="14"/>
      <c r="B11" s="14"/>
      <c r="C11" s="14"/>
      <c r="D11" s="14"/>
      <c r="E11" s="16"/>
      <c r="F11" s="19"/>
      <c r="G11" s="20"/>
      <c r="H11" s="19"/>
      <c r="I11" s="20"/>
      <c r="J11" s="12"/>
      <c r="K11" s="12"/>
      <c r="L11" s="12"/>
      <c r="M11" s="12"/>
      <c r="N11" s="12"/>
      <c r="O11" s="12"/>
      <c r="P11" s="12"/>
      <c r="Q11" s="12"/>
    </row>
    <row r="12" spans="1:82" ht="28.8" customHeight="1" x14ac:dyDescent="0.3">
      <c r="A12" s="14"/>
      <c r="B12" s="14"/>
      <c r="C12" s="14"/>
      <c r="D12" s="14"/>
      <c r="E12" s="16"/>
      <c r="F12" s="9" t="s">
        <v>23</v>
      </c>
      <c r="G12" s="8" t="s">
        <v>24</v>
      </c>
      <c r="H12" s="8" t="s">
        <v>23</v>
      </c>
      <c r="I12" s="8" t="s">
        <v>24</v>
      </c>
      <c r="J12" s="8" t="s">
        <v>25</v>
      </c>
      <c r="K12" s="8" t="s">
        <v>18</v>
      </c>
      <c r="L12" s="8" t="s">
        <v>18</v>
      </c>
      <c r="M12" s="8" t="s">
        <v>19</v>
      </c>
      <c r="N12" s="8" t="s">
        <v>20</v>
      </c>
      <c r="O12" s="8" t="s">
        <v>20</v>
      </c>
      <c r="P12" s="8" t="s">
        <v>19</v>
      </c>
      <c r="Q12" s="8"/>
    </row>
    <row r="13" spans="1:82" s="33" customFormat="1" ht="12.75" customHeight="1" x14ac:dyDescent="0.2">
      <c r="A13" s="22" t="s">
        <v>43</v>
      </c>
      <c r="B13" s="22" t="s">
        <v>46</v>
      </c>
      <c r="C13" s="22" t="s">
        <v>48</v>
      </c>
      <c r="D13" s="23">
        <v>230500</v>
      </c>
      <c r="E13" s="23">
        <v>145000</v>
      </c>
      <c r="F13" s="22" t="s">
        <v>56</v>
      </c>
      <c r="G13" s="22" t="s">
        <v>51</v>
      </c>
      <c r="H13" s="22" t="s">
        <v>62</v>
      </c>
      <c r="I13" s="22" t="s">
        <v>51</v>
      </c>
      <c r="J13" s="24">
        <v>31</v>
      </c>
      <c r="K13" s="24">
        <v>12</v>
      </c>
      <c r="L13" s="24">
        <v>12</v>
      </c>
      <c r="M13" s="24">
        <v>5</v>
      </c>
      <c r="N13" s="24">
        <v>9</v>
      </c>
      <c r="O13" s="24">
        <v>8</v>
      </c>
      <c r="P13" s="24">
        <v>5</v>
      </c>
      <c r="Q13" s="25">
        <f>SUM(J13:P13)</f>
        <v>82</v>
      </c>
      <c r="R13" s="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</row>
    <row r="14" spans="1:82" s="33" customFormat="1" ht="12.75" customHeight="1" x14ac:dyDescent="0.2">
      <c r="A14" s="34" t="s">
        <v>44</v>
      </c>
      <c r="B14" s="34" t="s">
        <v>47</v>
      </c>
      <c r="C14" s="22" t="s">
        <v>49</v>
      </c>
      <c r="D14" s="23">
        <v>130700</v>
      </c>
      <c r="E14" s="23">
        <v>65000</v>
      </c>
      <c r="F14" s="34" t="s">
        <v>57</v>
      </c>
      <c r="G14" s="34" t="s">
        <v>58</v>
      </c>
      <c r="H14" s="34" t="s">
        <v>59</v>
      </c>
      <c r="I14" s="34" t="s">
        <v>52</v>
      </c>
      <c r="J14" s="24">
        <v>20</v>
      </c>
      <c r="K14" s="24">
        <v>11</v>
      </c>
      <c r="L14" s="24">
        <v>8</v>
      </c>
      <c r="M14" s="24">
        <v>4</v>
      </c>
      <c r="N14" s="24">
        <v>6</v>
      </c>
      <c r="O14" s="24">
        <v>8</v>
      </c>
      <c r="P14" s="24">
        <v>5</v>
      </c>
      <c r="Q14" s="25">
        <f t="shared" ref="Q14:Q15" si="0">SUM(J14:P14)</f>
        <v>62</v>
      </c>
      <c r="R14" s="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</row>
    <row r="15" spans="1:82" s="33" customFormat="1" ht="12.75" customHeight="1" x14ac:dyDescent="0.2">
      <c r="A15" s="22" t="s">
        <v>45</v>
      </c>
      <c r="B15" s="22" t="s">
        <v>46</v>
      </c>
      <c r="C15" s="22" t="s">
        <v>50</v>
      </c>
      <c r="D15" s="23">
        <v>482600</v>
      </c>
      <c r="E15" s="23">
        <v>300000</v>
      </c>
      <c r="F15" s="22" t="s">
        <v>61</v>
      </c>
      <c r="G15" s="22" t="s">
        <v>58</v>
      </c>
      <c r="H15" s="22" t="s">
        <v>60</v>
      </c>
      <c r="I15" s="22" t="s">
        <v>51</v>
      </c>
      <c r="J15" s="24">
        <v>35</v>
      </c>
      <c r="K15" s="24">
        <v>13</v>
      </c>
      <c r="L15" s="24">
        <v>13</v>
      </c>
      <c r="M15" s="24">
        <v>5</v>
      </c>
      <c r="N15" s="24">
        <v>8</v>
      </c>
      <c r="O15" s="24">
        <v>8</v>
      </c>
      <c r="P15" s="24">
        <v>5</v>
      </c>
      <c r="Q15" s="25">
        <f t="shared" si="0"/>
        <v>87</v>
      </c>
      <c r="R15" s="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</row>
    <row r="16" spans="1:82" x14ac:dyDescent="0.3">
      <c r="D16" s="7">
        <f>SUM(D13:D15)</f>
        <v>843800</v>
      </c>
      <c r="E16" s="7">
        <f>SUM(E13:E15)</f>
        <v>510000</v>
      </c>
      <c r="F16" s="4"/>
    </row>
    <row r="17" spans="5:8" x14ac:dyDescent="0.3">
      <c r="E17" s="4"/>
      <c r="F17" s="4"/>
      <c r="G17" s="4"/>
      <c r="H17" s="4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decimal" operator="lessThanOrEqual" allowBlank="1" showInputMessage="1" showErrorMessage="1" error="max. 40" sqref="J13:J15" xr:uid="{3A21B770-3D65-4095-97D1-F5DB009D7AB1}">
      <formula1>40</formula1>
    </dataValidation>
    <dataValidation type="decimal" operator="lessThanOrEqual" allowBlank="1" showInputMessage="1" showErrorMessage="1" error="max. 15" sqref="K13:L15" xr:uid="{7C38AD8E-A945-4CE0-A0DA-5814F0F395F2}">
      <formula1>15</formula1>
    </dataValidation>
    <dataValidation type="decimal" operator="lessThanOrEqual" allowBlank="1" showInputMessage="1" showErrorMessage="1" error="max. 10" sqref="N13:O15" xr:uid="{F32BEA5C-8211-4568-A26C-56EDB69DD7F4}">
      <formula1>10</formula1>
    </dataValidation>
    <dataValidation type="decimal" operator="lessThanOrEqual" allowBlank="1" showInputMessage="1" showErrorMessage="1" error="max. 5" sqref="P13:P15 M13:M15" xr:uid="{BE2F04B4-3E27-4964-8A46-7F71FD8E3E9F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E243A-3956-4D74-A81C-E84D6D4CBDB3}">
  <dimension ref="A1:CD17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24.77734375" style="2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2" ht="38.25" customHeight="1" x14ac:dyDescent="0.3">
      <c r="A1" s="1" t="s">
        <v>35</v>
      </c>
    </row>
    <row r="2" spans="1:82" ht="15" customHeight="1" x14ac:dyDescent="0.3">
      <c r="A2" s="5" t="s">
        <v>40</v>
      </c>
      <c r="D2" s="5" t="s">
        <v>21</v>
      </c>
    </row>
    <row r="3" spans="1:82" ht="15" customHeight="1" x14ac:dyDescent="0.3">
      <c r="A3" s="5" t="s">
        <v>38</v>
      </c>
      <c r="D3" s="2" t="s">
        <v>31</v>
      </c>
    </row>
    <row r="4" spans="1:82" ht="15" customHeight="1" x14ac:dyDescent="0.3">
      <c r="A4" s="5" t="s">
        <v>41</v>
      </c>
      <c r="D4" s="2" t="s">
        <v>32</v>
      </c>
    </row>
    <row r="5" spans="1:82" ht="15" customHeight="1" x14ac:dyDescent="0.3">
      <c r="A5" s="5" t="s">
        <v>37</v>
      </c>
      <c r="D5" s="2" t="s">
        <v>33</v>
      </c>
    </row>
    <row r="6" spans="1:82" ht="15" customHeight="1" x14ac:dyDescent="0.3">
      <c r="A6" s="13" t="s">
        <v>42</v>
      </c>
      <c r="B6" s="13"/>
      <c r="C6" s="13"/>
    </row>
    <row r="7" spans="1:82" ht="15" customHeight="1" x14ac:dyDescent="0.3">
      <c r="A7" s="6" t="s">
        <v>39</v>
      </c>
      <c r="D7" s="5" t="s">
        <v>22</v>
      </c>
    </row>
    <row r="8" spans="1:82" ht="15" customHeight="1" x14ac:dyDescent="0.3">
      <c r="D8" s="21" t="s">
        <v>36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82" ht="15" customHeight="1" x14ac:dyDescent="0.3">
      <c r="A9" s="5"/>
    </row>
    <row r="10" spans="1:82" ht="26.4" customHeight="1" x14ac:dyDescent="0.3">
      <c r="A10" s="11" t="s">
        <v>0</v>
      </c>
      <c r="B10" s="11" t="s">
        <v>1</v>
      </c>
      <c r="C10" s="11" t="s">
        <v>16</v>
      </c>
      <c r="D10" s="11" t="s">
        <v>13</v>
      </c>
      <c r="E10" s="15" t="s">
        <v>2</v>
      </c>
      <c r="F10" s="17" t="s">
        <v>28</v>
      </c>
      <c r="G10" s="18"/>
      <c r="H10" s="17" t="s">
        <v>29</v>
      </c>
      <c r="I10" s="18"/>
      <c r="J10" s="11" t="s">
        <v>34</v>
      </c>
      <c r="K10" s="11" t="s">
        <v>14</v>
      </c>
      <c r="L10" s="11" t="s">
        <v>15</v>
      </c>
      <c r="M10" s="11" t="s">
        <v>26</v>
      </c>
      <c r="N10" s="11" t="s">
        <v>27</v>
      </c>
      <c r="O10" s="11" t="s">
        <v>30</v>
      </c>
      <c r="P10" s="11" t="s">
        <v>3</v>
      </c>
      <c r="Q10" s="11" t="s">
        <v>4</v>
      </c>
    </row>
    <row r="11" spans="1:82" ht="59.4" customHeight="1" x14ac:dyDescent="0.3">
      <c r="A11" s="14"/>
      <c r="B11" s="14"/>
      <c r="C11" s="14"/>
      <c r="D11" s="14"/>
      <c r="E11" s="16"/>
      <c r="F11" s="19"/>
      <c r="G11" s="20"/>
      <c r="H11" s="19"/>
      <c r="I11" s="20"/>
      <c r="J11" s="12"/>
      <c r="K11" s="12"/>
      <c r="L11" s="12"/>
      <c r="M11" s="12"/>
      <c r="N11" s="12"/>
      <c r="O11" s="12"/>
      <c r="P11" s="12"/>
      <c r="Q11" s="12"/>
    </row>
    <row r="12" spans="1:82" ht="28.8" customHeight="1" x14ac:dyDescent="0.3">
      <c r="A12" s="14"/>
      <c r="B12" s="14"/>
      <c r="C12" s="14"/>
      <c r="D12" s="14"/>
      <c r="E12" s="16"/>
      <c r="F12" s="9" t="s">
        <v>23</v>
      </c>
      <c r="G12" s="8" t="s">
        <v>24</v>
      </c>
      <c r="H12" s="8" t="s">
        <v>23</v>
      </c>
      <c r="I12" s="8" t="s">
        <v>24</v>
      </c>
      <c r="J12" s="8" t="s">
        <v>25</v>
      </c>
      <c r="K12" s="8" t="s">
        <v>18</v>
      </c>
      <c r="L12" s="8" t="s">
        <v>18</v>
      </c>
      <c r="M12" s="8" t="s">
        <v>19</v>
      </c>
      <c r="N12" s="8" t="s">
        <v>20</v>
      </c>
      <c r="O12" s="8" t="s">
        <v>20</v>
      </c>
      <c r="P12" s="8" t="s">
        <v>19</v>
      </c>
      <c r="Q12" s="8"/>
    </row>
    <row r="13" spans="1:82" s="33" customFormat="1" ht="12.75" customHeight="1" x14ac:dyDescent="0.2">
      <c r="A13" s="22" t="s">
        <v>43</v>
      </c>
      <c r="B13" s="22" t="s">
        <v>46</v>
      </c>
      <c r="C13" s="22" t="s">
        <v>48</v>
      </c>
      <c r="D13" s="23">
        <v>230500</v>
      </c>
      <c r="E13" s="23">
        <v>145000</v>
      </c>
      <c r="F13" s="22" t="s">
        <v>56</v>
      </c>
      <c r="G13" s="22" t="s">
        <v>51</v>
      </c>
      <c r="H13" s="22" t="s">
        <v>62</v>
      </c>
      <c r="I13" s="22" t="s">
        <v>51</v>
      </c>
      <c r="J13" s="24">
        <v>30</v>
      </c>
      <c r="K13" s="24">
        <v>12</v>
      </c>
      <c r="L13" s="24">
        <v>12</v>
      </c>
      <c r="M13" s="24">
        <v>5</v>
      </c>
      <c r="N13" s="24">
        <v>8</v>
      </c>
      <c r="O13" s="24">
        <v>9</v>
      </c>
      <c r="P13" s="24">
        <v>5</v>
      </c>
      <c r="Q13" s="25">
        <f>SUM(J13:P13)</f>
        <v>81</v>
      </c>
      <c r="R13" s="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</row>
    <row r="14" spans="1:82" s="33" customFormat="1" ht="12.75" customHeight="1" x14ac:dyDescent="0.2">
      <c r="A14" s="34" t="s">
        <v>44</v>
      </c>
      <c r="B14" s="34" t="s">
        <v>47</v>
      </c>
      <c r="C14" s="22" t="s">
        <v>49</v>
      </c>
      <c r="D14" s="23">
        <v>130700</v>
      </c>
      <c r="E14" s="23">
        <v>65000</v>
      </c>
      <c r="F14" s="34" t="s">
        <v>57</v>
      </c>
      <c r="G14" s="34" t="s">
        <v>58</v>
      </c>
      <c r="H14" s="34" t="s">
        <v>59</v>
      </c>
      <c r="I14" s="34" t="s">
        <v>52</v>
      </c>
      <c r="J14" s="24">
        <v>20</v>
      </c>
      <c r="K14" s="24">
        <v>11</v>
      </c>
      <c r="L14" s="24">
        <v>8</v>
      </c>
      <c r="M14" s="24">
        <v>4</v>
      </c>
      <c r="N14" s="24">
        <v>7</v>
      </c>
      <c r="O14" s="24">
        <v>8</v>
      </c>
      <c r="P14" s="24">
        <v>5</v>
      </c>
      <c r="Q14" s="25">
        <f t="shared" ref="Q14:Q15" si="0">SUM(J14:P14)</f>
        <v>63</v>
      </c>
      <c r="R14" s="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</row>
    <row r="15" spans="1:82" s="33" customFormat="1" ht="12.75" customHeight="1" x14ac:dyDescent="0.2">
      <c r="A15" s="22" t="s">
        <v>45</v>
      </c>
      <c r="B15" s="22" t="s">
        <v>46</v>
      </c>
      <c r="C15" s="22" t="s">
        <v>50</v>
      </c>
      <c r="D15" s="23">
        <v>482600</v>
      </c>
      <c r="E15" s="23">
        <v>300000</v>
      </c>
      <c r="F15" s="22" t="s">
        <v>61</v>
      </c>
      <c r="G15" s="22" t="s">
        <v>58</v>
      </c>
      <c r="H15" s="22" t="s">
        <v>60</v>
      </c>
      <c r="I15" s="22" t="s">
        <v>51</v>
      </c>
      <c r="J15" s="24">
        <v>34</v>
      </c>
      <c r="K15" s="24">
        <v>14</v>
      </c>
      <c r="L15" s="24">
        <v>13</v>
      </c>
      <c r="M15" s="24">
        <v>5</v>
      </c>
      <c r="N15" s="24">
        <v>8</v>
      </c>
      <c r="O15" s="24">
        <v>8</v>
      </c>
      <c r="P15" s="24">
        <v>5</v>
      </c>
      <c r="Q15" s="25">
        <f t="shared" si="0"/>
        <v>87</v>
      </c>
      <c r="R15" s="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</row>
    <row r="16" spans="1:82" x14ac:dyDescent="0.3">
      <c r="D16" s="7">
        <f>SUM(D13:D15)</f>
        <v>843800</v>
      </c>
      <c r="E16" s="7">
        <f>SUM(E13:E15)</f>
        <v>510000</v>
      </c>
      <c r="F16" s="4"/>
    </row>
    <row r="17" spans="5:8" x14ac:dyDescent="0.3">
      <c r="E17" s="4"/>
      <c r="F17" s="4"/>
      <c r="G17" s="4"/>
      <c r="H17" s="4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decimal" operator="lessThanOrEqual" allowBlank="1" showInputMessage="1" showErrorMessage="1" error="max. 40" sqref="J13:J15" xr:uid="{8AFCE342-D20E-454A-B6FD-3BB7AFB3747D}">
      <formula1>40</formula1>
    </dataValidation>
    <dataValidation type="decimal" operator="lessThanOrEqual" allowBlank="1" showInputMessage="1" showErrorMessage="1" error="max. 15" sqref="K13:L15" xr:uid="{B28DA6EC-83C6-441E-A957-0BE549D354FC}">
      <formula1>15</formula1>
    </dataValidation>
    <dataValidation type="decimal" operator="lessThanOrEqual" allowBlank="1" showInputMessage="1" showErrorMessage="1" error="max. 10" sqref="N13:O15" xr:uid="{B9D60F77-14F2-4F99-9191-467AC81C6908}">
      <formula1>10</formula1>
    </dataValidation>
    <dataValidation type="decimal" operator="lessThanOrEqual" allowBlank="1" showInputMessage="1" showErrorMessage="1" error="max. 5" sqref="P13:P15 M13:M15" xr:uid="{79D42D7B-7F50-4C77-9DDD-3CF1B841D4C0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3FABC-6417-491F-BCF1-9EE963675402}">
  <dimension ref="A1:CD17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24.77734375" style="2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2" ht="38.25" customHeight="1" x14ac:dyDescent="0.3">
      <c r="A1" s="1" t="s">
        <v>35</v>
      </c>
    </row>
    <row r="2" spans="1:82" ht="15" customHeight="1" x14ac:dyDescent="0.3">
      <c r="A2" s="5" t="s">
        <v>40</v>
      </c>
      <c r="D2" s="5" t="s">
        <v>21</v>
      </c>
    </row>
    <row r="3" spans="1:82" ht="15" customHeight="1" x14ac:dyDescent="0.3">
      <c r="A3" s="5" t="s">
        <v>38</v>
      </c>
      <c r="D3" s="2" t="s">
        <v>31</v>
      </c>
    </row>
    <row r="4" spans="1:82" ht="15" customHeight="1" x14ac:dyDescent="0.3">
      <c r="A4" s="5" t="s">
        <v>41</v>
      </c>
      <c r="D4" s="2" t="s">
        <v>32</v>
      </c>
    </row>
    <row r="5" spans="1:82" ht="15" customHeight="1" x14ac:dyDescent="0.3">
      <c r="A5" s="5" t="s">
        <v>37</v>
      </c>
      <c r="D5" s="2" t="s">
        <v>33</v>
      </c>
    </row>
    <row r="6" spans="1:82" ht="15" customHeight="1" x14ac:dyDescent="0.3">
      <c r="A6" s="13" t="s">
        <v>42</v>
      </c>
      <c r="B6" s="13"/>
      <c r="C6" s="13"/>
    </row>
    <row r="7" spans="1:82" ht="15" customHeight="1" x14ac:dyDescent="0.3">
      <c r="A7" s="6" t="s">
        <v>39</v>
      </c>
      <c r="D7" s="5" t="s">
        <v>22</v>
      </c>
    </row>
    <row r="8" spans="1:82" ht="15" customHeight="1" x14ac:dyDescent="0.3">
      <c r="D8" s="21" t="s">
        <v>36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82" ht="15" customHeight="1" x14ac:dyDescent="0.3">
      <c r="A9" s="5"/>
    </row>
    <row r="10" spans="1:82" ht="26.4" customHeight="1" x14ac:dyDescent="0.3">
      <c r="A10" s="11" t="s">
        <v>0</v>
      </c>
      <c r="B10" s="11" t="s">
        <v>1</v>
      </c>
      <c r="C10" s="11" t="s">
        <v>16</v>
      </c>
      <c r="D10" s="11" t="s">
        <v>13</v>
      </c>
      <c r="E10" s="15" t="s">
        <v>2</v>
      </c>
      <c r="F10" s="17" t="s">
        <v>28</v>
      </c>
      <c r="G10" s="18"/>
      <c r="H10" s="17" t="s">
        <v>29</v>
      </c>
      <c r="I10" s="18"/>
      <c r="J10" s="11" t="s">
        <v>34</v>
      </c>
      <c r="K10" s="11" t="s">
        <v>14</v>
      </c>
      <c r="L10" s="11" t="s">
        <v>15</v>
      </c>
      <c r="M10" s="11" t="s">
        <v>26</v>
      </c>
      <c r="N10" s="11" t="s">
        <v>27</v>
      </c>
      <c r="O10" s="11" t="s">
        <v>30</v>
      </c>
      <c r="P10" s="11" t="s">
        <v>3</v>
      </c>
      <c r="Q10" s="11" t="s">
        <v>4</v>
      </c>
    </row>
    <row r="11" spans="1:82" ht="59.4" customHeight="1" x14ac:dyDescent="0.3">
      <c r="A11" s="14"/>
      <c r="B11" s="14"/>
      <c r="C11" s="14"/>
      <c r="D11" s="14"/>
      <c r="E11" s="16"/>
      <c r="F11" s="19"/>
      <c r="G11" s="20"/>
      <c r="H11" s="19"/>
      <c r="I11" s="20"/>
      <c r="J11" s="12"/>
      <c r="K11" s="12"/>
      <c r="L11" s="12"/>
      <c r="M11" s="12"/>
      <c r="N11" s="12"/>
      <c r="O11" s="12"/>
      <c r="P11" s="12"/>
      <c r="Q11" s="12"/>
    </row>
    <row r="12" spans="1:82" ht="28.8" customHeight="1" x14ac:dyDescent="0.3">
      <c r="A12" s="14"/>
      <c r="B12" s="14"/>
      <c r="C12" s="14"/>
      <c r="D12" s="14"/>
      <c r="E12" s="16"/>
      <c r="F12" s="9" t="s">
        <v>23</v>
      </c>
      <c r="G12" s="8" t="s">
        <v>24</v>
      </c>
      <c r="H12" s="8" t="s">
        <v>23</v>
      </c>
      <c r="I12" s="8" t="s">
        <v>24</v>
      </c>
      <c r="J12" s="8" t="s">
        <v>25</v>
      </c>
      <c r="K12" s="8" t="s">
        <v>18</v>
      </c>
      <c r="L12" s="8" t="s">
        <v>18</v>
      </c>
      <c r="M12" s="8" t="s">
        <v>19</v>
      </c>
      <c r="N12" s="8" t="s">
        <v>20</v>
      </c>
      <c r="O12" s="8" t="s">
        <v>20</v>
      </c>
      <c r="P12" s="8" t="s">
        <v>19</v>
      </c>
      <c r="Q12" s="8"/>
    </row>
    <row r="13" spans="1:82" s="33" customFormat="1" ht="12.75" customHeight="1" x14ac:dyDescent="0.2">
      <c r="A13" s="22" t="s">
        <v>43</v>
      </c>
      <c r="B13" s="22" t="s">
        <v>46</v>
      </c>
      <c r="C13" s="22" t="s">
        <v>48</v>
      </c>
      <c r="D13" s="23">
        <v>230500</v>
      </c>
      <c r="E13" s="23">
        <v>145000</v>
      </c>
      <c r="F13" s="22" t="s">
        <v>56</v>
      </c>
      <c r="G13" s="22" t="s">
        <v>51</v>
      </c>
      <c r="H13" s="22" t="s">
        <v>62</v>
      </c>
      <c r="I13" s="22" t="s">
        <v>51</v>
      </c>
      <c r="J13" s="24">
        <v>30</v>
      </c>
      <c r="K13" s="24">
        <v>12</v>
      </c>
      <c r="L13" s="24">
        <v>12</v>
      </c>
      <c r="M13" s="24">
        <v>5</v>
      </c>
      <c r="N13" s="24">
        <v>7</v>
      </c>
      <c r="O13" s="24">
        <v>8</v>
      </c>
      <c r="P13" s="24">
        <v>5</v>
      </c>
      <c r="Q13" s="25">
        <f>SUM(J13:P13)</f>
        <v>79</v>
      </c>
      <c r="R13" s="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</row>
    <row r="14" spans="1:82" s="33" customFormat="1" ht="12.75" customHeight="1" x14ac:dyDescent="0.2">
      <c r="A14" s="34" t="s">
        <v>44</v>
      </c>
      <c r="B14" s="34" t="s">
        <v>47</v>
      </c>
      <c r="C14" s="22" t="s">
        <v>49</v>
      </c>
      <c r="D14" s="23">
        <v>130700</v>
      </c>
      <c r="E14" s="23">
        <v>65000</v>
      </c>
      <c r="F14" s="34" t="s">
        <v>57</v>
      </c>
      <c r="G14" s="34" t="s">
        <v>58</v>
      </c>
      <c r="H14" s="34" t="s">
        <v>59</v>
      </c>
      <c r="I14" s="34" t="s">
        <v>52</v>
      </c>
      <c r="J14" s="24">
        <v>21</v>
      </c>
      <c r="K14" s="24">
        <v>11</v>
      </c>
      <c r="L14" s="24">
        <v>6</v>
      </c>
      <c r="M14" s="24">
        <v>4</v>
      </c>
      <c r="N14" s="24">
        <v>6</v>
      </c>
      <c r="O14" s="24">
        <v>8</v>
      </c>
      <c r="P14" s="24">
        <v>5</v>
      </c>
      <c r="Q14" s="25">
        <f t="shared" ref="Q14:Q15" si="0">SUM(J14:P14)</f>
        <v>61</v>
      </c>
      <c r="R14" s="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</row>
    <row r="15" spans="1:82" s="33" customFormat="1" ht="12.75" customHeight="1" x14ac:dyDescent="0.2">
      <c r="A15" s="22" t="s">
        <v>45</v>
      </c>
      <c r="B15" s="22" t="s">
        <v>46</v>
      </c>
      <c r="C15" s="22" t="s">
        <v>50</v>
      </c>
      <c r="D15" s="23">
        <v>482600</v>
      </c>
      <c r="E15" s="23">
        <v>300000</v>
      </c>
      <c r="F15" s="22" t="s">
        <v>61</v>
      </c>
      <c r="G15" s="22" t="s">
        <v>58</v>
      </c>
      <c r="H15" s="22" t="s">
        <v>60</v>
      </c>
      <c r="I15" s="22" t="s">
        <v>51</v>
      </c>
      <c r="J15" s="24">
        <v>34</v>
      </c>
      <c r="K15" s="24">
        <v>13</v>
      </c>
      <c r="L15" s="24">
        <v>13</v>
      </c>
      <c r="M15" s="24">
        <v>4</v>
      </c>
      <c r="N15" s="24">
        <v>7</v>
      </c>
      <c r="O15" s="24">
        <v>8</v>
      </c>
      <c r="P15" s="24">
        <v>5</v>
      </c>
      <c r="Q15" s="25">
        <f t="shared" si="0"/>
        <v>84</v>
      </c>
      <c r="R15" s="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</row>
    <row r="16" spans="1:82" x14ac:dyDescent="0.3">
      <c r="D16" s="7">
        <f>SUM(D13:D15)</f>
        <v>843800</v>
      </c>
      <c r="E16" s="7">
        <f>SUM(E13:E15)</f>
        <v>510000</v>
      </c>
      <c r="F16" s="4"/>
    </row>
    <row r="17" spans="5:8" x14ac:dyDescent="0.3">
      <c r="E17" s="4"/>
      <c r="F17" s="4"/>
      <c r="G17" s="4"/>
      <c r="H17" s="4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decimal" operator="lessThanOrEqual" allowBlank="1" showInputMessage="1" showErrorMessage="1" error="max. 40" sqref="J13:J15" xr:uid="{210E53FE-2DF5-4BA0-BAD1-E744F9F11B39}">
      <formula1>40</formula1>
    </dataValidation>
    <dataValidation type="decimal" operator="lessThanOrEqual" allowBlank="1" showInputMessage="1" showErrorMessage="1" error="max. 15" sqref="K13:L15" xr:uid="{3EFE90AD-83C9-486B-A5C2-B3D09AF33239}">
      <formula1>15</formula1>
    </dataValidation>
    <dataValidation type="decimal" operator="lessThanOrEqual" allowBlank="1" showInputMessage="1" showErrorMessage="1" error="max. 10" sqref="N13:O15" xr:uid="{0E9E456B-D7D6-4069-982F-E157F782AE3E}">
      <formula1>10</formula1>
    </dataValidation>
    <dataValidation type="decimal" operator="lessThanOrEqual" allowBlank="1" showInputMessage="1" showErrorMessage="1" error="max. 5" sqref="P13:P15 M13:M15" xr:uid="{851D1619-2641-4AD9-A000-8BACB8C82787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AA1A0-F2E2-4BF8-8946-F67F31FDEBDD}">
  <dimension ref="A1:CD17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24.77734375" style="2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2" ht="38.25" customHeight="1" x14ac:dyDescent="0.3">
      <c r="A1" s="1" t="s">
        <v>35</v>
      </c>
    </row>
    <row r="2" spans="1:82" ht="15" customHeight="1" x14ac:dyDescent="0.3">
      <c r="A2" s="5" t="s">
        <v>40</v>
      </c>
      <c r="D2" s="5" t="s">
        <v>21</v>
      </c>
    </row>
    <row r="3" spans="1:82" ht="15" customHeight="1" x14ac:dyDescent="0.3">
      <c r="A3" s="5" t="s">
        <v>38</v>
      </c>
      <c r="D3" s="2" t="s">
        <v>31</v>
      </c>
    </row>
    <row r="4" spans="1:82" ht="15" customHeight="1" x14ac:dyDescent="0.3">
      <c r="A4" s="5" t="s">
        <v>41</v>
      </c>
      <c r="D4" s="2" t="s">
        <v>32</v>
      </c>
    </row>
    <row r="5" spans="1:82" ht="15" customHeight="1" x14ac:dyDescent="0.3">
      <c r="A5" s="5" t="s">
        <v>37</v>
      </c>
      <c r="D5" s="2" t="s">
        <v>33</v>
      </c>
    </row>
    <row r="6" spans="1:82" ht="15" customHeight="1" x14ac:dyDescent="0.3">
      <c r="A6" s="13" t="s">
        <v>42</v>
      </c>
      <c r="B6" s="13"/>
      <c r="C6" s="13"/>
    </row>
    <row r="7" spans="1:82" ht="15" customHeight="1" x14ac:dyDescent="0.3">
      <c r="A7" s="6" t="s">
        <v>39</v>
      </c>
      <c r="D7" s="5" t="s">
        <v>22</v>
      </c>
    </row>
    <row r="8" spans="1:82" ht="15" customHeight="1" x14ac:dyDescent="0.3">
      <c r="D8" s="21" t="s">
        <v>36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82" ht="15" customHeight="1" x14ac:dyDescent="0.3">
      <c r="A9" s="5"/>
    </row>
    <row r="10" spans="1:82" ht="26.4" customHeight="1" x14ac:dyDescent="0.3">
      <c r="A10" s="11" t="s">
        <v>0</v>
      </c>
      <c r="B10" s="11" t="s">
        <v>1</v>
      </c>
      <c r="C10" s="11" t="s">
        <v>16</v>
      </c>
      <c r="D10" s="11" t="s">
        <v>13</v>
      </c>
      <c r="E10" s="15" t="s">
        <v>2</v>
      </c>
      <c r="F10" s="17" t="s">
        <v>28</v>
      </c>
      <c r="G10" s="18"/>
      <c r="H10" s="17" t="s">
        <v>29</v>
      </c>
      <c r="I10" s="18"/>
      <c r="J10" s="11" t="s">
        <v>34</v>
      </c>
      <c r="K10" s="11" t="s">
        <v>14</v>
      </c>
      <c r="L10" s="11" t="s">
        <v>15</v>
      </c>
      <c r="M10" s="11" t="s">
        <v>26</v>
      </c>
      <c r="N10" s="11" t="s">
        <v>27</v>
      </c>
      <c r="O10" s="11" t="s">
        <v>30</v>
      </c>
      <c r="P10" s="11" t="s">
        <v>3</v>
      </c>
      <c r="Q10" s="11" t="s">
        <v>4</v>
      </c>
    </row>
    <row r="11" spans="1:82" ht="59.4" customHeight="1" x14ac:dyDescent="0.3">
      <c r="A11" s="14"/>
      <c r="B11" s="14"/>
      <c r="C11" s="14"/>
      <c r="D11" s="14"/>
      <c r="E11" s="16"/>
      <c r="F11" s="19"/>
      <c r="G11" s="20"/>
      <c r="H11" s="19"/>
      <c r="I11" s="20"/>
      <c r="J11" s="12"/>
      <c r="K11" s="12"/>
      <c r="L11" s="12"/>
      <c r="M11" s="12"/>
      <c r="N11" s="12"/>
      <c r="O11" s="12"/>
      <c r="P11" s="12"/>
      <c r="Q11" s="12"/>
    </row>
    <row r="12" spans="1:82" ht="28.8" customHeight="1" x14ac:dyDescent="0.3">
      <c r="A12" s="14"/>
      <c r="B12" s="14"/>
      <c r="C12" s="14"/>
      <c r="D12" s="14"/>
      <c r="E12" s="16"/>
      <c r="F12" s="9" t="s">
        <v>23</v>
      </c>
      <c r="G12" s="8" t="s">
        <v>24</v>
      </c>
      <c r="H12" s="8" t="s">
        <v>23</v>
      </c>
      <c r="I12" s="8" t="s">
        <v>24</v>
      </c>
      <c r="J12" s="8" t="s">
        <v>25</v>
      </c>
      <c r="K12" s="8" t="s">
        <v>18</v>
      </c>
      <c r="L12" s="8" t="s">
        <v>18</v>
      </c>
      <c r="M12" s="8" t="s">
        <v>19</v>
      </c>
      <c r="N12" s="8" t="s">
        <v>20</v>
      </c>
      <c r="O12" s="8" t="s">
        <v>20</v>
      </c>
      <c r="P12" s="8" t="s">
        <v>19</v>
      </c>
      <c r="Q12" s="8"/>
    </row>
    <row r="13" spans="1:82" s="33" customFormat="1" ht="12.75" customHeight="1" x14ac:dyDescent="0.2">
      <c r="A13" s="22" t="s">
        <v>43</v>
      </c>
      <c r="B13" s="22" t="s">
        <v>46</v>
      </c>
      <c r="C13" s="22" t="s">
        <v>48</v>
      </c>
      <c r="D13" s="23">
        <v>230500</v>
      </c>
      <c r="E13" s="23">
        <v>145000</v>
      </c>
      <c r="F13" s="22" t="s">
        <v>56</v>
      </c>
      <c r="G13" s="22" t="s">
        <v>51</v>
      </c>
      <c r="H13" s="22" t="s">
        <v>62</v>
      </c>
      <c r="I13" s="22" t="s">
        <v>51</v>
      </c>
      <c r="J13" s="24">
        <v>35</v>
      </c>
      <c r="K13" s="24">
        <v>13</v>
      </c>
      <c r="L13" s="24">
        <v>12</v>
      </c>
      <c r="M13" s="24">
        <v>5</v>
      </c>
      <c r="N13" s="24">
        <v>7</v>
      </c>
      <c r="O13" s="24">
        <v>8</v>
      </c>
      <c r="P13" s="24">
        <v>5</v>
      </c>
      <c r="Q13" s="25">
        <f>SUM(J13:P13)</f>
        <v>85</v>
      </c>
      <c r="R13" s="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</row>
    <row r="14" spans="1:82" s="33" customFormat="1" ht="12.75" customHeight="1" x14ac:dyDescent="0.2">
      <c r="A14" s="34" t="s">
        <v>44</v>
      </c>
      <c r="B14" s="34" t="s">
        <v>47</v>
      </c>
      <c r="C14" s="22" t="s">
        <v>49</v>
      </c>
      <c r="D14" s="23">
        <v>130700</v>
      </c>
      <c r="E14" s="23">
        <v>65000</v>
      </c>
      <c r="F14" s="34" t="s">
        <v>57</v>
      </c>
      <c r="G14" s="34" t="s">
        <v>58</v>
      </c>
      <c r="H14" s="34" t="s">
        <v>59</v>
      </c>
      <c r="I14" s="34" t="s">
        <v>52</v>
      </c>
      <c r="J14" s="24">
        <v>20</v>
      </c>
      <c r="K14" s="24">
        <v>11</v>
      </c>
      <c r="L14" s="24">
        <v>7</v>
      </c>
      <c r="M14" s="24">
        <v>4</v>
      </c>
      <c r="N14" s="24">
        <v>5</v>
      </c>
      <c r="O14" s="24">
        <v>5</v>
      </c>
      <c r="P14" s="24">
        <v>5</v>
      </c>
      <c r="Q14" s="25">
        <f t="shared" ref="Q14:Q15" si="0">SUM(J14:P14)</f>
        <v>57</v>
      </c>
      <c r="R14" s="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</row>
    <row r="15" spans="1:82" s="33" customFormat="1" ht="12.75" customHeight="1" x14ac:dyDescent="0.2">
      <c r="A15" s="22" t="s">
        <v>45</v>
      </c>
      <c r="B15" s="22" t="s">
        <v>46</v>
      </c>
      <c r="C15" s="22" t="s">
        <v>50</v>
      </c>
      <c r="D15" s="23">
        <v>482600</v>
      </c>
      <c r="E15" s="23">
        <v>300000</v>
      </c>
      <c r="F15" s="22" t="s">
        <v>61</v>
      </c>
      <c r="G15" s="22" t="s">
        <v>58</v>
      </c>
      <c r="H15" s="22" t="s">
        <v>60</v>
      </c>
      <c r="I15" s="22" t="s">
        <v>51</v>
      </c>
      <c r="J15" s="24">
        <v>35</v>
      </c>
      <c r="K15" s="24">
        <v>13</v>
      </c>
      <c r="L15" s="24">
        <v>13</v>
      </c>
      <c r="M15" s="24">
        <v>5</v>
      </c>
      <c r="N15" s="24">
        <v>8</v>
      </c>
      <c r="O15" s="24">
        <v>9</v>
      </c>
      <c r="P15" s="24">
        <v>5</v>
      </c>
      <c r="Q15" s="25">
        <f t="shared" si="0"/>
        <v>88</v>
      </c>
      <c r="R15" s="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</row>
    <row r="16" spans="1:82" x14ac:dyDescent="0.3">
      <c r="D16" s="7">
        <f>SUM(D13:D15)</f>
        <v>843800</v>
      </c>
      <c r="E16" s="7">
        <f>SUM(E13:E15)</f>
        <v>510000</v>
      </c>
      <c r="F16" s="4"/>
    </row>
    <row r="17" spans="5:8" x14ac:dyDescent="0.3">
      <c r="E17" s="4"/>
      <c r="F17" s="4"/>
      <c r="G17" s="4"/>
      <c r="H17" s="4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decimal" operator="lessThanOrEqual" allowBlank="1" showInputMessage="1" showErrorMessage="1" error="max. 40" sqref="J13:J15" xr:uid="{D9D23D0B-1D57-484E-ABF7-35AAE6742466}">
      <formula1>40</formula1>
    </dataValidation>
    <dataValidation type="decimal" operator="lessThanOrEqual" allowBlank="1" showInputMessage="1" showErrorMessage="1" error="max. 15" sqref="K13:L15" xr:uid="{D9BD1280-87FD-4FE7-A0E4-9CE6DD02BB1B}">
      <formula1>15</formula1>
    </dataValidation>
    <dataValidation type="decimal" operator="lessThanOrEqual" allowBlank="1" showInputMessage="1" showErrorMessage="1" error="max. 10" sqref="N13:O15" xr:uid="{6C62D7AF-A5D9-4C06-A9B7-EF3E4D85B470}">
      <formula1>10</formula1>
    </dataValidation>
    <dataValidation type="decimal" operator="lessThanOrEqual" allowBlank="1" showInputMessage="1" showErrorMessage="1" error="max. 5" sqref="P13:P15 M13:M15" xr:uid="{E57244F8-98AB-4CE6-A5FB-4AD051B84617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E6AE79-F3C5-4300-AABA-ACDAE3B7C173}"/>
</file>

<file path=customXml/itemProps2.xml><?xml version="1.0" encoding="utf-8"?>
<ds:datastoreItem xmlns:ds="http://schemas.openxmlformats.org/officeDocument/2006/customXml" ds:itemID="{ED7BE43B-4B0A-468F-A11A-9C14745CD8B4}"/>
</file>

<file path=customXml/itemProps3.xml><?xml version="1.0" encoding="utf-8"?>
<ds:datastoreItem xmlns:ds="http://schemas.openxmlformats.org/officeDocument/2006/customXml" ds:itemID="{7015D254-1CA3-4593-94A9-D49FFA0DAB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neperiodicke publikace</vt:lpstr>
      <vt:lpstr>ČK</vt:lpstr>
      <vt:lpstr>HB</vt:lpstr>
      <vt:lpstr>JK</vt:lpstr>
      <vt:lpstr>LD</vt:lpstr>
      <vt:lpstr>LC</vt:lpstr>
      <vt:lpstr>MŠ</vt:lpstr>
      <vt:lpstr>NS</vt:lpstr>
      <vt:lpstr>OZ</vt:lpstr>
      <vt:lpstr>TCD</vt:lpstr>
      <vt:lpstr>'neperiodicke publikace'!Oblast_tisku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2021-07-15T07:59:25Z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