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ustom.xml" ContentType="application/vnd.openxmlformats-officedocument.custom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veronikalengalova/Dropbox/My Mac (Veronika - MacBook Pro)/Downloads/Účast na festivalech a cenách/"/>
    </mc:Choice>
  </mc:AlternateContent>
  <xr:revisionPtr revIDLastSave="0" documentId="13_ncr:1_{E7ECEA3B-E243-244A-8085-8F71B06EFCD6}" xr6:coauthVersionLast="36" xr6:coauthVersionMax="47" xr10:uidLastSave="{00000000-0000-0000-0000-000000000000}"/>
  <bookViews>
    <workbookView xWindow="0" yWindow="500" windowWidth="28360" windowHeight="16020" xr2:uid="{00000000-000D-0000-FFFF-FFFF00000000}"/>
  </bookViews>
  <sheets>
    <sheet name="2025" sheetId="2" r:id="rId1"/>
  </sheets>
  <definedNames>
    <definedName name="_xlnm._FilterDatabase" localSheetId="0" hidden="1">'2025'!$A$3:$D$72</definedName>
  </definedNames>
  <calcPr calcId="181029"/>
</workbook>
</file>

<file path=xl/calcChain.xml><?xml version="1.0" encoding="utf-8"?>
<calcChain xmlns="http://schemas.openxmlformats.org/spreadsheetml/2006/main">
  <c r="D52" i="2" l="1"/>
  <c r="D53" i="2"/>
  <c r="D54" i="2"/>
  <c r="D55" i="2"/>
  <c r="D56" i="2"/>
  <c r="D57" i="2"/>
  <c r="D51" i="2"/>
  <c r="D8" i="2"/>
  <c r="D9" i="2"/>
  <c r="D10" i="2"/>
  <c r="D11" i="2"/>
  <c r="D12" i="2"/>
  <c r="D19" i="2"/>
  <c r="D47" i="2"/>
  <c r="D48" i="2"/>
  <c r="D49" i="2"/>
  <c r="D7" i="2" l="1"/>
  <c r="D14" i="2"/>
  <c r="D13" i="2"/>
  <c r="D21" i="2"/>
  <c r="D20" i="2"/>
  <c r="D18" i="2"/>
  <c r="D17" i="2"/>
  <c r="D16" i="2"/>
  <c r="D15" i="2"/>
  <c r="D23" i="2"/>
  <c r="D28" i="2"/>
  <c r="D27" i="2"/>
  <c r="D26" i="2"/>
  <c r="D25" i="2"/>
  <c r="D30" i="2"/>
  <c r="D29" i="2"/>
  <c r="D46" i="2"/>
  <c r="D45" i="2"/>
  <c r="D44" i="2"/>
  <c r="D42" i="2"/>
  <c r="D41" i="2"/>
  <c r="D40" i="2"/>
  <c r="D39" i="2"/>
  <c r="D38" i="2"/>
  <c r="D37" i="2"/>
  <c r="D36" i="2"/>
  <c r="D35" i="2"/>
  <c r="D34" i="2"/>
  <c r="D33" i="2"/>
  <c r="D43" i="2"/>
</calcChain>
</file>

<file path=xl/sharedStrings.xml><?xml version="1.0" encoding="utf-8"?>
<sst xmlns="http://schemas.openxmlformats.org/spreadsheetml/2006/main" count="71" uniqueCount="48">
  <si>
    <r>
      <rPr>
        <sz val="9.5"/>
        <rFont val="Arial"/>
        <family val="2"/>
      </rPr>
      <t>Ottawa International Animation Festival</t>
    </r>
  </si>
  <si>
    <t>Annecy International Animation Film Festival</t>
  </si>
  <si>
    <t>Tabulka Předpokládané výše dotace na uvedení filmu na jednotlivých filmových festivalech nebo při nominacích na mezinárodní ceny</t>
  </si>
  <si>
    <t>SEKCE</t>
  </si>
  <si>
    <t>VÝŠE DOTACE (v Kč)</t>
  </si>
  <si>
    <r>
      <rPr>
        <b/>
        <sz val="9.5"/>
        <rFont val="Arial"/>
        <family val="2"/>
        <charset val="238"/>
      </rPr>
      <t>český
koprodukční podíl</t>
    </r>
  </si>
  <si>
    <t>30 % a vyšší</t>
  </si>
  <si>
    <t>nižší než 30 %</t>
  </si>
  <si>
    <t>KLÍČOVÉ FESTIVALY</t>
  </si>
  <si>
    <t>Berlin International Film Festival</t>
  </si>
  <si>
    <t>Festival de Cannes</t>
  </si>
  <si>
    <t>Venice International Film Festival</t>
  </si>
  <si>
    <t>Sundance Film Festival</t>
  </si>
  <si>
    <t>Toronto International Film Festival</t>
  </si>
  <si>
    <t>International Film Festival Rotterdam</t>
  </si>
  <si>
    <t>Tallinn Black Nights Film Festival</t>
  </si>
  <si>
    <t>Busan International Film Festival</t>
  </si>
  <si>
    <t>Tokyo International Film Festival</t>
  </si>
  <si>
    <t>IDFA Amsterdam</t>
  </si>
  <si>
    <t>CPH:DOX</t>
  </si>
  <si>
    <t>Hot Docs</t>
  </si>
  <si>
    <t>Visions du Réel</t>
  </si>
  <si>
    <t>FESTIVALY/SEKCE PRO KRÁTKOMETRÁŽNÍ FILMY</t>
  </si>
  <si>
    <r>
      <rPr>
        <sz val="9.5"/>
        <rFont val="Arial"/>
        <family val="2"/>
        <charset val="238"/>
      </rPr>
      <t>Clermont-Ferrand International Short Film
Festival</t>
    </r>
  </si>
  <si>
    <t>San Sebastian International Film Festival</t>
  </si>
  <si>
    <t>MEZINÁRODNÍ FILMOVÉ CENY</t>
  </si>
  <si>
    <t>Student Academy Awards (Student Oscars)</t>
  </si>
  <si>
    <t>Golden Globe Awards</t>
  </si>
  <si>
    <t>British Academy Film Awards (BAFTAs)</t>
  </si>
  <si>
    <t>European Film Awards</t>
  </si>
  <si>
    <t>Locarno Film Festival</t>
  </si>
  <si>
    <t>Series Mania</t>
  </si>
  <si>
    <t>Canneseries</t>
  </si>
  <si>
    <t>SXSW</t>
  </si>
  <si>
    <t xml:space="preserve">Annecy International Animation Film Festival </t>
  </si>
  <si>
    <t>NÁZEV FESTIVALU, kde proběhne světová premiéra</t>
  </si>
  <si>
    <t>FESTIVALY / SEKCE PRO TELEVIZNÍ SERIÁLY</t>
  </si>
  <si>
    <t>Tribeca IFF</t>
  </si>
  <si>
    <t>Emmy Awards</t>
  </si>
  <si>
    <t>Hot Docs Toronto</t>
  </si>
  <si>
    <t xml:space="preserve">Karlovy Vary IFF - hlavní soutěžní sekce </t>
  </si>
  <si>
    <t>Jihlava IFDF - hlavní soutěžní sekce</t>
  </si>
  <si>
    <t>vedlejší sekce (ACID, Semaine de la Critique)</t>
  </si>
  <si>
    <t>vedlější sekce (Critics week, Giornati degli Autori)</t>
  </si>
  <si>
    <t>Hlavní soutěž</t>
  </si>
  <si>
    <t>Jiné sekce</t>
  </si>
  <si>
    <t>Vedlejší sekce</t>
  </si>
  <si>
    <t>Hlavní soutěžní sekce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</si>
</sst>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rgb="FF000000"/>
      <name val="Times New Roman"/>
      <charset val="204"/>
    </font>
    <font>
      <b/>
      <sz val="12"/>
      <name val="Arial"/>
      <family val="2"/>
      <charset val="238"/>
    </font>
    <font>
      <b/>
      <sz val="9.5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</font>
    <font>
      <sz val="9.5"/>
      <name val="Arial"/>
      <family val="2"/>
    </font>
    <font>
      <b/>
      <sz val="12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9.5"/>
      <name val="Arial"/>
      <family val="2"/>
      <charset val="238"/>
    </font>
    <font>
      <sz val="9.5"/>
      <name val="Arial"/>
      <family val="2"/>
      <charset val="238"/>
    </font>
    <font>
      <sz val="9.5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9.5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9.5"/>
      <color theme="1"/>
      <name val="Arial"/>
      <family val="2"/>
    </font>
    <font>
      <sz val="9.5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7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3" fontId="10" fillId="0" borderId="1" xfId="0" applyNumberFormat="1" applyFont="1" applyBorder="1" applyAlignment="1">
      <alignment horizontal="center" vertical="top" shrinkToFit="1"/>
    </xf>
    <xf numFmtId="0" fontId="9" fillId="0" borderId="1" xfId="0" applyFont="1" applyBorder="1" applyAlignment="1">
      <alignment horizontal="left" vertical="top"/>
    </xf>
    <xf numFmtId="0" fontId="9" fillId="0" borderId="5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/>
    </xf>
    <xf numFmtId="0" fontId="9" fillId="0" borderId="4" xfId="0" applyFont="1" applyBorder="1" applyAlignment="1">
      <alignment horizontal="left" vertical="top" wrapText="1"/>
    </xf>
    <xf numFmtId="3" fontId="10" fillId="0" borderId="4" xfId="0" applyNumberFormat="1" applyFont="1" applyBorder="1" applyAlignment="1">
      <alignment horizontal="center" vertical="top" shrinkToFit="1"/>
    </xf>
    <xf numFmtId="0" fontId="12" fillId="0" borderId="1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5" fillId="0" borderId="7" xfId="0" applyFont="1" applyBorder="1" applyAlignment="1">
      <alignment horizontal="left" vertical="top"/>
    </xf>
    <xf numFmtId="0" fontId="9" fillId="0" borderId="7" xfId="0" applyFont="1" applyBorder="1" applyAlignment="1">
      <alignment horizontal="left" vertical="top" wrapText="1"/>
    </xf>
    <xf numFmtId="3" fontId="10" fillId="0" borderId="7" xfId="0" applyNumberFormat="1" applyFont="1" applyBorder="1" applyAlignment="1">
      <alignment horizontal="center" vertical="top" shrinkToFit="1"/>
    </xf>
    <xf numFmtId="0" fontId="9" fillId="0" borderId="8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/>
    </xf>
    <xf numFmtId="3" fontId="10" fillId="0" borderId="8" xfId="0" applyNumberFormat="1" applyFont="1" applyBorder="1" applyAlignment="1">
      <alignment horizontal="center" vertical="top" shrinkToFit="1"/>
    </xf>
    <xf numFmtId="0" fontId="3" fillId="0" borderId="8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3" fontId="18" fillId="0" borderId="7" xfId="0" applyNumberFormat="1" applyFont="1" applyBorder="1" applyAlignment="1">
      <alignment horizontal="center" vertical="top" shrinkToFit="1"/>
    </xf>
    <xf numFmtId="0" fontId="2" fillId="0" borderId="7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/>
    </xf>
    <xf numFmtId="0" fontId="11" fillId="0" borderId="7" xfId="0" applyFont="1" applyBorder="1" applyAlignment="1">
      <alignment horizontal="left" vertical="top"/>
    </xf>
    <xf numFmtId="0" fontId="16" fillId="0" borderId="7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3" fontId="18" fillId="0" borderId="8" xfId="0" applyNumberFormat="1" applyFont="1" applyBorder="1" applyAlignment="1">
      <alignment horizontal="center" vertical="top" shrinkToFit="1"/>
    </xf>
    <xf numFmtId="0" fontId="8" fillId="0" borderId="9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left" vertical="top" wrapText="1" indent="25"/>
    </xf>
    <xf numFmtId="0" fontId="8" fillId="0" borderId="10" xfId="0" applyFont="1" applyBorder="1" applyAlignment="1">
      <alignment horizontal="left" vertical="top" wrapText="1" indent="25"/>
    </xf>
    <xf numFmtId="0" fontId="8" fillId="0" borderId="11" xfId="0" applyFont="1" applyBorder="1" applyAlignment="1">
      <alignment horizontal="left" vertical="top" wrapText="1" indent="25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6" fillId="0" borderId="0" xfId="0" applyFont="1" applyAlignment="1">
      <alignment horizontal="left" vertical="top" wrapText="1" indent="1"/>
    </xf>
    <xf numFmtId="0" fontId="2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 indent="7"/>
    </xf>
    <xf numFmtId="0" fontId="8" fillId="0" borderId="6" xfId="0" applyFont="1" applyBorder="1" applyAlignment="1">
      <alignment horizontal="left" vertical="top" wrapText="1" indent="7"/>
    </xf>
    <xf numFmtId="0" fontId="1" fillId="0" borderId="0" xfId="0" applyFont="1" applyAlignment="1">
      <alignment horizontal="left" vertical="top" wrapText="1" inden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7"/>
  <sheetViews>
    <sheetView tabSelected="1" zoomScale="125" workbookViewId="0">
      <selection sqref="A1:E1"/>
    </sheetView>
  </sheetViews>
  <sheetFormatPr baseColWidth="10" defaultColWidth="8.796875" defaultRowHeight="13" x14ac:dyDescent="0.15"/>
  <cols>
    <col min="1" max="1" width="45" style="2" customWidth="1"/>
    <col min="2" max="2" width="44.59765625" style="2" customWidth="1"/>
    <col min="3" max="3" width="19.59765625" style="2" customWidth="1"/>
    <col min="4" max="4" width="19.796875" style="2" customWidth="1"/>
    <col min="5" max="5" width="2.796875" style="2" customWidth="1"/>
    <col min="6" max="16384" width="8.796875" style="2"/>
  </cols>
  <sheetData>
    <row r="1" spans="1:5" ht="31.25" customHeight="1" x14ac:dyDescent="0.15">
      <c r="A1" s="54" t="s">
        <v>2</v>
      </c>
      <c r="B1" s="48"/>
      <c r="C1" s="48"/>
      <c r="D1" s="48"/>
      <c r="E1" s="48"/>
    </row>
    <row r="2" spans="1:5" ht="17.25" customHeight="1" x14ac:dyDescent="0.15">
      <c r="A2" s="48"/>
      <c r="B2" s="48"/>
      <c r="C2" s="48"/>
      <c r="D2" s="48"/>
      <c r="E2" s="48"/>
    </row>
    <row r="3" spans="1:5" ht="15.25" customHeight="1" x14ac:dyDescent="0.15">
      <c r="A3" s="49" t="s">
        <v>35</v>
      </c>
      <c r="B3" s="51" t="s">
        <v>3</v>
      </c>
      <c r="C3" s="52" t="s">
        <v>4</v>
      </c>
      <c r="D3" s="53"/>
    </row>
    <row r="4" spans="1:5" ht="38" customHeight="1" x14ac:dyDescent="0.15">
      <c r="A4" s="50"/>
      <c r="B4" s="50"/>
      <c r="C4" s="3" t="s">
        <v>5</v>
      </c>
      <c r="D4" s="3" t="s">
        <v>5</v>
      </c>
    </row>
    <row r="5" spans="1:5" ht="14.25" customHeight="1" thickBot="1" x14ac:dyDescent="0.2">
      <c r="A5" s="50"/>
      <c r="B5" s="50"/>
      <c r="C5" s="26" t="s">
        <v>6</v>
      </c>
      <c r="D5" s="26" t="s">
        <v>7</v>
      </c>
    </row>
    <row r="6" spans="1:5" ht="19" customHeight="1" thickBot="1" x14ac:dyDescent="0.2">
      <c r="A6" s="45" t="s">
        <v>8</v>
      </c>
      <c r="B6" s="46"/>
      <c r="C6" s="46"/>
      <c r="D6" s="47"/>
    </row>
    <row r="7" spans="1:5" ht="13.5" customHeight="1" x14ac:dyDescent="0.15">
      <c r="A7" s="34" t="s">
        <v>9</v>
      </c>
      <c r="B7" s="14" t="s">
        <v>44</v>
      </c>
      <c r="C7" s="35">
        <v>600000</v>
      </c>
      <c r="D7" s="23">
        <f t="shared" ref="D7:D12" si="0">C7*0.3</f>
        <v>180000</v>
      </c>
    </row>
    <row r="8" spans="1:5" ht="13.5" customHeight="1" x14ac:dyDescent="0.15">
      <c r="A8" s="34" t="s">
        <v>9</v>
      </c>
      <c r="B8" s="24" t="s">
        <v>46</v>
      </c>
      <c r="C8" s="35">
        <v>400000</v>
      </c>
      <c r="D8" s="23">
        <f t="shared" si="0"/>
        <v>120000</v>
      </c>
    </row>
    <row r="9" spans="1:5" ht="13.5" customHeight="1" x14ac:dyDescent="0.15">
      <c r="A9" s="28" t="s">
        <v>10</v>
      </c>
      <c r="B9" s="14" t="s">
        <v>47</v>
      </c>
      <c r="C9" s="29">
        <v>750000</v>
      </c>
      <c r="D9" s="23">
        <f t="shared" si="0"/>
        <v>225000</v>
      </c>
    </row>
    <row r="10" spans="1:5" ht="13.5" customHeight="1" x14ac:dyDescent="0.15">
      <c r="A10" s="28" t="s">
        <v>10</v>
      </c>
      <c r="B10" s="14" t="s">
        <v>42</v>
      </c>
      <c r="C10" s="29">
        <v>400000</v>
      </c>
      <c r="D10" s="23">
        <f t="shared" si="0"/>
        <v>120000</v>
      </c>
    </row>
    <row r="11" spans="1:5" ht="13.5" customHeight="1" x14ac:dyDescent="0.15">
      <c r="A11" s="28" t="s">
        <v>11</v>
      </c>
      <c r="B11" s="14" t="s">
        <v>47</v>
      </c>
      <c r="C11" s="29">
        <v>750000</v>
      </c>
      <c r="D11" s="23">
        <f t="shared" si="0"/>
        <v>225000</v>
      </c>
    </row>
    <row r="12" spans="1:5" ht="13.5" customHeight="1" x14ac:dyDescent="0.15">
      <c r="A12" s="28" t="s">
        <v>11</v>
      </c>
      <c r="B12" s="14" t="s">
        <v>43</v>
      </c>
      <c r="C12" s="29">
        <v>400000</v>
      </c>
      <c r="D12" s="23">
        <f t="shared" si="0"/>
        <v>120000</v>
      </c>
    </row>
    <row r="13" spans="1:5" ht="13.5" customHeight="1" x14ac:dyDescent="0.15">
      <c r="A13" s="28" t="s">
        <v>12</v>
      </c>
      <c r="B13" s="14"/>
      <c r="C13" s="29">
        <v>650000</v>
      </c>
      <c r="D13" s="20">
        <f t="shared" ref="D13:D14" si="1">C13*0.3</f>
        <v>195000</v>
      </c>
    </row>
    <row r="14" spans="1:5" ht="13.5" customHeight="1" x14ac:dyDescent="0.15">
      <c r="A14" s="28" t="s">
        <v>13</v>
      </c>
      <c r="B14" s="14"/>
      <c r="C14" s="29">
        <v>600000</v>
      </c>
      <c r="D14" s="20">
        <f t="shared" si="1"/>
        <v>180000</v>
      </c>
    </row>
    <row r="15" spans="1:5" ht="13.5" customHeight="1" x14ac:dyDescent="0.15">
      <c r="A15" s="28" t="s">
        <v>14</v>
      </c>
      <c r="B15" s="19"/>
      <c r="C15" s="29">
        <v>400000</v>
      </c>
      <c r="D15" s="20">
        <f t="shared" ref="D15:D21" si="2">C15*0.3</f>
        <v>120000</v>
      </c>
    </row>
    <row r="16" spans="1:5" ht="13.5" customHeight="1" x14ac:dyDescent="0.15">
      <c r="A16" s="28" t="s">
        <v>30</v>
      </c>
      <c r="B16" s="19"/>
      <c r="C16" s="29">
        <v>400000</v>
      </c>
      <c r="D16" s="20">
        <f t="shared" si="2"/>
        <v>120000</v>
      </c>
    </row>
    <row r="17" spans="1:4" ht="13.5" customHeight="1" x14ac:dyDescent="0.15">
      <c r="A17" s="28" t="s">
        <v>24</v>
      </c>
      <c r="B17" s="19"/>
      <c r="C17" s="29">
        <v>400000</v>
      </c>
      <c r="D17" s="20">
        <f t="shared" si="2"/>
        <v>120000</v>
      </c>
    </row>
    <row r="18" spans="1:4" ht="13.5" customHeight="1" x14ac:dyDescent="0.15">
      <c r="A18" s="28" t="s">
        <v>15</v>
      </c>
      <c r="B18" s="14" t="s">
        <v>44</v>
      </c>
      <c r="C18" s="29">
        <v>350000</v>
      </c>
      <c r="D18" s="20">
        <f t="shared" si="2"/>
        <v>105000</v>
      </c>
    </row>
    <row r="19" spans="1:4" ht="13.5" customHeight="1" x14ac:dyDescent="0.15">
      <c r="A19" s="28" t="s">
        <v>15</v>
      </c>
      <c r="B19" s="14" t="s">
        <v>45</v>
      </c>
      <c r="C19" s="29">
        <v>250000</v>
      </c>
      <c r="D19" s="20">
        <f t="shared" si="2"/>
        <v>75000</v>
      </c>
    </row>
    <row r="20" spans="1:4" ht="13.5" customHeight="1" x14ac:dyDescent="0.15">
      <c r="A20" s="28" t="s">
        <v>16</v>
      </c>
      <c r="B20" s="19"/>
      <c r="C20" s="29">
        <v>350000</v>
      </c>
      <c r="D20" s="20">
        <f t="shared" si="2"/>
        <v>105000</v>
      </c>
    </row>
    <row r="21" spans="1:4" ht="16.75" customHeight="1" x14ac:dyDescent="0.15">
      <c r="A21" s="30" t="s">
        <v>17</v>
      </c>
      <c r="B21" s="19"/>
      <c r="C21" s="29">
        <v>350000</v>
      </c>
      <c r="D21" s="20">
        <f t="shared" si="2"/>
        <v>105000</v>
      </c>
    </row>
    <row r="22" spans="1:4" ht="13.5" customHeight="1" x14ac:dyDescent="0.15">
      <c r="A22" s="8"/>
      <c r="B22" s="8"/>
      <c r="C22" s="18"/>
      <c r="D22" s="8"/>
    </row>
    <row r="23" spans="1:4" ht="13.5" customHeight="1" x14ac:dyDescent="0.15">
      <c r="A23" s="31" t="s">
        <v>1</v>
      </c>
      <c r="B23" s="19"/>
      <c r="C23" s="29">
        <v>500000</v>
      </c>
      <c r="D23" s="20">
        <f>C23*0.3</f>
        <v>150000</v>
      </c>
    </row>
    <row r="24" spans="1:4" ht="13.5" customHeight="1" x14ac:dyDescent="0.15">
      <c r="A24" s="32"/>
      <c r="B24" s="8"/>
      <c r="C24" s="18"/>
      <c r="D24" s="8"/>
    </row>
    <row r="25" spans="1:4" ht="14" x14ac:dyDescent="0.15">
      <c r="A25" s="28" t="s">
        <v>18</v>
      </c>
      <c r="B25" s="19"/>
      <c r="C25" s="29">
        <v>400000</v>
      </c>
      <c r="D25" s="20">
        <f t="shared" ref="D25:D28" si="3">C25*0.3</f>
        <v>120000</v>
      </c>
    </row>
    <row r="26" spans="1:4" ht="13.5" customHeight="1" x14ac:dyDescent="0.15">
      <c r="A26" s="28" t="s">
        <v>19</v>
      </c>
      <c r="B26" s="19"/>
      <c r="C26" s="29">
        <v>400000</v>
      </c>
      <c r="D26" s="20">
        <f t="shared" si="3"/>
        <v>120000</v>
      </c>
    </row>
    <row r="27" spans="1:4" ht="14" x14ac:dyDescent="0.15">
      <c r="A27" s="30" t="s">
        <v>39</v>
      </c>
      <c r="B27" s="19"/>
      <c r="C27" s="29">
        <v>400000</v>
      </c>
      <c r="D27" s="20">
        <f t="shared" si="3"/>
        <v>120000</v>
      </c>
    </row>
    <row r="28" spans="1:4" ht="13.5" customHeight="1" x14ac:dyDescent="0.15">
      <c r="A28" s="28" t="s">
        <v>21</v>
      </c>
      <c r="B28" s="19"/>
      <c r="C28" s="29">
        <v>400000</v>
      </c>
      <c r="D28" s="20">
        <f t="shared" si="3"/>
        <v>120000</v>
      </c>
    </row>
    <row r="29" spans="1:4" ht="13.5" customHeight="1" x14ac:dyDescent="0.15">
      <c r="A29" s="33" t="s">
        <v>40</v>
      </c>
      <c r="B29" s="12"/>
      <c r="C29" s="29">
        <v>250000</v>
      </c>
      <c r="D29" s="20">
        <f t="shared" ref="D29:D30" si="4">C29*0.3</f>
        <v>75000</v>
      </c>
    </row>
    <row r="30" spans="1:4" ht="13.5" customHeight="1" x14ac:dyDescent="0.15">
      <c r="A30" s="33" t="s">
        <v>41</v>
      </c>
      <c r="B30" s="12"/>
      <c r="C30" s="29">
        <v>150000</v>
      </c>
      <c r="D30" s="20">
        <f t="shared" si="4"/>
        <v>45000</v>
      </c>
    </row>
    <row r="31" spans="1:4" ht="24" customHeight="1" thickBot="1" x14ac:dyDescent="0.2"/>
    <row r="32" spans="1:4" ht="14" thickBot="1" x14ac:dyDescent="0.2">
      <c r="A32" s="42" t="s">
        <v>22</v>
      </c>
      <c r="B32" s="43"/>
      <c r="C32" s="43"/>
      <c r="D32" s="44"/>
    </row>
    <row r="33" spans="1:4" ht="14" x14ac:dyDescent="0.15">
      <c r="A33" s="9" t="s">
        <v>9</v>
      </c>
      <c r="B33" s="9"/>
      <c r="C33" s="10">
        <v>200000</v>
      </c>
      <c r="D33" s="10">
        <f t="shared" ref="D33:D42" si="5">C33*0.3</f>
        <v>60000</v>
      </c>
    </row>
    <row r="34" spans="1:4" ht="14" x14ac:dyDescent="0.15">
      <c r="A34" s="4" t="s">
        <v>10</v>
      </c>
      <c r="B34" s="4"/>
      <c r="C34" s="5">
        <v>200000</v>
      </c>
      <c r="D34" s="5">
        <f t="shared" si="5"/>
        <v>60000</v>
      </c>
    </row>
    <row r="35" spans="1:4" ht="14" x14ac:dyDescent="0.15">
      <c r="A35" s="4" t="s">
        <v>11</v>
      </c>
      <c r="B35" s="4"/>
      <c r="C35" s="5">
        <v>200000</v>
      </c>
      <c r="D35" s="5">
        <f t="shared" si="5"/>
        <v>60000</v>
      </c>
    </row>
    <row r="36" spans="1:4" x14ac:dyDescent="0.15">
      <c r="A36" s="6" t="s">
        <v>1</v>
      </c>
      <c r="B36" s="4"/>
      <c r="C36" s="5">
        <v>200000</v>
      </c>
      <c r="D36" s="5">
        <f t="shared" si="5"/>
        <v>60000</v>
      </c>
    </row>
    <row r="37" spans="1:4" x14ac:dyDescent="0.15">
      <c r="A37" s="16" t="s">
        <v>23</v>
      </c>
      <c r="B37" s="4"/>
      <c r="C37" s="5">
        <v>150000</v>
      </c>
      <c r="D37" s="5">
        <f t="shared" si="5"/>
        <v>45000</v>
      </c>
    </row>
    <row r="38" spans="1:4" ht="14" x14ac:dyDescent="0.15">
      <c r="A38" s="4" t="s">
        <v>14</v>
      </c>
      <c r="B38" s="4"/>
      <c r="C38" s="5">
        <v>150000</v>
      </c>
      <c r="D38" s="5">
        <f t="shared" si="5"/>
        <v>45000</v>
      </c>
    </row>
    <row r="39" spans="1:4" ht="14" x14ac:dyDescent="0.15">
      <c r="A39" s="4" t="s">
        <v>30</v>
      </c>
      <c r="B39" s="4"/>
      <c r="C39" s="5">
        <v>150000</v>
      </c>
      <c r="D39" s="5">
        <f t="shared" si="5"/>
        <v>45000</v>
      </c>
    </row>
    <row r="40" spans="1:4" ht="21" customHeight="1" x14ac:dyDescent="0.15">
      <c r="A40" s="4" t="s">
        <v>24</v>
      </c>
      <c r="B40" s="4"/>
      <c r="C40" s="5">
        <v>100000</v>
      </c>
      <c r="D40" s="5">
        <f t="shared" si="5"/>
        <v>30000</v>
      </c>
    </row>
    <row r="41" spans="1:4" ht="14" x14ac:dyDescent="0.15">
      <c r="A41" s="4" t="s">
        <v>12</v>
      </c>
      <c r="B41" s="4"/>
      <c r="C41" s="5">
        <v>100000</v>
      </c>
      <c r="D41" s="5">
        <f t="shared" si="5"/>
        <v>30000</v>
      </c>
    </row>
    <row r="42" spans="1:4" ht="14" x14ac:dyDescent="0.15">
      <c r="A42" s="4" t="s">
        <v>13</v>
      </c>
      <c r="B42" s="4"/>
      <c r="C42" s="5">
        <v>100000</v>
      </c>
      <c r="D42" s="5">
        <f t="shared" si="5"/>
        <v>30000</v>
      </c>
    </row>
    <row r="43" spans="1:4" ht="14" x14ac:dyDescent="0.15">
      <c r="A43" s="27" t="s">
        <v>33</v>
      </c>
      <c r="B43" s="1"/>
      <c r="C43" s="5">
        <v>150000</v>
      </c>
      <c r="D43" s="5">
        <f>C43*0.3</f>
        <v>45000</v>
      </c>
    </row>
    <row r="44" spans="1:4" ht="14" x14ac:dyDescent="0.15">
      <c r="A44" s="27" t="s">
        <v>37</v>
      </c>
      <c r="B44" s="17"/>
      <c r="C44" s="5">
        <v>150000</v>
      </c>
      <c r="D44" s="5">
        <f t="shared" ref="D44:D49" si="6">C44*0.3</f>
        <v>45000</v>
      </c>
    </row>
    <row r="45" spans="1:4" ht="14" x14ac:dyDescent="0.15">
      <c r="A45" s="7" t="s">
        <v>18</v>
      </c>
      <c r="B45" s="8"/>
      <c r="C45" s="5">
        <v>100000</v>
      </c>
      <c r="D45" s="5">
        <f t="shared" si="6"/>
        <v>30000</v>
      </c>
    </row>
    <row r="46" spans="1:4" ht="14" x14ac:dyDescent="0.15">
      <c r="A46" s="4" t="s">
        <v>20</v>
      </c>
      <c r="B46" s="9"/>
      <c r="C46" s="10">
        <v>100000</v>
      </c>
      <c r="D46" s="5">
        <f t="shared" si="6"/>
        <v>30000</v>
      </c>
    </row>
    <row r="47" spans="1:4" ht="14" x14ac:dyDescent="0.15">
      <c r="A47" s="4" t="s">
        <v>21</v>
      </c>
      <c r="B47" s="4"/>
      <c r="C47" s="10">
        <v>100000</v>
      </c>
      <c r="D47" s="5">
        <f t="shared" si="6"/>
        <v>30000</v>
      </c>
    </row>
    <row r="48" spans="1:4" ht="14" x14ac:dyDescent="0.15">
      <c r="A48" s="4" t="s">
        <v>19</v>
      </c>
      <c r="B48" s="4"/>
      <c r="C48" s="10">
        <v>100000</v>
      </c>
      <c r="D48" s="5">
        <f t="shared" si="6"/>
        <v>30000</v>
      </c>
    </row>
    <row r="49" spans="1:4" ht="15" thickBot="1" x14ac:dyDescent="0.2">
      <c r="A49" s="1" t="s">
        <v>0</v>
      </c>
      <c r="C49" s="10">
        <v>150000</v>
      </c>
      <c r="D49" s="5">
        <f t="shared" si="6"/>
        <v>45000</v>
      </c>
    </row>
    <row r="50" spans="1:4" ht="14" thickBot="1" x14ac:dyDescent="0.2">
      <c r="A50" s="39" t="s">
        <v>36</v>
      </c>
      <c r="B50" s="40"/>
      <c r="C50" s="40"/>
      <c r="D50" s="41"/>
    </row>
    <row r="51" spans="1:4" ht="14" x14ac:dyDescent="0.15">
      <c r="A51" s="24" t="s">
        <v>31</v>
      </c>
      <c r="B51" s="25"/>
      <c r="C51" s="35">
        <v>250000</v>
      </c>
      <c r="D51" s="35">
        <f>SUM(C51)*0.3</f>
        <v>75000</v>
      </c>
    </row>
    <row r="52" spans="1:4" x14ac:dyDescent="0.15">
      <c r="A52" s="15" t="s">
        <v>32</v>
      </c>
      <c r="B52" s="13"/>
      <c r="C52" s="35">
        <v>250000</v>
      </c>
      <c r="D52" s="35">
        <f t="shared" ref="D52:D57" si="7">SUM(C52)*0.3</f>
        <v>75000</v>
      </c>
    </row>
    <row r="53" spans="1:4" ht="14" x14ac:dyDescent="0.15">
      <c r="A53" s="14" t="s">
        <v>9</v>
      </c>
      <c r="B53" s="12"/>
      <c r="C53" s="35">
        <v>200000</v>
      </c>
      <c r="D53" s="35">
        <f t="shared" si="7"/>
        <v>60000</v>
      </c>
    </row>
    <row r="54" spans="1:4" ht="14" x14ac:dyDescent="0.15">
      <c r="A54" s="14" t="s">
        <v>13</v>
      </c>
      <c r="B54" s="13"/>
      <c r="C54" s="35">
        <v>250000</v>
      </c>
      <c r="D54" s="35">
        <f t="shared" si="7"/>
        <v>75000</v>
      </c>
    </row>
    <row r="55" spans="1:4" ht="14" x14ac:dyDescent="0.15">
      <c r="A55" s="14" t="s">
        <v>12</v>
      </c>
      <c r="B55" s="13"/>
      <c r="C55" s="35">
        <v>250000</v>
      </c>
      <c r="D55" s="35">
        <f t="shared" si="7"/>
        <v>75000</v>
      </c>
    </row>
    <row r="56" spans="1:4" ht="14" x14ac:dyDescent="0.15">
      <c r="A56" s="14" t="s">
        <v>11</v>
      </c>
      <c r="B56" s="12"/>
      <c r="C56" s="35">
        <v>250000</v>
      </c>
      <c r="D56" s="35">
        <f t="shared" si="7"/>
        <v>75000</v>
      </c>
    </row>
    <row r="57" spans="1:4" x14ac:dyDescent="0.15">
      <c r="A57" s="8" t="s">
        <v>34</v>
      </c>
      <c r="B57" s="13"/>
      <c r="C57" s="35">
        <v>250000</v>
      </c>
      <c r="D57" s="35">
        <f t="shared" si="7"/>
        <v>75000</v>
      </c>
    </row>
    <row r="58" spans="1:4" x14ac:dyDescent="0.15">
      <c r="A58" s="18"/>
      <c r="B58" s="13"/>
      <c r="C58" s="35"/>
      <c r="D58" s="13"/>
    </row>
    <row r="59" spans="1:4" x14ac:dyDescent="0.15">
      <c r="A59" s="13"/>
      <c r="B59" s="13"/>
      <c r="C59" s="35"/>
      <c r="D59" s="13"/>
    </row>
    <row r="60" spans="1:4" x14ac:dyDescent="0.15">
      <c r="A60" s="13"/>
      <c r="B60" s="11"/>
      <c r="C60" s="35"/>
      <c r="D60" s="8"/>
    </row>
    <row r="61" spans="1:4" ht="14" thickBot="1" x14ac:dyDescent="0.2"/>
    <row r="62" spans="1:4" ht="14" thickBot="1" x14ac:dyDescent="0.2">
      <c r="A62" s="36" t="s">
        <v>25</v>
      </c>
      <c r="B62" s="37"/>
      <c r="C62" s="37"/>
      <c r="D62" s="38"/>
    </row>
    <row r="63" spans="1:4" ht="18" customHeight="1" x14ac:dyDescent="0.15">
      <c r="A63" s="21" t="s">
        <v>26</v>
      </c>
      <c r="B63" s="22"/>
      <c r="C63" s="23">
        <v>400000</v>
      </c>
      <c r="D63" s="23">
        <v>90000</v>
      </c>
    </row>
    <row r="64" spans="1:4" ht="14" x14ac:dyDescent="0.15">
      <c r="A64" s="19" t="s">
        <v>27</v>
      </c>
      <c r="B64" s="8"/>
      <c r="C64" s="20">
        <v>450000</v>
      </c>
      <c r="D64" s="20">
        <v>120000</v>
      </c>
    </row>
    <row r="65" spans="1:4" ht="14" x14ac:dyDescent="0.15">
      <c r="A65" s="19" t="s">
        <v>28</v>
      </c>
      <c r="B65" s="8"/>
      <c r="C65" s="20">
        <v>450000</v>
      </c>
      <c r="D65" s="20">
        <v>60000</v>
      </c>
    </row>
    <row r="66" spans="1:4" ht="14" x14ac:dyDescent="0.15">
      <c r="A66" s="19" t="s">
        <v>29</v>
      </c>
      <c r="B66" s="8"/>
      <c r="C66" s="20">
        <v>350000</v>
      </c>
      <c r="D66" s="20">
        <v>50000</v>
      </c>
    </row>
    <row r="67" spans="1:4" x14ac:dyDescent="0.15">
      <c r="A67" s="18" t="s">
        <v>38</v>
      </c>
      <c r="B67" s="8"/>
      <c r="C67" s="20">
        <v>450000</v>
      </c>
      <c r="D67" s="20">
        <v>60000</v>
      </c>
    </row>
  </sheetData>
  <mergeCells count="9">
    <mergeCell ref="A62:D62"/>
    <mergeCell ref="A50:D50"/>
    <mergeCell ref="A32:D32"/>
    <mergeCell ref="A6:D6"/>
    <mergeCell ref="A1:E1"/>
    <mergeCell ref="A2:E2"/>
    <mergeCell ref="A3:A5"/>
    <mergeCell ref="B3:B5"/>
    <mergeCell ref="C3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42856DFB0A8C48BAF373B18A3AF48A" ma:contentTypeVersion="10" ma:contentTypeDescription="Create a new document." ma:contentTypeScope="" ma:versionID="e1999c11d65dcc2abc0805aea89893c4">
  <xsd:schema xmlns:xsd="http://www.w3.org/2001/XMLSchema" xmlns:xs="http://www.w3.org/2001/XMLSchema" xmlns:p="http://schemas.microsoft.com/office/2006/metadata/properties" xmlns:ns2="28d75d15-bca9-47f6-bffa-3b7a2afa4dc9" xmlns:ns3="72f787dc-d373-4ea3-a2d4-b1745efef71e" targetNamespace="http://schemas.microsoft.com/office/2006/metadata/properties" ma:root="true" ma:fieldsID="e249e33cb98e41fcfa4e7ba5a9b299ab" ns2:_="" ns3:_="">
    <xsd:import namespace="28d75d15-bca9-47f6-bffa-3b7a2afa4dc9"/>
    <xsd:import namespace="72f787dc-d373-4ea3-a2d4-b1745efef7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d75d15-bca9-47f6-bffa-3b7a2afa4d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f787dc-d373-4ea3-a2d4-b1745efef71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b8d2275-e4d3-4adb-83a3-b4661e3fe583}" ma:internalName="TaxCatchAll" ma:showField="CatchAllData" ma:web="72f787dc-d373-4ea3-a2d4-b1745efef7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2f787dc-d373-4ea3-a2d4-b1745efef71e" xsi:nil="true"/>
    <lcf76f155ced4ddcb4097134ff3c332f xmlns="28d75d15-bca9-47f6-bffa-3b7a2afa4dc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89866E3-7F3A-488A-96E2-42B922460AF0}"/>
</file>

<file path=customXml/itemProps2.xml><?xml version="1.0" encoding="utf-8"?>
<ds:datastoreItem xmlns:ds="http://schemas.openxmlformats.org/officeDocument/2006/customXml" ds:itemID="{D08BD71D-9D82-462F-8CBA-B0F953EAE7EB}"/>
</file>

<file path=customXml/itemProps3.xml><?xml version="1.0" encoding="utf-8"?>
<ds:datastoreItem xmlns:ds="http://schemas.openxmlformats.org/officeDocument/2006/customXml" ds:itemID="{36BC4A87-748E-4661-A24A-AA2B4C95EE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Bartošová</dc:creator>
  <cp:lastModifiedBy>Microsoft Office User</cp:lastModifiedBy>
  <cp:lastPrinted>2025-04-28T06:41:47Z</cp:lastPrinted>
  <dcterms:created xsi:type="dcterms:W3CDTF">2025-04-28T06:38:46Z</dcterms:created>
  <dcterms:modified xsi:type="dcterms:W3CDTF">2025-08-31T20:39:13Z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2024-09-25T00:00:00Z</vt:filetime>
  </property>
  <property fmtid="{D5CDD505-2E9C-101B-9397-08002B2CF9AE}" pid="3" name="Creator">
    <vt:lpwstr>Microsoft® Excel® pro Microsoft 365</vt:lpwstr>
  </property>
  <property fmtid="{D5CDD505-2E9C-101B-9397-08002B2CF9AE}" pid="4" name="LastSaved">
    <vt:filetime>2025-04-28T00:00:00Z</vt:filetime>
  </property>
  <property fmtid="{D5CDD505-2E9C-101B-9397-08002B2CF9AE}" pid="5" name="Producer">
    <vt:lpwstr>3-Heights(TM) PDF Security Shell 4.8.25.2 (http://www.pdf-tools.com)</vt:lpwstr>
  </property>
  <property fmtid="{D5CDD505-2E9C-101B-9397-08002B2CF9AE}" pid="6" name="ContentTypeId">
    <vt:lpwstr>0x0101006B42856DFB0A8C48BAF373B18A3AF48A</vt:lpwstr>
  </property>
</Properties>
</file>