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fkcz-my.sharepoint.com/personal/erika_majzova_fondkinematografie_cz/Documents/ERIKA/"/>
    </mc:Choice>
  </mc:AlternateContent>
  <xr:revisionPtr revIDLastSave="0" documentId="8_{82252AF4-21E8-4ECC-9647-2FCB0D0757CC}" xr6:coauthVersionLast="47" xr6:coauthVersionMax="47" xr10:uidLastSave="{00000000-0000-0000-0000-000000000000}"/>
  <bookViews>
    <workbookView xWindow="-120" yWindow="-120" windowWidth="29040" windowHeight="15720" xr2:uid="{369011B0-D926-46DF-87A2-29B67DF36E83}"/>
  </bookViews>
  <sheets>
    <sheet name="Žádost o zápis" sheetId="12" r:id="rId1"/>
    <sheet name="backup" sheetId="13" state="hidden" r:id="rId2"/>
  </sheets>
  <definedNames>
    <definedName name="_xlnm._FilterDatabase" localSheetId="0" hidden="1">'Žádost o zápis'!$A$150:$H$185</definedName>
    <definedName name="_ftn1" localSheetId="0">'Žádost o zápis'!#REF!</definedName>
    <definedName name="_ftnref1" localSheetId="0">'Žádost o zápis'!#REF!</definedName>
    <definedName name="_Hlk188547559" localSheetId="0">'Žádost o zápis'!#REF!</definedName>
    <definedName name="_Hlk188547581" localSheetId="0">'Žádost o zápis'!#REF!</definedName>
    <definedName name="_Hlk210231631" localSheetId="0">'Žádost o zápis'!$B$18</definedName>
    <definedName name="_xlnm.Print_Area" localSheetId="0">'Žádost o zápis'!$A$1:$E$185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09" i="12" l="1"/>
  <c r="E103" i="12"/>
  <c r="E105" i="12"/>
  <c r="E107" i="12" l="1"/>
  <c r="E114" i="12" l="1"/>
  <c r="E106" i="12"/>
  <c r="E113" i="12" s="1"/>
  <c r="E104" i="12" l="1"/>
  <c r="E111" i="12" s="1"/>
  <c r="E112" i="12" s="1"/>
  <c r="E115" i="12" s="1"/>
  <c r="E116" i="12" s="1"/>
  <c r="E108" i="12" l="1"/>
</calcChain>
</file>

<file path=xl/sharedStrings.xml><?xml version="1.0" encoding="utf-8"?>
<sst xmlns="http://schemas.openxmlformats.org/spreadsheetml/2006/main" count="168" uniqueCount="162">
  <si>
    <t>Žádost o zápis pobídkového projektu</t>
  </si>
  <si>
    <t xml:space="preserve"> podávána poprvé</t>
  </si>
  <si>
    <t>fyzická osoba</t>
  </si>
  <si>
    <t>právnická osoba</t>
  </si>
  <si>
    <t>Obchodní firma nebo název</t>
  </si>
  <si>
    <t>Sídlo</t>
  </si>
  <si>
    <t>IČ / DIČ</t>
  </si>
  <si>
    <t>Jméno a příjmení</t>
  </si>
  <si>
    <t>Dodatek odlišující osobu podnikatele, je-li žadatel podnikající fyzickou osobou</t>
  </si>
  <si>
    <t>Datum narození</t>
  </si>
  <si>
    <t>Adresa trvalého pobytu, u podnikající osoby adresa místa podnikání</t>
  </si>
  <si>
    <t>A.3 Žadatel při podání této žádosti:</t>
  </si>
  <si>
    <t xml:space="preserve">jedná osobně (jen v případě fyzické osoby)    </t>
  </si>
  <si>
    <t>je zastoupen svým statutárním orgánem nebo členem / členy statutárního orgánu</t>
  </si>
  <si>
    <t>je zastoupen zástupcem na základě plné moci</t>
  </si>
  <si>
    <t>Údaje o zástupci žadatele na základě plné moci:</t>
  </si>
  <si>
    <t>Sídlo / Adresa trvalého pobytu</t>
  </si>
  <si>
    <t>IČ / Datum narození</t>
  </si>
  <si>
    <t>Právnická osoba</t>
  </si>
  <si>
    <t>A.2 Žadatel je:</t>
  </si>
  <si>
    <t>A.1</t>
  </si>
  <si>
    <t xml:space="preserve"> podávána opakovaně  </t>
  </si>
  <si>
    <r>
      <rPr>
        <b/>
        <sz val="18"/>
        <color rgb="FF000000"/>
        <rFont val="Arial"/>
        <family val="2"/>
        <charset val="238"/>
      </rPr>
      <t>Státní fond audiovize</t>
    </r>
    <r>
      <rPr>
        <b/>
        <sz val="9.5"/>
        <color rgb="FF000000"/>
        <rFont val="Arial"/>
        <family val="2"/>
        <charset val="238"/>
      </rPr>
      <t xml:space="preserve">
</t>
    </r>
    <r>
      <rPr>
        <sz val="9.5"/>
        <color rgb="FF000000"/>
        <rFont val="Arial"/>
        <family val="2"/>
        <charset val="238"/>
      </rPr>
      <t xml:space="preserve">Veletržní palác 
Dukelských hrdinů 47
170 00 Praha </t>
    </r>
  </si>
  <si>
    <t>NE</t>
  </si>
  <si>
    <t>Fyzická osoba</t>
  </si>
  <si>
    <t>ANO</t>
  </si>
  <si>
    <t>Žadatel podpisem této žádosti čestně prohlašuje, že:</t>
  </si>
  <si>
    <t>V ………………. dne ……………………</t>
  </si>
  <si>
    <t>………………………………………………..</t>
  </si>
  <si>
    <t>jméno a podpis žadatele / zástupce</t>
  </si>
  <si>
    <t>a)</t>
  </si>
  <si>
    <t>b)</t>
  </si>
  <si>
    <t>c)</t>
  </si>
  <si>
    <t>d)</t>
  </si>
  <si>
    <t>e)</t>
  </si>
  <si>
    <t>f)</t>
  </si>
  <si>
    <t>g)</t>
  </si>
  <si>
    <t>h)</t>
  </si>
  <si>
    <t>i)</t>
  </si>
  <si>
    <t>j)</t>
  </si>
  <si>
    <t>1.</t>
  </si>
  <si>
    <t>2.</t>
  </si>
  <si>
    <t>3.</t>
  </si>
  <si>
    <t>4.</t>
  </si>
  <si>
    <t>5.</t>
  </si>
  <si>
    <t>6.</t>
  </si>
  <si>
    <t>7.</t>
  </si>
  <si>
    <t>8.</t>
  </si>
  <si>
    <t>9.</t>
  </si>
  <si>
    <t>10.</t>
  </si>
  <si>
    <t>11.</t>
  </si>
  <si>
    <t>12.</t>
  </si>
  <si>
    <t>13.</t>
  </si>
  <si>
    <t>14.</t>
  </si>
  <si>
    <t>15.</t>
  </si>
  <si>
    <t>16.</t>
  </si>
  <si>
    <t>17.</t>
  </si>
  <si>
    <t>18.</t>
  </si>
  <si>
    <t>Scénář a synopse (o rozsahu alespoň 1 normované strany textu) jednoho dílu hraného nebo animovaného seriálu a synopse (o rozsahu alespoň 1 normované strany textu) každého z ostatních dílů, je-li pobídkovým projektem výroba více dílů hraného nebo animovaného seriálu;</t>
  </si>
  <si>
    <t>Treatment (o rozsahu alespoň 5 normovaných stran textu) nebo scénář dokumentárního díla, které není dílem seriálu, jehož výroba je pobídkovým projektem;</t>
  </si>
  <si>
    <t>Treatment (o rozsahu alespoň 5 normovaných stran textu) nebo scénář jednoho dílu dokumentárního seriálu a synopse (o rozsahu alespoň 1 normované strany textu) každého z ostatních dílů, je-li pobídkovým projektem výroba více dílů dokumentárního seriálu;</t>
  </si>
  <si>
    <t>Technologický popis animace v případě animovaného audiovizuálního díla;</t>
  </si>
  <si>
    <t>Vyplněný kulturní test, s využitím jeho formuláře, který je odděleně pro jednotlivé druhy audiovizuálních děl zveřejněn na webových stránkách Fondu nebo v agendovém informačním systému, včetně odůvodnění naplnění jednotlivých kritérií;</t>
  </si>
  <si>
    <r>
      <t>Písemná smlouva žadatele s tuzemským poskytovatelem platebních služeb o vedení každého účtu žadatele, který bude projektovým bankovním účtem</t>
    </r>
    <r>
      <rPr>
        <i/>
        <sz val="9.5"/>
        <color rgb="FF000000"/>
        <rFont val="Arial"/>
        <family val="2"/>
        <charset val="238"/>
      </rPr>
      <t>,</t>
    </r>
    <r>
      <rPr>
        <sz val="9.5"/>
        <color rgb="FF000000"/>
        <rFont val="Arial"/>
        <family val="2"/>
        <charset val="238"/>
      </rPr>
      <t xml:space="preserve"> nebo písemné potvrzení tuzemského poskytovatele platební služby o vedení takového účtu žadatele, včetně identifikace měny, ve které je účet veden;</t>
    </r>
  </si>
  <si>
    <t>Rozpočet uznatelných nákladů pobídkového projektu v české měně (bez DPH), s odlišením čtyř kategorií uznatelných nákladů podle § 44 odst. 1 zákona, zpracovaný na základě formuláře, který je součástí agendového informačního systému nebo je zveřejněn prostřednictvím webových stránek Fondu;</t>
  </si>
  <si>
    <t>Finanční plán obsahující předpokládané zdroje financování celkových nákladů výroby audiovizuálního díla, jehož výroba je pobídkovým projektem, včetně označení zdrojů financování majících povahu veřejné podpory a věcného plnění, zpracovaný na základě formuláře, který je součástí agendového informačního systému nebo je zveřejněn prostřednictvím webových stránek Fondu;</t>
  </si>
  <si>
    <t>Všechny smlouvy, které žadatel, jenž je výrobcem nebo koproducentem audiovizuálního díla, jehož výroba je pobídkovým projektem, uzavřel ve vztahu k jeho výrobě s ostatními koproducenty audiovizuálního díla, včetně všech dosud uzavřených dodatků k takovým smlouvám; smlouvy podle tohoto ustanovení musí být písemné a jejich případné změny musí mít formu písemného dodatku;</t>
  </si>
  <si>
    <t>Smlouva, na jejímž základě žadatel, který není výrobcem ani koproducentem audiovizuálního díla, jehož výroba je pobídkovým projektem, zajišťuje výrobu takového audiovizuálního díla nebo její část, včetně všech dosud uzavřených dodatků k takové smlouvě; smlouva podle tohoto ustanovení musí být písemná a její případné změny musí mít formu písemného dodatku;</t>
  </si>
  <si>
    <t>Údaje potřebné pro ověření bezúhonnosti osob podle § 39 odst. 1 písm. a) a odst. 2 zákona; a</t>
  </si>
  <si>
    <t>Dokumenty podle § 39 odst. 3 nebo 4, pokud se přikládají.</t>
  </si>
  <si>
    <t>Časový harmonogram realizace pobídkového projektu;</t>
  </si>
  <si>
    <t>Rozpočet celkových nákladů na výrobu audiovizuálního díla (bez DPH), jehož výroba je pobídkovým projektem; náklady uvedené v jiné měně se pro účely řízení o filmové pobídce přepočtou na českou měnu kurzem devizového trhu nebo kurzem ostatních měn vyhlášeným Českou národní bankou nejdříve třicet kalendářních dnů před dnem podání žádosti o zápis, nebo smluvně doloženým fixním kurzem projektu, popř. kurzem stanoveným interním účetním předpisem žadatele. Rozpočet může být předložen i v anglickém jazyce.</t>
  </si>
  <si>
    <t>Jiná adresa pro doručování podle § 19 odst. 4 správního řádu (nepovinný údaj)</t>
  </si>
  <si>
    <r>
      <t>IČ</t>
    </r>
    <r>
      <rPr>
        <b/>
        <sz val="9.5"/>
        <rFont val="Arial"/>
        <family val="2"/>
        <charset val="238"/>
      </rPr>
      <t>/DIČ</t>
    </r>
    <r>
      <rPr>
        <b/>
        <sz val="9.5"/>
        <color theme="1"/>
        <rFont val="Arial"/>
        <family val="2"/>
        <charset val="238"/>
      </rPr>
      <t>, bylo-li přiděleno</t>
    </r>
  </si>
  <si>
    <t>Obchodní firma / Název / Jméno a příjmení</t>
  </si>
  <si>
    <t>A.5 Žadatel:</t>
  </si>
  <si>
    <t>B.3 Žadatel uhradil správní poplatek ve výši 60.000 Kč převodem na bankovní účet Státního fondu audiovize č . 29720001/0710</t>
  </si>
  <si>
    <t>Část B – Bankovní účty a správní poplatek</t>
  </si>
  <si>
    <t xml:space="preserve">Datum úhrady </t>
  </si>
  <si>
    <t>není provozovatelem televizního vysílání nebo poskytovatelem audiovizuální mediální služby na vyžádání, ani není s provozovatelem televizního vysílání nebo s poskytovatelem audiovizuální mediální služby na vyžádání majetkově propojen, ani jeho dodávky děl pro jednoho provozovatele televizního vysílání nebo poskytovatele audiovizuální mediální služby na vyžádání nepřesáhnou v průběhu 3 let přede dnem podání žádosti 90 % jeho celkové výroby; osobou majetkově propojenou s provozovatelem televizního vysílání nebo s poskytovatelem audiovizuální mediální služby na vyžádání se rozumí osoba, která se podílí na hlasovacích právech nebo základním kapitálu tohoto provozovatele televizního vysílání nebo poskytovatele audiovizuální mediální služby na vyžádání, nebo osoba, v níž se provozovatel televizního vysílání nebo poskytovatel audiovizuální mediální služby na vyžádání podílí na hlasovacích právech nebo základním kapitálu,</t>
  </si>
  <si>
    <r>
      <t>není v likvidaci</t>
    </r>
    <r>
      <rPr>
        <sz val="9.5"/>
        <rFont val="Arial"/>
        <family val="2"/>
        <charset val="238"/>
      </rPr>
      <t>,</t>
    </r>
  </si>
  <si>
    <t>není osobou, jejíž majetek je postižen nařízeným výkonem rozhodnutí nebo exekucí,</t>
  </si>
  <si>
    <t>k)</t>
  </si>
  <si>
    <t>Plná moc, je-li žadatel při podání žádosti zastoupen jiným zástupcem, než svým statutárním orgánem (členem statutárního orgánu);</t>
  </si>
  <si>
    <t>Rozhodnutí o jmenování zástupce žadatele, který je statutárním orgánem nebo jeho členem, do funkce statutárního orgánu nebo jeho člena, pokud zastupuje žadatele při podání této žádosti a jeho jmenování do funkce dosud nebylo zapsáno do veřejného rejstříku;</t>
  </si>
  <si>
    <t>malý nebo střední podnik</t>
  </si>
  <si>
    <t>velký podnik</t>
  </si>
  <si>
    <t>ID datové schránky</t>
  </si>
  <si>
    <t>Část D – Údaje o nákladech a financování</t>
  </si>
  <si>
    <t xml:space="preserve">1.6 Výše uznatelných nákladů celkem
</t>
  </si>
  <si>
    <t xml:space="preserve">Část F – Přílohy </t>
  </si>
  <si>
    <t>Část A – Základní údaje o pobídkovém projektu a žadateli</t>
  </si>
  <si>
    <t xml:space="preserve">Audiovizuální dílo je realizováno jako přeshraniční produkce, jež je financována více než jedním členským státem EU a na níž se podílí producenti pocházející z více než jednoho členského státu EU       </t>
  </si>
  <si>
    <t>Název a země sídla objednatele</t>
  </si>
  <si>
    <t>B.1 Čísla projektových bankovních účtů podle odst. 26.2 Statutu s uvedením měny</t>
  </si>
  <si>
    <t>B.2 Čísla bankovních účtů podle odst. 26.1 písm. eb) Statutu s uvedením měny</t>
  </si>
  <si>
    <t>Uhrazeno z bankovního účtu č.</t>
  </si>
  <si>
    <r>
      <t>Část C – Další údaje</t>
    </r>
    <r>
      <rPr>
        <sz val="9.5"/>
        <color rgb="FF221E1F"/>
        <rFont val="Arial"/>
        <family val="2"/>
        <charset val="238"/>
      </rPr>
      <t> </t>
    </r>
    <r>
      <rPr>
        <b/>
        <sz val="9.5"/>
        <color theme="1"/>
        <rFont val="Arial"/>
        <family val="2"/>
        <charset val="238"/>
      </rPr>
      <t>o pobídkovém projektu</t>
    </r>
  </si>
  <si>
    <t>Hrané (min. 60 min.)</t>
  </si>
  <si>
    <t>Dokumentární (min. 60 min.)</t>
  </si>
  <si>
    <t>Animované (min. 60 min.)</t>
  </si>
  <si>
    <t>Kontaktní osoba, tel. číslo, adresa elektronické pošty</t>
  </si>
  <si>
    <t>je / bude jediným výrobcem audiovizuálního díla</t>
  </si>
  <si>
    <t>je / bude jedním z koproducentů audiovizuálního díla</t>
  </si>
  <si>
    <t>Názvy a země sídla ostatních koproducentů audiovizuálního díla</t>
  </si>
  <si>
    <t>není / nebude ani výrobcem ani koproducentem audiovizuálního díla, ale bude pro jeho výrobce / koproducenta(y) (dále též "objednatel") zajišťovat na objednávku výrobu audiovizuálního díla nebo její část</t>
  </si>
  <si>
    <t>1.2 Výše uznatelných nákladů podle § 44 odst. 1 písm. a) zákona</t>
  </si>
  <si>
    <t>1.3 Výše uznatelných nákladů podle § 44 odst. 1 písm. b) zákona</t>
  </si>
  <si>
    <t>1.4 Výše uznatelných nákladů podle § 44 odst. 1 písm. c) zákona</t>
  </si>
  <si>
    <t>1.5 Výše uznatelných nákladů podle § 44 odst. 1 písm. d) zákona</t>
  </si>
  <si>
    <t>1.1 Celková výše nákladů na výrobu audiovizuálního díla</t>
  </si>
  <si>
    <t>3.6 Filmová pobídka snížená případně na limit dle § 45 odst. 3 zákona</t>
  </si>
  <si>
    <t>C.1 Druh audiovizuálního díla</t>
  </si>
  <si>
    <t>C.2 Počet dílů seriálu realizovaných v rámci pobídkového projektu</t>
  </si>
  <si>
    <t>C.4 Další varianty audiovizuálního díla vyráběného v rámci pobídkového projektu (film, seriál, jiný počet dílů o jiné stopáži, apod.)</t>
  </si>
  <si>
    <t>D.1 Předpokládané náklady (Kč, bez DPH)</t>
  </si>
  <si>
    <t xml:space="preserve">E – Čestné prohlášení žadatele </t>
  </si>
  <si>
    <t>je podle zákona o daních z příjmů daňovým rezidentem České republiky, nebo je podle zákona o daních z příjmů daňovým nerezidentem České republiky, má na území České republiky stálou provozovnu a zároveň je podle právních předpisů příslušného státu daňovým rezidentem jiného členského státu Evropské unie nebo některého ze států tvořících Evropský hospodářský prostor,</t>
  </si>
  <si>
    <t>nezahájil výrobu audiovizuálního díla na území České republiky nad rámec přípravy realizace pobídkového projektu,</t>
  </si>
  <si>
    <t>nemá evidován nedoplatek u orgánů Finanční správy České republiky a orgánů Celní správy České republiky ani u obdobných orgánů státu, ve kterém má sídlo, místo podnikání nebo trvalý pobyt (má-li sídlo, místo podnikání nebo trvalý pobyt  mimo území České republiky), s výjimkou nedoplatku, u kterého bylo povoleno posečkání jeho úhrady nebo rozložení jeho úhrady na splátky,</t>
  </si>
  <si>
    <t>nemá splatné nedoplatky na pojistném a na penále na veřejné zdravotní pojištění, a to ani v České republice, ani ve státě svého sídla, místa podnikání nebo trvalého pobytu (má-li sídlo, místo podnikání nebo trvalý pobyt  mimo území České republiky),</t>
  </si>
  <si>
    <t>nemá splatné nedoplatky na pojistném a na penále na sociální zabezpečení a příspěvku na státní politiku zaměstnanosti, a to ani v České republice, ani ve státě svého sídla, místa podnikání nebo trvalého pobytu  (má-li sídlo, místo podnikání nebo trvalý pobyt  mimo území České republiky),</t>
  </si>
  <si>
    <t>Žadatel navrhuje, aby Státní fond audiovize vydal na základě této žádosti rozhodnutí o zápisu pobídkového projektu podle § 52 odst. 5 zákona s uvedením částky …................. Kč jako předpokládané výše filmové pobídky.</t>
  </si>
  <si>
    <t>l)</t>
  </si>
  <si>
    <t>m)</t>
  </si>
  <si>
    <t>nebrání mu v podání žádosti překážky uvedené v § 50 odst. 1 písm. d) zákona, tj. nebylo v posledních dvou letech pravomocně zrušeno rozhodnutí o zápisu pobídkového projektu vydané na jeho žádost z důvodu porušení povinností stanmovených zákonem nebo podmínek uvedených v rozhodnutí o zápisu pobídkového projektu, jde-li o shodný pobídkový projekt, a</t>
  </si>
  <si>
    <t>n)</t>
  </si>
  <si>
    <t>všechny údaje uvedené v žádosti včetně prohlášení pod tímto bodem E jsou pravdivé a nezkreslené a je si vědom následků případné nepravdivosti poskytnutých údajů a čestných prohlášení.</t>
  </si>
  <si>
    <t xml:space="preserve">Scénář a synopse (o rozsahu alespoň 1 normované strany textu) hraného nebo animovaného audiovizuálního díla, které není dílem seriálu, jehož výroba je pobídkovým projektem; </t>
  </si>
  <si>
    <t>Popis částí audiovizuálního díla podle čl. 25. odst. 25.4, statutu, které budou vyráběny postupy animovaného audiovizuálního díla, hraného audiovizuálního díla a/nebo dokumentárního audiovizuálního díla, včetně odhadu stopáže těchto částí a jejich vyznačení v literárních podkladech (přílohy č.3-6);</t>
  </si>
  <si>
    <t>Podrobné informace o rozsahu natáčení audiovizuálního díla realizovaného v souladu s čl. 25 odst. 25.2 Statutu před podáním žádosti o zápis pobídkového projektu (nepodává se u projektů bez natáčení a u animovaných audiovizuálních děl)</t>
  </si>
  <si>
    <t>19.</t>
  </si>
  <si>
    <t>Název audiovizuálního díla</t>
  </si>
  <si>
    <t>Alternativní název audiovizuálního díla</t>
  </si>
  <si>
    <t>Žádost o zápis shodného pobídkového projektu</t>
  </si>
  <si>
    <t>Název a země sídla výrobce, resp. koproducentů audiovizuálního díla</t>
  </si>
  <si>
    <t>C.5 Předpokládaný počet natáčecích dnů v ČR (neuvádí se u animovaných audiovizuálních děl a projektů bez natáčení)</t>
  </si>
  <si>
    <t>D.3 Sazba filmové pobídky pro uznatelné nálady dle § 44 odst. 1 písm. a), c), d) zákona (%)</t>
  </si>
  <si>
    <r>
      <rPr>
        <b/>
        <sz val="9.5"/>
        <rFont val="Arial"/>
        <family val="2"/>
        <charset val="238"/>
      </rPr>
      <t>D.4</t>
    </r>
    <r>
      <rPr>
        <b/>
        <sz val="9.5"/>
        <color theme="1"/>
        <rFont val="Arial"/>
        <family val="2"/>
        <charset val="238"/>
      </rPr>
      <t xml:space="preserve"> Předpokládaná výše filmové pobídky (Kč)</t>
    </r>
  </si>
  <si>
    <t xml:space="preserve">1.11 Výše uznatelných nákladů po úpravě podle § 45 odst. 2 písm. d) zákona celkem
</t>
  </si>
  <si>
    <r>
      <rPr>
        <sz val="9.5"/>
        <rFont val="Arial"/>
        <family val="2"/>
        <charset val="238"/>
      </rPr>
      <t xml:space="preserve">3.1 Filmová pobídka </t>
    </r>
    <r>
      <rPr>
        <sz val="9.5"/>
        <color rgb="FF221E1F"/>
        <rFont val="Arial"/>
        <family val="2"/>
        <charset val="238"/>
      </rPr>
      <t>z uznatelných nákladů podle § 44 odst. 1 písm. a) zákona po úpravě podle § 45 odst. 2 písm. d) zákona</t>
    </r>
  </si>
  <si>
    <r>
      <rPr>
        <sz val="9.5"/>
        <rFont val="Arial"/>
        <family val="2"/>
        <charset val="238"/>
      </rPr>
      <t xml:space="preserve">3.3 Filmová pobídka </t>
    </r>
    <r>
      <rPr>
        <sz val="9.5"/>
        <color rgb="FF221E1F"/>
        <rFont val="Arial"/>
        <family val="2"/>
        <charset val="238"/>
      </rPr>
      <t>z uznatelných nákladů 
podle § 44 odst. 1 písm. c) zákona po úpravě podle § 45 odst. 2 písm. d) zákona</t>
    </r>
  </si>
  <si>
    <r>
      <rPr>
        <sz val="9.5"/>
        <rFont val="Arial"/>
        <family val="2"/>
        <charset val="238"/>
      </rPr>
      <t xml:space="preserve">3.4 Filmová pobídka </t>
    </r>
    <r>
      <rPr>
        <sz val="9.5"/>
        <color rgb="FF221E1F"/>
        <rFont val="Arial"/>
        <family val="2"/>
        <charset val="238"/>
      </rPr>
      <t>z uznatelných nákladů 
podle § 44 odst. 1 písm. d) zákona po úpravě podle § 45 odst. 2 písm. d) zákona</t>
    </r>
  </si>
  <si>
    <r>
      <rPr>
        <sz val="9.5"/>
        <rFont val="Arial"/>
        <family val="2"/>
        <charset val="238"/>
      </rPr>
      <t xml:space="preserve">3.5 Filmová pobídka </t>
    </r>
    <r>
      <rPr>
        <sz val="9.5"/>
        <color rgb="FF221E1F"/>
        <rFont val="Arial"/>
        <family val="2"/>
        <charset val="238"/>
      </rPr>
      <t>(součet řádků 3.1 až 3.4) po úpravě podle § 45 odst. 2 písm. d) zákona celkem</t>
    </r>
  </si>
  <si>
    <t>C.3 Pobídkový projekt zahrnuje pořizování zvukově obrazového záznamu živé akce pro účely hraného nebo dokumentárního audiovizuálního díla  nad rámec rozsahem nepodstatného natáčení v trikovém ateliéru (dále též "projekt s natáčením")</t>
  </si>
  <si>
    <r>
      <rPr>
        <sz val="9.5"/>
        <rFont val="Arial"/>
        <family val="2"/>
        <charset val="238"/>
      </rPr>
      <t xml:space="preserve">3.2 Filmová pobídka ve výši </t>
    </r>
    <r>
      <rPr>
        <sz val="9.5"/>
        <color rgb="FF221E1F"/>
        <rFont val="Arial"/>
        <family val="2"/>
        <charset val="238"/>
      </rPr>
      <t>66% částky daně z příjmů vybrané nebo sražené v ČR z uznatelných nákladů podle § 44 odst. 1 písm. b) zákona, nejvýše však 50% částky podle bodu 3.1</t>
    </r>
    <r>
      <rPr>
        <sz val="9.5"/>
        <color rgb="FFFF0000"/>
        <rFont val="Arial"/>
        <family val="2"/>
        <charset val="238"/>
      </rPr>
      <t xml:space="preserve"> </t>
    </r>
    <r>
      <rPr>
        <sz val="9.5"/>
        <color theme="1"/>
        <rFont val="Arial"/>
        <family val="2"/>
        <charset val="238"/>
      </rPr>
      <t>po úpravě podle § 45 odst. 2 písm. d) zákona</t>
    </r>
  </si>
  <si>
    <t>1.7 Výše uznatelných nákladů podle § 44 odst. 1 písm. a) zákona po úpravě podle 
§ 45 odst. 2 písm. d) zákona</t>
  </si>
  <si>
    <t>1.8 Výše uznatelných nákladů podle § 44 odst. 1 písm. b) zákona po úpravě podle 
§ 45 odst. 2 písm. d) zákona</t>
  </si>
  <si>
    <t>1.9 Výše uznatelných nákladů podle § 44 odst. 1 písm. c) zákona po úpravě podle 
§ 45 odst. 2 písm. d) zákona</t>
  </si>
  <si>
    <t>1.10 Výše uznatelných nákladů podle § 44 odst. 1 písm. d) zákona po úpravě podle
§ 45 odst. 2 písm. d) zákona</t>
  </si>
  <si>
    <t>Díl hraného seriálu, nebo seriál o více takových dílech
(min. 20 min./díl)</t>
  </si>
  <si>
    <t>Díl dokumentárního seriálu, nebo seriál o více takových dílech 
(min. 20 min./díl)</t>
  </si>
  <si>
    <t>Díl animovaného seriálu, nebo seriál o více takových dílech 
(min. 5 min./díl)</t>
  </si>
  <si>
    <r>
      <t>není ve střetu zájmů</t>
    </r>
    <r>
      <rPr>
        <sz val="9.5"/>
        <rFont val="Arial"/>
        <family val="2"/>
        <charset val="238"/>
      </rPr>
      <t xml:space="preserve"> podle § 4c</t>
    </r>
    <r>
      <rPr>
        <sz val="9.5"/>
        <color theme="1"/>
        <rFont val="Arial"/>
        <family val="2"/>
        <charset val="238"/>
      </rPr>
      <t xml:space="preserve"> zákona č.159/2006 Sb, ve znění p.p. (zákon o střetu zájmů),</t>
    </r>
  </si>
  <si>
    <r>
      <t xml:space="preserve">není podnikem v obtížích  podle přímo použitelného předpisu Evropské unie, kterým se prohlašují určité kategorie podpory za slučitelné s vnitřním trhem </t>
    </r>
    <r>
      <rPr>
        <sz val="9.5"/>
        <rFont val="Arial"/>
        <family val="2"/>
        <charset val="238"/>
      </rPr>
      <t>(GBER), a</t>
    </r>
    <r>
      <rPr>
        <sz val="9.5"/>
        <color theme="1"/>
        <rFont val="Arial"/>
        <family val="2"/>
        <charset val="238"/>
      </rPr>
      <t>ni vůči němu nebyl v návaznosti na rozhodnutí Evropské komise vystaven inkasní příkaz, který dosud nebyl splacen,</t>
    </r>
  </si>
  <si>
    <t>jde-li o pobídkový projekt bez natáčení (C.3), na území České republiky dosud neproběhlo ani neprobíhá žádné natáčení pro účely audiovizuálního díla, a to ani mimo rámec pobídkového projektu</t>
  </si>
  <si>
    <t xml:space="preserve">A.4 Žadatel je (malými a středními podniky se rozumějí podniky, využívající kritéria  v příloze  č. I GBER) </t>
  </si>
  <si>
    <t>podle § 51 zákona č. 496/2012 Sb., o audiovizi, ve znění p.p. (dále jen „zákon“), v souladu se Statutem Státního fondu audiovize a v souladu s rozhodnutím Evropské komise SA118346.</t>
  </si>
  <si>
    <t xml:space="preserve">ANO - uveďte varianty: </t>
  </si>
  <si>
    <t>D.2 Předpokládané uznatelné náklady po případném krácení dle §45 odst. 2 písm. d) (Kč, bez DPH)</t>
  </si>
  <si>
    <r>
      <t xml:space="preserve">má-li být v pobídkovém projektu realizována výroba dílu nebo dílů hraného nebo dokumentárního seriálu, nezačalo nebo již bylo skončeno </t>
    </r>
    <r>
      <rPr>
        <sz val="9.5"/>
        <rFont val="Arial"/>
        <family val="2"/>
        <charset val="238"/>
      </rPr>
      <t>na</t>
    </r>
    <r>
      <rPr>
        <sz val="9.5"/>
        <color rgb="FF221E1F"/>
        <rFont val="Arial"/>
        <family val="2"/>
        <charset val="238"/>
      </rPr>
      <t>táčení jiných dílů téhož seriálu, jejichž výroba probíhá v rámci jiného pobídkového projektu,  k němuž byla žádost o zápis pobídkového projektu podána (žadatelem nebo jinou osobou) dříve, a rozhodnutí o zápisu pobídkového projektu nebylo zrušeno,</t>
    </r>
  </si>
  <si>
    <t>Do šedých buněk označte svou volbu písmenem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</si>
</sst>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0.00\ &quot;Kč&quot;"/>
  </numFmts>
  <fonts count="19" x14ac:knownFonts="1">
    <font>
      <sz val="11"/>
      <color theme="1"/>
      <name val="Aptos Narrow"/>
      <family val="2"/>
      <charset val="238"/>
      <scheme val="minor"/>
    </font>
    <font>
      <b/>
      <sz val="18"/>
      <color rgb="FF000000"/>
      <name val="Arial"/>
      <family val="2"/>
      <charset val="238"/>
    </font>
    <font>
      <sz val="9.5"/>
      <color rgb="FF221E1F"/>
      <name val="Arial"/>
      <family val="2"/>
      <charset val="238"/>
    </font>
    <font>
      <b/>
      <sz val="9.5"/>
      <color rgb="FF221E1F"/>
      <name val="Arial"/>
      <family val="2"/>
      <charset val="238"/>
    </font>
    <font>
      <b/>
      <sz val="9.5"/>
      <color theme="1"/>
      <name val="Arial"/>
      <family val="2"/>
      <charset val="238"/>
    </font>
    <font>
      <sz val="9.5"/>
      <color theme="1"/>
      <name val="Arial"/>
      <family val="2"/>
      <charset val="238"/>
    </font>
    <font>
      <b/>
      <sz val="9.5"/>
      <name val="Arial"/>
      <family val="2"/>
      <charset val="238"/>
    </font>
    <font>
      <sz val="9.5"/>
      <color rgb="FFFF0000"/>
      <name val="Arial"/>
      <family val="2"/>
      <charset val="238"/>
    </font>
    <font>
      <b/>
      <sz val="9.5"/>
      <color rgb="FF000000"/>
      <name val="Arial"/>
      <family val="2"/>
      <charset val="238"/>
    </font>
    <font>
      <sz val="9.5"/>
      <color rgb="FF000000"/>
      <name val="Arial"/>
      <family val="2"/>
      <charset val="238"/>
    </font>
    <font>
      <b/>
      <sz val="9.5"/>
      <color rgb="FFFF0000"/>
      <name val="Arial"/>
      <family val="2"/>
      <charset val="238"/>
    </font>
    <font>
      <i/>
      <sz val="9.5"/>
      <color rgb="FF000000"/>
      <name val="Arial"/>
      <family val="2"/>
      <charset val="238"/>
    </font>
    <font>
      <sz val="9.5"/>
      <name val="Arial"/>
      <family val="2"/>
      <charset val="238"/>
    </font>
    <font>
      <sz val="11"/>
      <color theme="1"/>
      <name val="Arial"/>
      <family val="2"/>
      <charset val="238"/>
    </font>
    <font>
      <b/>
      <sz val="9.5"/>
      <color rgb="FF221E1F"/>
      <name val="Arial"/>
      <family val="2"/>
    </font>
    <font>
      <sz val="9.5"/>
      <color theme="1"/>
      <name val="Aptos Narrow"/>
      <family val="2"/>
      <charset val="238"/>
      <scheme val="minor"/>
    </font>
    <font>
      <b/>
      <sz val="11"/>
      <color rgb="FF221E1F"/>
      <name val="Arial"/>
      <family val="2"/>
      <charset val="238"/>
    </font>
    <font>
      <sz val="11"/>
      <name val="Aptos Narrow"/>
      <family val="2"/>
      <charset val="238"/>
      <scheme val="minor"/>
    </font>
    <font>
      <i/>
      <sz val="9.5"/>
      <color rgb="FF221E1F"/>
      <name val="Arial"/>
      <family val="2"/>
      <charset val="23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
      <patternFill patternType="solid">
        <fgColor theme="3" tint="0.89999084444715716"/>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61">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xf numFmtId="0" fontId="5" fillId="2" borderId="0" xfId="0" applyFont="1" applyFill="1"/>
    <xf numFmtId="0" fontId="8" fillId="0" borderId="0" xfId="0" applyFont="1" applyAlignment="1">
      <alignment horizontal="right" vertical="center"/>
    </xf>
    <xf numFmtId="0" fontId="8" fillId="0" borderId="0" xfId="0" applyFont="1" applyAlignment="1">
      <alignment vertical="center"/>
    </xf>
    <xf numFmtId="0" fontId="5" fillId="0" borderId="0" xfId="0" applyFont="1" applyAlignment="1">
      <alignment horizontal="left"/>
    </xf>
    <xf numFmtId="0" fontId="5" fillId="0" borderId="0" xfId="0" applyFont="1" applyAlignment="1">
      <alignment vertical="center"/>
    </xf>
    <xf numFmtId="0" fontId="9" fillId="0" borderId="0" xfId="0" applyFont="1" applyAlignment="1">
      <alignment horizontal="left" vertical="center" indent="6"/>
    </xf>
    <xf numFmtId="0" fontId="5" fillId="0" borderId="0" xfId="0" applyFont="1" applyAlignment="1">
      <alignment vertical="top"/>
    </xf>
    <xf numFmtId="0" fontId="2"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justify" vertical="top"/>
    </xf>
    <xf numFmtId="0" fontId="5" fillId="0" borderId="0" xfId="0" applyFont="1" applyAlignment="1">
      <alignment horizontal="left" vertical="top" wrapText="1"/>
    </xf>
    <xf numFmtId="0" fontId="13" fillId="0" borderId="0" xfId="0" applyFont="1"/>
    <xf numFmtId="0" fontId="3" fillId="0" borderId="0" xfId="0" applyFont="1"/>
    <xf numFmtId="0" fontId="5" fillId="0" borderId="0" xfId="0" applyFont="1" applyAlignment="1">
      <alignment vertical="top" wrapText="1"/>
    </xf>
    <xf numFmtId="0" fontId="5" fillId="3" borderId="0" xfId="0" applyFont="1" applyFill="1"/>
    <xf numFmtId="164" fontId="13" fillId="0" borderId="0" xfId="0" applyNumberFormat="1" applyFont="1" applyAlignment="1">
      <alignment vertical="center"/>
    </xf>
    <xf numFmtId="0" fontId="4" fillId="0" borderId="27" xfId="0" applyFont="1" applyBorder="1" applyAlignment="1">
      <alignment horizontal="left" vertical="top" wrapText="1"/>
    </xf>
    <xf numFmtId="0" fontId="4" fillId="0" borderId="26" xfId="0" applyFont="1" applyBorder="1" applyAlignment="1">
      <alignment horizontal="left" vertical="top" wrapText="1"/>
    </xf>
    <xf numFmtId="165" fontId="2" fillId="0" borderId="18" xfId="0" applyNumberFormat="1" applyFont="1" applyBorder="1" applyAlignment="1">
      <alignment vertical="center" wrapText="1"/>
    </xf>
    <xf numFmtId="165" fontId="2" fillId="0" borderId="45" xfId="0" applyNumberFormat="1" applyFont="1" applyBorder="1" applyAlignment="1">
      <alignment vertical="center" wrapText="1"/>
    </xf>
    <xf numFmtId="164" fontId="2" fillId="0" borderId="15" xfId="0" applyNumberFormat="1" applyFont="1" applyBorder="1" applyAlignment="1">
      <alignment vertical="center" wrapText="1"/>
    </xf>
    <xf numFmtId="164" fontId="2" fillId="0" borderId="17" xfId="0" applyNumberFormat="1" applyFont="1" applyBorder="1" applyAlignment="1">
      <alignment vertical="center" wrapText="1"/>
    </xf>
    <xf numFmtId="164" fontId="2" fillId="0" borderId="45" xfId="0" applyNumberFormat="1" applyFont="1" applyBorder="1" applyAlignment="1">
      <alignment vertical="center" wrapText="1"/>
    </xf>
    <xf numFmtId="164" fontId="16" fillId="0" borderId="18" xfId="0" applyNumberFormat="1" applyFont="1" applyBorder="1" applyAlignment="1">
      <alignment horizontal="right" vertical="center" wrapText="1"/>
    </xf>
    <xf numFmtId="165" fontId="2" fillId="0" borderId="50" xfId="0" applyNumberFormat="1" applyFont="1" applyBorder="1" applyAlignment="1">
      <alignment vertical="center" wrapText="1"/>
    </xf>
    <xf numFmtId="165" fontId="2" fillId="0" borderId="17" xfId="0" applyNumberFormat="1" applyFont="1" applyBorder="1" applyAlignment="1">
      <alignment vertical="center" wrapText="1"/>
    </xf>
    <xf numFmtId="0" fontId="5" fillId="0" borderId="36" xfId="0" applyFont="1" applyBorder="1" applyProtection="1">
      <protection locked="0"/>
    </xf>
    <xf numFmtId="0" fontId="5" fillId="0" borderId="0" xfId="0" applyFont="1" applyProtection="1">
      <protection locked="0"/>
    </xf>
    <xf numFmtId="0" fontId="2" fillId="0" borderId="0" xfId="0" applyFont="1" applyAlignment="1" applyProtection="1">
      <alignment vertical="center"/>
      <protection locked="0"/>
    </xf>
    <xf numFmtId="0" fontId="2" fillId="0" borderId="41" xfId="0" applyFont="1" applyBorder="1" applyAlignment="1" applyProtection="1">
      <alignment vertical="center"/>
      <protection locked="0"/>
    </xf>
    <xf numFmtId="0" fontId="4" fillId="0" borderId="0" xfId="0" applyFont="1" applyProtection="1">
      <protection locked="0"/>
    </xf>
    <xf numFmtId="165" fontId="2" fillId="4" borderId="15" xfId="0" applyNumberFormat="1" applyFont="1" applyFill="1" applyBorder="1" applyAlignment="1" applyProtection="1">
      <alignment vertical="center" wrapText="1"/>
      <protection locked="0"/>
    </xf>
    <xf numFmtId="165" fontId="2" fillId="4" borderId="17" xfId="0" applyNumberFormat="1" applyFont="1" applyFill="1" applyBorder="1" applyAlignment="1" applyProtection="1">
      <alignment vertical="center" wrapText="1"/>
      <protection locked="0"/>
    </xf>
    <xf numFmtId="0" fontId="2" fillId="0" borderId="0" xfId="0" applyFont="1" applyProtection="1">
      <protection locked="0"/>
    </xf>
    <xf numFmtId="0" fontId="13" fillId="0" borderId="0" xfId="0" applyFont="1" applyProtection="1">
      <protection locked="0"/>
    </xf>
    <xf numFmtId="0" fontId="5" fillId="0" borderId="36" xfId="0" applyFont="1" applyBorder="1"/>
    <xf numFmtId="0" fontId="5" fillId="0" borderId="37" xfId="0" applyFont="1" applyBorder="1"/>
    <xf numFmtId="0" fontId="2" fillId="0" borderId="36" xfId="0" applyFont="1" applyBorder="1" applyAlignment="1">
      <alignment vertical="center"/>
    </xf>
    <xf numFmtId="0" fontId="2" fillId="0" borderId="37" xfId="0" applyFont="1" applyBorder="1" applyAlignment="1">
      <alignment vertical="center"/>
    </xf>
    <xf numFmtId="0" fontId="2" fillId="0" borderId="43" xfId="0" applyFont="1" applyBorder="1" applyAlignment="1">
      <alignment vertical="center"/>
    </xf>
    <xf numFmtId="0" fontId="5" fillId="0" borderId="44" xfId="0" applyFont="1" applyBorder="1"/>
    <xf numFmtId="0" fontId="2" fillId="0" borderId="0" xfId="0" applyFont="1" applyAlignment="1">
      <alignment vertical="center"/>
      <extLst>
        <ext xmlns:xfpb="http://schemas.microsoft.com/office/spreadsheetml/2022/featurepropertybag" uri="{C7286773-470A-42A8-94C5-96B5CB345126}">
          <xfpb:xfComplement i="0"/>
        </ext>
      </extLst>
    </xf>
    <xf numFmtId="0" fontId="5"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left" vertical="center"/>
    </xf>
    <xf numFmtId="0" fontId="4" fillId="0" borderId="34" xfId="0" applyFont="1" applyBorder="1" applyAlignment="1">
      <alignment horizontal="left" vertical="center" wrapText="1"/>
    </xf>
    <xf numFmtId="0" fontId="4" fillId="0" borderId="34" xfId="0" applyFont="1" applyBorder="1" applyAlignment="1">
      <alignment horizontal="center" vertical="center" wrapText="1"/>
    </xf>
    <xf numFmtId="0" fontId="2" fillId="0" borderId="20"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center"/>
    </xf>
    <xf numFmtId="0" fontId="12" fillId="0" borderId="0" xfId="0" applyFont="1"/>
    <xf numFmtId="0" fontId="4" fillId="0" borderId="0" xfId="0" applyFont="1" applyAlignment="1">
      <alignment horizontal="center" vertical="top" wrapText="1"/>
    </xf>
    <xf numFmtId="0" fontId="4" fillId="0" borderId="0" xfId="0" applyFont="1" applyAlignment="1">
      <alignment vertical="top" wrapText="1"/>
    </xf>
    <xf numFmtId="0" fontId="2" fillId="0" borderId="0" xfId="0" applyFont="1" applyAlignment="1">
      <alignment horizontal="center" vertical="center" wrapText="1"/>
    </xf>
    <xf numFmtId="0" fontId="4" fillId="0" borderId="0" xfId="0" applyFont="1" applyAlignment="1">
      <alignment vertical="center"/>
    </xf>
    <xf numFmtId="0" fontId="4" fillId="5" borderId="14"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12" fillId="5" borderId="14" xfId="0" applyFont="1" applyFill="1" applyBorder="1" applyAlignment="1" applyProtection="1">
      <alignment vertical="center"/>
      <protection locked="0"/>
    </xf>
    <xf numFmtId="0" fontId="6" fillId="5" borderId="11" xfId="0" applyFont="1" applyFill="1" applyBorder="1" applyAlignment="1" applyProtection="1">
      <alignment vertical="center" wrapText="1"/>
      <protection locked="0"/>
    </xf>
    <xf numFmtId="0" fontId="2" fillId="5" borderId="14"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2" fillId="5" borderId="1" xfId="0" applyFont="1" applyFill="1" applyBorder="1" applyAlignment="1" applyProtection="1">
      <alignment horizontal="left" vertical="center"/>
      <protection locked="0"/>
    </xf>
    <xf numFmtId="0" fontId="5" fillId="5" borderId="1" xfId="0" applyFont="1" applyFill="1" applyBorder="1" applyAlignment="1" applyProtection="1">
      <alignment horizontal="left" vertical="center"/>
      <protection locked="0"/>
    </xf>
    <xf numFmtId="0" fontId="12" fillId="5" borderId="1" xfId="0" applyFont="1" applyFill="1" applyBorder="1" applyAlignment="1" applyProtection="1">
      <alignment horizontal="center" vertical="center" wrapText="1"/>
      <protection locked="0"/>
    </xf>
    <xf numFmtId="0" fontId="14" fillId="0" borderId="38" xfId="0" applyFont="1" applyBorder="1" applyAlignment="1">
      <alignment horizontal="left" vertical="center"/>
      <extLst>
        <ext xmlns:xfpb="http://schemas.microsoft.com/office/spreadsheetml/2022/featurepropertybag" uri="{C7286773-470A-42A8-94C5-96B5CB345126}">
          <xfpb:xfComplement i="0"/>
        </ext>
      </extLst>
    </xf>
    <xf numFmtId="0" fontId="4" fillId="0" borderId="19" xfId="0" applyFont="1" applyBorder="1" applyAlignment="1">
      <alignment horizontal="left" vertical="center" wrapText="1"/>
    </xf>
    <xf numFmtId="0" fontId="4" fillId="0" borderId="22" xfId="0" applyFont="1" applyBorder="1" applyAlignment="1">
      <alignment horizontal="left"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5" fillId="0" borderId="1" xfId="0" applyFont="1" applyBorder="1" applyAlignment="1" applyProtection="1">
      <alignment horizontal="center"/>
      <protection locked="0"/>
    </xf>
    <xf numFmtId="0" fontId="5" fillId="0" borderId="17" xfId="0" applyFont="1" applyBorder="1" applyAlignment="1" applyProtection="1">
      <alignment horizontal="center"/>
      <protection locked="0"/>
    </xf>
    <xf numFmtId="0" fontId="8" fillId="0" borderId="0" xfId="0" applyFont="1" applyAlignment="1">
      <alignment horizontal="right" wrapText="1"/>
    </xf>
    <xf numFmtId="0" fontId="12"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9"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6" fillId="0" borderId="16" xfId="0" applyFont="1" applyBorder="1" applyAlignment="1">
      <alignment horizontal="left" vertical="center" wrapText="1"/>
    </xf>
    <xf numFmtId="0" fontId="6"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3" fillId="0" borderId="0" xfId="0" applyFont="1" applyAlignment="1">
      <alignment horizontal="left" vertical="center"/>
    </xf>
    <xf numFmtId="0" fontId="5" fillId="0" borderId="40" xfId="0" applyFont="1" applyBorder="1" applyAlignment="1">
      <alignment horizontal="left" vertical="center" wrapText="1"/>
    </xf>
    <xf numFmtId="0" fontId="5" fillId="0" borderId="2"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8" xfId="0" applyFont="1" applyBorder="1" applyAlignment="1">
      <alignment horizontal="left" vertical="center" wrapText="1"/>
    </xf>
    <xf numFmtId="0" fontId="5" fillId="0" borderId="25" xfId="0" applyFont="1" applyBorder="1" applyAlignment="1">
      <alignment horizontal="left" vertical="center" wrapText="1"/>
    </xf>
    <xf numFmtId="0" fontId="5" fillId="0" borderId="27" xfId="0" applyFont="1" applyBorder="1" applyAlignment="1">
      <alignment horizontal="left" vertical="center" wrapText="1"/>
    </xf>
    <xf numFmtId="0" fontId="5" fillId="0" borderId="30" xfId="0" applyFont="1" applyBorder="1" applyAlignment="1">
      <alignment horizontal="left" vertical="center" wrapText="1"/>
    </xf>
    <xf numFmtId="0" fontId="2" fillId="0" borderId="0" xfId="0" applyFont="1" applyAlignment="1">
      <alignment horizontal="left" vertical="center" wrapText="1"/>
    </xf>
    <xf numFmtId="0" fontId="4" fillId="0" borderId="36" xfId="0" applyFont="1" applyBorder="1" applyAlignment="1">
      <alignment horizontal="left" vertical="center" wrapText="1"/>
    </xf>
    <xf numFmtId="0" fontId="4" fillId="0" borderId="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4" fillId="0" borderId="26"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2" fillId="0" borderId="0" xfId="0" applyFont="1" applyAlignment="1">
      <alignment horizontal="left" vertical="center"/>
    </xf>
    <xf numFmtId="0" fontId="4" fillId="0" borderId="32" xfId="0" applyFont="1" applyBorder="1" applyAlignment="1">
      <alignment horizontal="left" vertical="center" wrapText="1"/>
    </xf>
    <xf numFmtId="0" fontId="4" fillId="0" borderId="38" xfId="0" applyFont="1" applyBorder="1" applyAlignment="1">
      <alignment horizontal="left" vertical="center" wrapText="1"/>
    </xf>
    <xf numFmtId="0" fontId="4" fillId="0" borderId="6" xfId="0" applyFont="1" applyBorder="1" applyAlignment="1">
      <alignment horizontal="left" vertical="center" wrapText="1"/>
    </xf>
    <xf numFmtId="0" fontId="4" fillId="0" borderId="3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27" xfId="0" applyFont="1" applyBorder="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2" fillId="0" borderId="0" xfId="0" applyFont="1" applyAlignment="1">
      <alignment horizontal="left" vertical="center"/>
      <extLst>
        <ext xmlns:xfpb="http://schemas.microsoft.com/office/spreadsheetml/2022/featurepropertybag" uri="{C7286773-470A-42A8-94C5-96B5CB345126}">
          <xfpb:xfComplement i="0"/>
        </ext>
      </extLst>
    </xf>
    <xf numFmtId="0" fontId="5" fillId="0" borderId="0" xfId="0" applyFont="1" applyAlignment="1">
      <alignment horizontal="left" vertical="top"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6"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36" xfId="0" applyFont="1" applyBorder="1" applyAlignment="1">
      <alignment horizontal="left" vertical="top" wrapText="1"/>
    </xf>
    <xf numFmtId="0" fontId="4" fillId="0" borderId="4" xfId="0" applyFont="1" applyBorder="1" applyAlignment="1">
      <alignment horizontal="left" vertical="top" wrapTex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36" xfId="0" applyFont="1" applyBorder="1" applyAlignment="1">
      <alignment horizontal="left" vertical="top" wrapText="1"/>
    </xf>
    <xf numFmtId="0" fontId="6" fillId="0" borderId="4" xfId="0" applyFont="1" applyBorder="1" applyAlignment="1">
      <alignment horizontal="left" vertical="top" wrapText="1"/>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2" fillId="0" borderId="12" xfId="0" applyFont="1" applyBorder="1" applyAlignment="1">
      <alignment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1" fontId="2" fillId="0" borderId="51" xfId="0" applyNumberFormat="1" applyFont="1" applyBorder="1" applyAlignment="1">
      <alignment horizontal="center" vertical="center" wrapText="1"/>
    </xf>
    <xf numFmtId="1" fontId="2" fillId="0" borderId="52" xfId="0" applyNumberFormat="1" applyFont="1" applyBorder="1" applyAlignment="1">
      <alignment horizontal="center" vertical="center" wrapText="1"/>
    </xf>
    <xf numFmtId="0" fontId="2" fillId="6" borderId="33" xfId="0" applyFont="1" applyFill="1" applyBorder="1" applyAlignment="1" applyProtection="1">
      <alignment horizontal="center" vertical="center" wrapText="1"/>
      <protection locked="0"/>
    </xf>
    <xf numFmtId="0" fontId="2" fillId="6" borderId="35" xfId="0" applyFont="1" applyFill="1" applyBorder="1" applyAlignment="1" applyProtection="1">
      <alignment horizontal="center" vertical="center" wrapText="1"/>
      <protection locked="0"/>
    </xf>
    <xf numFmtId="0" fontId="2" fillId="6" borderId="49" xfId="0" applyFont="1" applyFill="1" applyBorder="1" applyAlignment="1" applyProtection="1">
      <alignment horizontal="center" vertical="center" wrapText="1"/>
      <protection locked="0"/>
    </xf>
    <xf numFmtId="0" fontId="2" fillId="6" borderId="44" xfId="0" applyFont="1" applyFill="1" applyBorder="1" applyAlignment="1" applyProtection="1">
      <alignment horizontal="center" vertical="center" wrapText="1"/>
      <protection locked="0"/>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4" fillId="0" borderId="49"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47" xfId="0" applyFont="1" applyBorder="1" applyAlignment="1">
      <alignment horizontal="left" vertical="center" wrapText="1"/>
    </xf>
    <xf numFmtId="0" fontId="6" fillId="0" borderId="11" xfId="0" applyFont="1" applyBorder="1" applyAlignment="1">
      <alignment horizontal="left" vertical="center" wrapText="1"/>
    </xf>
    <xf numFmtId="0" fontId="6" fillId="0" borderId="26" xfId="0" applyFont="1" applyBorder="1" applyAlignment="1">
      <alignment horizontal="left" vertical="center" wrapText="1"/>
    </xf>
    <xf numFmtId="0" fontId="0" fillId="0" borderId="28" xfId="0" applyBorder="1" applyAlignment="1">
      <alignment horizontal="left" vertical="center" wrapText="1"/>
    </xf>
    <xf numFmtId="0" fontId="4" fillId="0" borderId="31" xfId="0" applyFont="1" applyBorder="1" applyAlignment="1">
      <alignment horizontal="left" vertical="center" wrapText="1"/>
    </xf>
    <xf numFmtId="0" fontId="5" fillId="0" borderId="7" xfId="0" applyFont="1" applyBorder="1" applyAlignment="1">
      <alignment horizontal="left" vertic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12" fillId="0" borderId="7"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wrapText="1"/>
      <protection locked="0"/>
    </xf>
    <xf numFmtId="0" fontId="2" fillId="0" borderId="29" xfId="0" applyFont="1" applyBorder="1" applyAlignment="1">
      <alignment wrapText="1"/>
    </xf>
    <xf numFmtId="0" fontId="2" fillId="0" borderId="28" xfId="0" applyFont="1" applyBorder="1" applyAlignment="1">
      <alignment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12" fillId="0" borderId="21" xfId="0" applyFont="1" applyBorder="1" applyAlignment="1">
      <alignment horizontal="left" vertical="center" wrapText="1"/>
    </xf>
    <xf numFmtId="0" fontId="12" fillId="0" borderId="20" xfId="0" applyFont="1" applyBorder="1" applyAlignment="1">
      <alignment horizontal="left" vertical="center" wrapText="1"/>
    </xf>
    <xf numFmtId="0" fontId="9" fillId="0" borderId="0" xfId="0" applyFont="1" applyAlignment="1">
      <alignment horizontal="left" vertical="top" wrapText="1"/>
    </xf>
    <xf numFmtId="0" fontId="0" fillId="0" borderId="0" xfId="0" applyAlignment="1">
      <alignment horizontal="left" vertical="top" wrapText="1"/>
    </xf>
    <xf numFmtId="0" fontId="12" fillId="0" borderId="7" xfId="0" applyFont="1" applyBorder="1" applyAlignment="1">
      <alignment horizontal="left" vertical="center" wrapText="1"/>
    </xf>
    <xf numFmtId="0" fontId="12" fillId="0" borderId="25" xfId="0" applyFont="1" applyBorder="1" applyAlignment="1">
      <alignment horizontal="left" vertical="center" wrapText="1"/>
    </xf>
    <xf numFmtId="0" fontId="6" fillId="0" borderId="0" xfId="0" applyFont="1" applyAlignment="1" applyProtection="1">
      <alignment horizontal="left" vertical="center" wrapText="1"/>
      <protection locked="0"/>
    </xf>
    <xf numFmtId="0" fontId="2" fillId="0" borderId="0" xfId="0" applyFont="1" applyAlignment="1">
      <alignment horizontal="left" vertical="top" wrapText="1"/>
    </xf>
    <xf numFmtId="0" fontId="5" fillId="0" borderId="0" xfId="0" applyFont="1" applyAlignment="1">
      <alignment vertical="top" wrapText="1"/>
    </xf>
    <xf numFmtId="0" fontId="10" fillId="0" borderId="31" xfId="0" applyFont="1" applyBorder="1" applyAlignment="1" applyProtection="1">
      <alignment horizontal="center"/>
      <protection locked="0"/>
    </xf>
    <xf numFmtId="0" fontId="10" fillId="0" borderId="34" xfId="0" applyFont="1" applyBorder="1" applyAlignment="1" applyProtection="1">
      <alignment horizontal="center"/>
      <protection locked="0"/>
    </xf>
    <xf numFmtId="0" fontId="10" fillId="0" borderId="35"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37" xfId="0" applyFont="1" applyBorder="1" applyAlignment="1" applyProtection="1">
      <alignment horizontal="center"/>
      <protection locked="0"/>
    </xf>
    <xf numFmtId="0" fontId="4" fillId="0" borderId="41" xfId="0" applyFont="1" applyBorder="1" applyAlignment="1" applyProtection="1">
      <alignment horizontal="center"/>
      <protection locked="0"/>
    </xf>
    <xf numFmtId="0" fontId="4" fillId="0" borderId="43" xfId="0" applyFont="1" applyBorder="1" applyAlignment="1" applyProtection="1">
      <alignment horizontal="center"/>
      <protection locked="0"/>
    </xf>
    <xf numFmtId="0" fontId="4" fillId="0" borderId="44" xfId="0" applyFont="1" applyBorder="1" applyAlignment="1" applyProtection="1">
      <alignment horizontal="center"/>
      <protection locked="0"/>
    </xf>
    <xf numFmtId="0" fontId="18" fillId="7" borderId="0" xfId="0" applyFont="1" applyFill="1" applyAlignment="1">
      <alignment horizontal="right" vertical="center"/>
    </xf>
    <xf numFmtId="0" fontId="12" fillId="0" borderId="31"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2" fillId="0" borderId="0" xfId="0" applyFont="1" applyAlignment="1" applyProtection="1">
      <alignment horizontal="left"/>
      <protection locked="0"/>
    </xf>
    <xf numFmtId="0" fontId="0" fillId="0" borderId="0" xfId="0" applyAlignment="1">
      <alignment vertical="top"/>
    </xf>
    <xf numFmtId="0" fontId="0" fillId="0" borderId="0" xfId="0" applyAlignment="1">
      <alignment vertical="top" wrapText="1"/>
    </xf>
    <xf numFmtId="0" fontId="4" fillId="0" borderId="38" xfId="0" applyFont="1" applyBorder="1" applyAlignment="1">
      <alignment horizontal="left" vertical="top" wrapText="1"/>
    </xf>
    <xf numFmtId="0" fontId="4" fillId="0" borderId="6" xfId="0" applyFont="1" applyBorder="1" applyAlignment="1">
      <alignment horizontal="left" vertical="top" wrapText="1"/>
    </xf>
    <xf numFmtId="49" fontId="2" fillId="0" borderId="14"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vertical="top" wrapText="1"/>
    </xf>
    <xf numFmtId="0" fontId="17" fillId="0" borderId="0" xfId="0" applyFont="1" applyAlignment="1">
      <alignment vertical="top" wrapText="1"/>
    </xf>
    <xf numFmtId="0" fontId="2" fillId="0" borderId="48" xfId="0" applyFont="1" applyBorder="1" applyAlignment="1">
      <alignment wrapText="1"/>
    </xf>
    <xf numFmtId="0" fontId="15" fillId="0" borderId="46" xfId="0" applyFont="1" applyBorder="1" applyAlignment="1">
      <alignment wrapText="1"/>
    </xf>
    <xf numFmtId="0" fontId="2" fillId="0" borderId="21" xfId="0" applyFont="1" applyBorder="1" applyAlignment="1">
      <alignment wrapText="1"/>
    </xf>
    <xf numFmtId="0" fontId="15" fillId="0" borderId="20" xfId="0" applyFont="1" applyBorder="1" applyAlignment="1">
      <alignment wrapText="1"/>
    </xf>
    <xf numFmtId="0" fontId="6" fillId="0" borderId="0" xfId="0" applyFont="1" applyAlignment="1">
      <alignment horizontal="left" vertical="center" wrapText="1"/>
    </xf>
    <xf numFmtId="0" fontId="0" fillId="0" borderId="0" xfId="0" applyAlignment="1">
      <alignment horizontal="left" vertical="center" wrapText="1"/>
    </xf>
    <xf numFmtId="16" fontId="2" fillId="0" borderId="29" xfId="0" applyNumberFormat="1" applyFont="1" applyBorder="1" applyAlignment="1">
      <alignment horizontal="left" vertical="center" wrapText="1"/>
    </xf>
    <xf numFmtId="0" fontId="2" fillId="0" borderId="0" xfId="0" applyFont="1" applyAlignment="1">
      <alignment vertical="top" wrapText="1"/>
    </xf>
  </cellXfs>
  <cellStyles count="1">
    <cellStyle name="Normální" xfId="0" builtinId="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7E1A-D188-4E4E-BFC0-814080C0FEAE}">
  <sheetPr>
    <tabColor rgb="FF92D050"/>
  </sheetPr>
  <dimension ref="A1:FIW263"/>
  <sheetViews>
    <sheetView showGridLines="0" tabSelected="1" topLeftCell="A100" zoomScale="96" zoomScaleNormal="96" zoomScaleSheetLayoutView="96" workbookViewId="0">
      <selection activeCell="C106" sqref="C106:D106"/>
      <extLst>
        <ext xmlns:xlsdti="http://schemas.microsoft.com/office/spreadsheetml/2023/showDataTypeIcons" uri="{77bfe23e-c014-4d31-8a63-9c772dbf06b6}">
          <xlsdti:showDataTypeIcons visible="0"/>
        </ext>
      </extLst>
    </sheetView>
  </sheetViews>
  <sheetFormatPr defaultColWidth="0" defaultRowHeight="12.75" zeroHeight="1" x14ac:dyDescent="0.2"/>
  <cols>
    <col min="1" max="1" width="8.5703125" style="4" customWidth="1"/>
    <col min="2" max="2" width="34.42578125" style="4" customWidth="1"/>
    <col min="3" max="3" width="9.5703125" style="4" customWidth="1"/>
    <col min="4" max="4" width="28.5703125" style="4" customWidth="1"/>
    <col min="5" max="5" width="23.140625" style="4" customWidth="1"/>
    <col min="6" max="6" width="16.5703125" style="4" hidden="1" customWidth="1"/>
    <col min="7" max="7" width="1.42578125" style="4" hidden="1" customWidth="1"/>
    <col min="8" max="8" width="4" style="4" hidden="1" customWidth="1"/>
    <col min="9" max="58" width="8.5703125" style="4" hidden="1" customWidth="1"/>
    <col min="59" max="59" width="3.85546875" style="4" hidden="1" customWidth="1"/>
    <col min="60" max="60" width="2.5703125" style="4" hidden="1" customWidth="1"/>
    <col min="61" max="1131" width="8.5703125" style="4" hidden="1" customWidth="1"/>
    <col min="1132" max="1133" width="4.42578125" style="4" hidden="1" customWidth="1"/>
    <col min="1134" max="4309" width="8.5703125" style="4" hidden="1" customWidth="1"/>
    <col min="4310" max="4313" width="9" style="4" hidden="1" customWidth="1"/>
    <col min="4314" max="16384" width="8.5703125" style="23" hidden="1"/>
  </cols>
  <sheetData>
    <row r="1" spans="1:5" ht="33" customHeight="1" x14ac:dyDescent="0.2">
      <c r="A1" s="5"/>
      <c r="B1" s="5"/>
      <c r="C1" s="5"/>
      <c r="D1" s="5"/>
      <c r="E1" s="5"/>
    </row>
    <row r="2" spans="1:5" ht="63.6" customHeight="1" x14ac:dyDescent="0.2">
      <c r="A2" s="88" t="s">
        <v>22</v>
      </c>
      <c r="B2" s="88"/>
      <c r="C2" s="88"/>
      <c r="D2" s="88"/>
      <c r="E2" s="88"/>
    </row>
    <row r="3" spans="1:5" x14ac:dyDescent="0.2">
      <c r="A3" s="6"/>
      <c r="B3" s="6"/>
    </row>
    <row r="4" spans="1:5" ht="23.25" x14ac:dyDescent="0.2">
      <c r="A4" s="1" t="s">
        <v>0</v>
      </c>
      <c r="B4" s="7"/>
    </row>
    <row r="5" spans="1:5" ht="10.5" customHeight="1" x14ac:dyDescent="0.2">
      <c r="A5" s="6"/>
      <c r="B5" s="6"/>
    </row>
    <row r="6" spans="1:5" ht="56.85" customHeight="1" x14ac:dyDescent="0.2">
      <c r="A6" s="89" t="s">
        <v>157</v>
      </c>
      <c r="B6" s="89"/>
      <c r="C6" s="89"/>
      <c r="D6" s="89"/>
      <c r="E6" s="89"/>
    </row>
    <row r="7" spans="1:5" x14ac:dyDescent="0.2">
      <c r="A7" s="233" t="s">
        <v>161</v>
      </c>
      <c r="B7" s="233"/>
      <c r="C7" s="233"/>
      <c r="D7" s="233"/>
      <c r="E7" s="233"/>
    </row>
    <row r="8" spans="1:5" x14ac:dyDescent="0.2">
      <c r="A8" s="3" t="s">
        <v>91</v>
      </c>
      <c r="B8" s="3"/>
    </row>
    <row r="9" spans="1:5" x14ac:dyDescent="0.2">
      <c r="A9" s="3"/>
      <c r="B9" s="3"/>
    </row>
    <row r="10" spans="1:5" ht="20.25" customHeight="1" thickBot="1" x14ac:dyDescent="0.25">
      <c r="A10" s="2" t="s">
        <v>20</v>
      </c>
      <c r="B10" s="2"/>
    </row>
    <row r="11" spans="1:5" ht="25.35" customHeight="1" x14ac:dyDescent="0.2">
      <c r="A11" s="90" t="s">
        <v>132</v>
      </c>
      <c r="B11" s="91"/>
      <c r="C11" s="80"/>
      <c r="D11" s="80"/>
      <c r="E11" s="81"/>
    </row>
    <row r="12" spans="1:5" ht="25.35" customHeight="1" x14ac:dyDescent="0.2">
      <c r="A12" s="92" t="s">
        <v>133</v>
      </c>
      <c r="B12" s="93"/>
      <c r="C12" s="84"/>
      <c r="D12" s="84"/>
      <c r="E12" s="85"/>
    </row>
    <row r="13" spans="1:5" ht="35.25" customHeight="1" x14ac:dyDescent="0.2">
      <c r="A13" s="103" t="s">
        <v>134</v>
      </c>
      <c r="B13" s="104"/>
      <c r="C13" s="76"/>
      <c r="D13" s="105" t="s">
        <v>1</v>
      </c>
      <c r="E13" s="106"/>
    </row>
    <row r="14" spans="1:5" ht="35.25" customHeight="1" x14ac:dyDescent="0.2">
      <c r="A14" s="103"/>
      <c r="B14" s="104"/>
      <c r="C14" s="76"/>
      <c r="D14" s="105" t="s">
        <v>21</v>
      </c>
      <c r="E14" s="106"/>
    </row>
    <row r="15" spans="1:5" x14ac:dyDescent="0.2">
      <c r="A15" s="44"/>
      <c r="E15" s="45"/>
    </row>
    <row r="16" spans="1:5" x14ac:dyDescent="0.2">
      <c r="A16" s="46" t="s">
        <v>19</v>
      </c>
      <c r="B16" s="2"/>
      <c r="C16" s="2"/>
      <c r="D16" s="2"/>
      <c r="E16" s="45"/>
    </row>
    <row r="17" spans="1:5" ht="20.25" customHeight="1" x14ac:dyDescent="0.2">
      <c r="A17" s="74"/>
      <c r="B17" s="2" t="s">
        <v>3</v>
      </c>
      <c r="C17" s="2"/>
      <c r="D17" s="2"/>
      <c r="E17" s="47"/>
    </row>
    <row r="18" spans="1:5" ht="20.25" customHeight="1" x14ac:dyDescent="0.2">
      <c r="A18" s="74"/>
      <c r="B18" s="2" t="s">
        <v>2</v>
      </c>
      <c r="C18" s="2"/>
      <c r="D18" s="2"/>
      <c r="E18" s="47"/>
    </row>
    <row r="19" spans="1:5" x14ac:dyDescent="0.2">
      <c r="A19" s="35"/>
      <c r="E19" s="45"/>
    </row>
    <row r="20" spans="1:5" ht="13.5" thickBot="1" x14ac:dyDescent="0.25">
      <c r="A20" s="38" t="s">
        <v>18</v>
      </c>
      <c r="B20" s="48"/>
      <c r="C20" s="48"/>
      <c r="D20" s="48"/>
      <c r="E20" s="49"/>
    </row>
    <row r="21" spans="1:5" ht="28.35" customHeight="1" x14ac:dyDescent="0.2">
      <c r="A21" s="78" t="s">
        <v>4</v>
      </c>
      <c r="B21" s="107"/>
      <c r="C21" s="108"/>
      <c r="D21" s="109"/>
      <c r="E21" s="110"/>
    </row>
    <row r="22" spans="1:5" ht="28.35" customHeight="1" x14ac:dyDescent="0.2">
      <c r="A22" s="82" t="s">
        <v>5</v>
      </c>
      <c r="B22" s="94"/>
      <c r="C22" s="95"/>
      <c r="D22" s="96"/>
      <c r="E22" s="97"/>
    </row>
    <row r="23" spans="1:5" ht="28.35" customHeight="1" x14ac:dyDescent="0.2">
      <c r="A23" s="82" t="s">
        <v>6</v>
      </c>
      <c r="B23" s="94"/>
      <c r="C23" s="95"/>
      <c r="D23" s="96"/>
      <c r="E23" s="97"/>
    </row>
    <row r="24" spans="1:5" ht="28.35" customHeight="1" x14ac:dyDescent="0.2">
      <c r="A24" s="82" t="s">
        <v>72</v>
      </c>
      <c r="B24" s="94"/>
      <c r="C24" s="95"/>
      <c r="D24" s="96"/>
      <c r="E24" s="97"/>
    </row>
    <row r="25" spans="1:5" ht="28.35" customHeight="1" x14ac:dyDescent="0.2">
      <c r="A25" s="82" t="s">
        <v>101</v>
      </c>
      <c r="B25" s="94"/>
      <c r="C25" s="95"/>
      <c r="D25" s="96"/>
      <c r="E25" s="97"/>
    </row>
    <row r="26" spans="1:5" ht="28.35" customHeight="1" thickBot="1" x14ac:dyDescent="0.25">
      <c r="A26" s="98" t="s">
        <v>87</v>
      </c>
      <c r="B26" s="99"/>
      <c r="C26" s="100"/>
      <c r="D26" s="101"/>
      <c r="E26" s="102"/>
    </row>
    <row r="27" spans="1:5" ht="13.5" thickBot="1" x14ac:dyDescent="0.25">
      <c r="A27" s="2" t="s">
        <v>24</v>
      </c>
      <c r="C27" s="2"/>
      <c r="D27" s="2"/>
    </row>
    <row r="28" spans="1:5" s="8" customFormat="1" ht="30" customHeight="1" x14ac:dyDescent="0.2">
      <c r="A28" s="78" t="s">
        <v>7</v>
      </c>
      <c r="B28" s="79"/>
      <c r="C28" s="80"/>
      <c r="D28" s="80"/>
      <c r="E28" s="81"/>
    </row>
    <row r="29" spans="1:5" s="8" customFormat="1" ht="30" customHeight="1" x14ac:dyDescent="0.2">
      <c r="A29" s="82" t="s">
        <v>8</v>
      </c>
      <c r="B29" s="83"/>
      <c r="C29" s="84"/>
      <c r="D29" s="84"/>
      <c r="E29" s="85"/>
    </row>
    <row r="30" spans="1:5" s="8" customFormat="1" ht="30" customHeight="1" x14ac:dyDescent="0.2">
      <c r="A30" s="82" t="s">
        <v>9</v>
      </c>
      <c r="B30" s="83"/>
      <c r="C30" s="84"/>
      <c r="D30" s="84"/>
      <c r="E30" s="85"/>
    </row>
    <row r="31" spans="1:5" s="8" customFormat="1" ht="30" customHeight="1" x14ac:dyDescent="0.2">
      <c r="A31" s="82" t="s">
        <v>10</v>
      </c>
      <c r="B31" s="83"/>
      <c r="C31" s="84"/>
      <c r="D31" s="84"/>
      <c r="E31" s="85"/>
    </row>
    <row r="32" spans="1:5" s="8" customFormat="1" ht="30" customHeight="1" x14ac:dyDescent="0.2">
      <c r="A32" s="82" t="s">
        <v>72</v>
      </c>
      <c r="B32" s="83"/>
      <c r="C32" s="84"/>
      <c r="D32" s="84"/>
      <c r="E32" s="85"/>
    </row>
    <row r="33" spans="1:5" s="8" customFormat="1" ht="30" customHeight="1" x14ac:dyDescent="0.2">
      <c r="A33" s="82" t="s">
        <v>73</v>
      </c>
      <c r="B33" s="83"/>
      <c r="C33" s="84"/>
      <c r="D33" s="84"/>
      <c r="E33" s="85"/>
    </row>
    <row r="34" spans="1:5" s="8" customFormat="1" ht="30" customHeight="1" x14ac:dyDescent="0.2">
      <c r="A34" s="82" t="s">
        <v>101</v>
      </c>
      <c r="B34" s="83"/>
      <c r="C34" s="86"/>
      <c r="D34" s="86"/>
      <c r="E34" s="87"/>
    </row>
    <row r="35" spans="1:5" s="8" customFormat="1" ht="30" customHeight="1" thickBot="1" x14ac:dyDescent="0.25">
      <c r="A35" s="131" t="s">
        <v>87</v>
      </c>
      <c r="B35" s="149"/>
      <c r="C35" s="150"/>
      <c r="D35" s="150"/>
      <c r="E35" s="151"/>
    </row>
    <row r="36" spans="1:5" x14ac:dyDescent="0.2"/>
    <row r="37" spans="1:5" x14ac:dyDescent="0.2">
      <c r="A37" s="2" t="s">
        <v>11</v>
      </c>
      <c r="B37" s="2"/>
      <c r="C37" s="2"/>
      <c r="D37" s="2"/>
    </row>
    <row r="38" spans="1:5" s="9" customFormat="1" ht="20.25" customHeight="1" x14ac:dyDescent="0.25">
      <c r="A38" s="75"/>
      <c r="B38" s="50" t="s">
        <v>12</v>
      </c>
      <c r="C38" s="51"/>
      <c r="D38" s="51"/>
      <c r="E38" s="2"/>
    </row>
    <row r="39" spans="1:5" s="9" customFormat="1" ht="20.25" customHeight="1" x14ac:dyDescent="0.25">
      <c r="A39" s="75"/>
      <c r="B39" s="2" t="s">
        <v>13</v>
      </c>
      <c r="C39" s="51"/>
      <c r="D39" s="51"/>
      <c r="E39" s="2"/>
    </row>
    <row r="40" spans="1:5" s="9" customFormat="1" ht="20.25" customHeight="1" x14ac:dyDescent="0.25">
      <c r="A40" s="75"/>
      <c r="B40" s="2" t="s">
        <v>14</v>
      </c>
      <c r="C40" s="51"/>
      <c r="D40" s="51"/>
      <c r="E40" s="2"/>
    </row>
    <row r="41" spans="1:5" x14ac:dyDescent="0.2"/>
    <row r="42" spans="1:5" ht="13.5" thickBot="1" x14ac:dyDescent="0.25">
      <c r="A42" s="2" t="s">
        <v>15</v>
      </c>
      <c r="B42" s="2"/>
      <c r="C42" s="2"/>
      <c r="D42" s="2"/>
    </row>
    <row r="43" spans="1:5" ht="30" customHeight="1" x14ac:dyDescent="0.2">
      <c r="A43" s="78" t="s">
        <v>74</v>
      </c>
      <c r="B43" s="107"/>
      <c r="C43" s="108"/>
      <c r="D43" s="109"/>
      <c r="E43" s="110"/>
    </row>
    <row r="44" spans="1:5" ht="30" customHeight="1" x14ac:dyDescent="0.2">
      <c r="A44" s="82" t="s">
        <v>16</v>
      </c>
      <c r="B44" s="94"/>
      <c r="C44" s="95"/>
      <c r="D44" s="96"/>
      <c r="E44" s="97"/>
    </row>
    <row r="45" spans="1:5" ht="30" customHeight="1" thickBot="1" x14ac:dyDescent="0.25">
      <c r="A45" s="131" t="s">
        <v>17</v>
      </c>
      <c r="B45" s="132"/>
      <c r="C45" s="133"/>
      <c r="D45" s="134"/>
      <c r="E45" s="135"/>
    </row>
    <row r="46" spans="1:5" ht="12.75" customHeight="1" x14ac:dyDescent="0.2">
      <c r="A46" s="52"/>
      <c r="B46" s="52"/>
      <c r="C46" s="53"/>
      <c r="D46" s="53"/>
      <c r="E46" s="53"/>
    </row>
    <row r="47" spans="1:5" x14ac:dyDescent="0.2">
      <c r="A47" s="155" t="s">
        <v>156</v>
      </c>
      <c r="B47" s="155"/>
      <c r="C47" s="155"/>
      <c r="D47" s="155"/>
      <c r="E47" s="155"/>
    </row>
    <row r="48" spans="1:5" s="9" customFormat="1" ht="20.25" customHeight="1" x14ac:dyDescent="0.25">
      <c r="A48" s="74"/>
      <c r="B48" s="54" t="s">
        <v>85</v>
      </c>
    </row>
    <row r="49" spans="1:5" s="9" customFormat="1" ht="20.25" customHeight="1" x14ac:dyDescent="0.25">
      <c r="A49" s="74"/>
      <c r="B49" s="54" t="s">
        <v>86</v>
      </c>
    </row>
    <row r="50" spans="1:5" s="9" customFormat="1" x14ac:dyDescent="0.25"/>
    <row r="51" spans="1:5" s="9" customFormat="1" x14ac:dyDescent="0.25">
      <c r="A51" s="2" t="s">
        <v>75</v>
      </c>
      <c r="B51" s="2"/>
      <c r="C51" s="2"/>
      <c r="D51" s="2"/>
    </row>
    <row r="52" spans="1:5" s="9" customFormat="1" ht="20.25" customHeight="1" x14ac:dyDescent="0.25">
      <c r="A52" s="74"/>
      <c r="B52" s="2" t="s">
        <v>102</v>
      </c>
      <c r="C52" s="54"/>
      <c r="D52" s="54"/>
      <c r="E52" s="2"/>
    </row>
    <row r="53" spans="1:5" s="9" customFormat="1" ht="20.25" customHeight="1" thickBot="1" x14ac:dyDescent="0.3">
      <c r="A53" s="74"/>
      <c r="B53" s="136" t="s">
        <v>103</v>
      </c>
      <c r="C53" s="136"/>
      <c r="D53" s="136"/>
      <c r="E53" s="136"/>
    </row>
    <row r="54" spans="1:5" ht="20.25" customHeight="1" x14ac:dyDescent="0.2">
      <c r="A54" s="121" t="s">
        <v>104</v>
      </c>
      <c r="B54" s="137"/>
      <c r="C54" s="140"/>
      <c r="D54" s="141"/>
      <c r="E54" s="142"/>
    </row>
    <row r="55" spans="1:5" ht="20.25" customHeight="1" x14ac:dyDescent="0.2">
      <c r="A55" s="121"/>
      <c r="B55" s="122"/>
      <c r="C55" s="143"/>
      <c r="D55" s="144"/>
      <c r="E55" s="145"/>
    </row>
    <row r="56" spans="1:5" ht="15" customHeight="1" x14ac:dyDescent="0.2">
      <c r="A56" s="138"/>
      <c r="B56" s="139"/>
      <c r="C56" s="146"/>
      <c r="D56" s="147"/>
      <c r="E56" s="148"/>
    </row>
    <row r="57" spans="1:5" ht="48" customHeight="1" x14ac:dyDescent="0.2">
      <c r="A57" s="112" t="s">
        <v>92</v>
      </c>
      <c r="B57" s="113"/>
      <c r="C57" s="73"/>
      <c r="D57" s="116" t="s">
        <v>25</v>
      </c>
      <c r="E57" s="117"/>
    </row>
    <row r="58" spans="1:5" ht="48" customHeight="1" thickBot="1" x14ac:dyDescent="0.25">
      <c r="A58" s="114"/>
      <c r="B58" s="115"/>
      <c r="C58" s="73"/>
      <c r="D58" s="118" t="s">
        <v>23</v>
      </c>
      <c r="E58" s="119"/>
    </row>
    <row r="59" spans="1:5" ht="12.75" customHeight="1" x14ac:dyDescent="0.2">
      <c r="A59" s="55"/>
      <c r="B59" s="55"/>
      <c r="C59" s="53"/>
      <c r="D59" s="56"/>
      <c r="E59" s="56"/>
    </row>
    <row r="60" spans="1:5" ht="50.1" customHeight="1" thickBot="1" x14ac:dyDescent="0.25">
      <c r="A60" s="74"/>
      <c r="B60" s="120" t="s">
        <v>105</v>
      </c>
      <c r="C60" s="120"/>
      <c r="D60" s="120"/>
      <c r="E60" s="120"/>
    </row>
    <row r="61" spans="1:5" ht="50.1" customHeight="1" x14ac:dyDescent="0.2">
      <c r="A61" s="77" t="s">
        <v>93</v>
      </c>
      <c r="B61" s="57"/>
      <c r="C61" s="152"/>
      <c r="D61" s="153"/>
      <c r="E61" s="154"/>
    </row>
    <row r="62" spans="1:5" ht="20.25" customHeight="1" x14ac:dyDescent="0.2">
      <c r="A62" s="121" t="s">
        <v>135</v>
      </c>
      <c r="B62" s="122"/>
      <c r="C62" s="125"/>
      <c r="D62" s="126"/>
      <c r="E62" s="127"/>
    </row>
    <row r="63" spans="1:5" ht="20.25" customHeight="1" x14ac:dyDescent="0.2">
      <c r="A63" s="121"/>
      <c r="B63" s="122"/>
      <c r="C63" s="125"/>
      <c r="D63" s="126"/>
      <c r="E63" s="127"/>
    </row>
    <row r="64" spans="1:5" ht="20.25" customHeight="1" thickBot="1" x14ac:dyDescent="0.25">
      <c r="A64" s="123"/>
      <c r="B64" s="124"/>
      <c r="C64" s="128"/>
      <c r="D64" s="129"/>
      <c r="E64" s="130"/>
    </row>
    <row r="65" spans="1:5" ht="20.25" customHeight="1" x14ac:dyDescent="0.2">
      <c r="A65" s="52"/>
      <c r="B65" s="52"/>
      <c r="C65" s="53"/>
      <c r="D65" s="53"/>
      <c r="E65" s="53"/>
    </row>
    <row r="66" spans="1:5" x14ac:dyDescent="0.2">
      <c r="A66" s="111" t="s">
        <v>77</v>
      </c>
      <c r="B66" s="111"/>
      <c r="C66" s="59"/>
    </row>
    <row r="67" spans="1:5" x14ac:dyDescent="0.2">
      <c r="A67" s="58"/>
      <c r="B67" s="58"/>
      <c r="C67" s="59"/>
    </row>
    <row r="68" spans="1:5" ht="18" customHeight="1" thickBot="1" x14ac:dyDescent="0.25">
      <c r="A68" s="4" t="s">
        <v>94</v>
      </c>
    </row>
    <row r="69" spans="1:5" ht="15" customHeight="1" x14ac:dyDescent="0.2">
      <c r="A69" s="224"/>
      <c r="B69" s="225"/>
      <c r="C69" s="225"/>
      <c r="D69" s="225"/>
      <c r="E69" s="226"/>
    </row>
    <row r="70" spans="1:5" x14ac:dyDescent="0.2">
      <c r="A70" s="227"/>
      <c r="B70" s="228"/>
      <c r="C70" s="228"/>
      <c r="D70" s="228"/>
      <c r="E70" s="229"/>
    </row>
    <row r="71" spans="1:5" x14ac:dyDescent="0.2">
      <c r="A71" s="227"/>
      <c r="B71" s="228"/>
      <c r="C71" s="228"/>
      <c r="D71" s="228"/>
      <c r="E71" s="229"/>
    </row>
    <row r="72" spans="1:5" x14ac:dyDescent="0.2">
      <c r="A72" s="227"/>
      <c r="B72" s="228"/>
      <c r="C72" s="228"/>
      <c r="D72" s="228"/>
      <c r="E72" s="229"/>
    </row>
    <row r="73" spans="1:5" ht="15.75" customHeight="1" thickBot="1" x14ac:dyDescent="0.25">
      <c r="A73" s="230"/>
      <c r="B73" s="231"/>
      <c r="C73" s="231"/>
      <c r="D73" s="231"/>
      <c r="E73" s="232"/>
    </row>
    <row r="74" spans="1:5" ht="9.75" customHeight="1" x14ac:dyDescent="0.2">
      <c r="A74" s="60"/>
      <c r="B74" s="60"/>
      <c r="C74" s="60"/>
      <c r="D74" s="60"/>
    </row>
    <row r="75" spans="1:5" ht="13.5" thickBot="1" x14ac:dyDescent="0.25">
      <c r="A75" s="61" t="s">
        <v>95</v>
      </c>
    </row>
    <row r="76" spans="1:5" ht="12.6" customHeight="1" x14ac:dyDescent="0.2">
      <c r="A76" s="234"/>
      <c r="B76" s="235"/>
      <c r="C76" s="235"/>
      <c r="D76" s="235"/>
      <c r="E76" s="236"/>
    </row>
    <row r="77" spans="1:5" ht="12.6" customHeight="1" x14ac:dyDescent="0.2">
      <c r="A77" s="237"/>
      <c r="B77" s="238"/>
      <c r="C77" s="238"/>
      <c r="D77" s="238"/>
      <c r="E77" s="239"/>
    </row>
    <row r="78" spans="1:5" ht="12.6" customHeight="1" thickBot="1" x14ac:dyDescent="0.25">
      <c r="A78" s="240"/>
      <c r="B78" s="241"/>
      <c r="C78" s="241"/>
      <c r="D78" s="241"/>
      <c r="E78" s="242"/>
    </row>
    <row r="79" spans="1:5" x14ac:dyDescent="0.2">
      <c r="A79" s="62"/>
      <c r="B79" s="62"/>
      <c r="C79" s="63"/>
      <c r="D79" s="64"/>
      <c r="E79" s="64"/>
    </row>
    <row r="80" spans="1:5" ht="25.35" customHeight="1" thickBot="1" x14ac:dyDescent="0.25">
      <c r="A80" s="156" t="s">
        <v>76</v>
      </c>
      <c r="B80" s="156"/>
      <c r="C80" s="156"/>
      <c r="D80" s="156"/>
      <c r="E80" s="156"/>
    </row>
    <row r="81" spans="1:5" ht="24" customHeight="1" x14ac:dyDescent="0.2">
      <c r="A81" s="157" t="s">
        <v>78</v>
      </c>
      <c r="B81" s="158"/>
      <c r="C81" s="159"/>
      <c r="D81" s="160"/>
      <c r="E81" s="161"/>
    </row>
    <row r="82" spans="1:5" s="8" customFormat="1" ht="24" customHeight="1" thickBot="1" x14ac:dyDescent="0.25">
      <c r="A82" s="162" t="s">
        <v>96</v>
      </c>
      <c r="B82" s="163"/>
      <c r="C82" s="164"/>
      <c r="D82" s="165"/>
      <c r="E82" s="166"/>
    </row>
    <row r="83" spans="1:5" x14ac:dyDescent="0.2"/>
    <row r="84" spans="1:5" ht="13.5" thickBot="1" x14ac:dyDescent="0.25">
      <c r="A84" s="65" t="s">
        <v>97</v>
      </c>
      <c r="B84" s="65"/>
      <c r="C84" s="65"/>
    </row>
    <row r="85" spans="1:5" ht="40.35" customHeight="1" x14ac:dyDescent="0.2">
      <c r="A85" s="167" t="s">
        <v>112</v>
      </c>
      <c r="B85" s="168"/>
      <c r="C85" s="70"/>
      <c r="D85" s="173" t="s">
        <v>98</v>
      </c>
      <c r="E85" s="174"/>
    </row>
    <row r="86" spans="1:5" ht="40.35" customHeight="1" x14ac:dyDescent="0.2">
      <c r="A86" s="169"/>
      <c r="B86" s="170"/>
      <c r="C86" s="71"/>
      <c r="D86" s="175" t="s">
        <v>99</v>
      </c>
      <c r="E86" s="176"/>
    </row>
    <row r="87" spans="1:5" ht="40.35" customHeight="1" x14ac:dyDescent="0.2">
      <c r="A87" s="169"/>
      <c r="B87" s="170"/>
      <c r="C87" s="71"/>
      <c r="D87" s="175" t="s">
        <v>100</v>
      </c>
      <c r="E87" s="176"/>
    </row>
    <row r="88" spans="1:5" ht="40.35" customHeight="1" x14ac:dyDescent="0.2">
      <c r="A88" s="169"/>
      <c r="B88" s="170"/>
      <c r="C88" s="71"/>
      <c r="D88" s="175" t="s">
        <v>150</v>
      </c>
      <c r="E88" s="176"/>
    </row>
    <row r="89" spans="1:5" ht="40.35" customHeight="1" x14ac:dyDescent="0.2">
      <c r="A89" s="169"/>
      <c r="B89" s="170"/>
      <c r="C89" s="71"/>
      <c r="D89" s="175" t="s">
        <v>151</v>
      </c>
      <c r="E89" s="176"/>
    </row>
    <row r="90" spans="1:5" ht="40.35" customHeight="1" thickBot="1" x14ac:dyDescent="0.25">
      <c r="A90" s="171"/>
      <c r="B90" s="172"/>
      <c r="C90" s="72"/>
      <c r="D90" s="194" t="s">
        <v>152</v>
      </c>
      <c r="E90" s="195"/>
    </row>
    <row r="91" spans="1:5" ht="38.85" customHeight="1" thickBot="1" x14ac:dyDescent="0.25">
      <c r="A91" s="123" t="s">
        <v>113</v>
      </c>
      <c r="B91" s="124"/>
      <c r="C91" s="196"/>
      <c r="D91" s="197"/>
      <c r="E91" s="198"/>
    </row>
    <row r="92" spans="1:5" ht="56.25" customHeight="1" x14ac:dyDescent="0.2">
      <c r="A92" s="205" t="s">
        <v>144</v>
      </c>
      <c r="B92" s="137"/>
      <c r="C92" s="66"/>
      <c r="D92" s="207" t="s">
        <v>25</v>
      </c>
      <c r="E92" s="208"/>
    </row>
    <row r="93" spans="1:5" ht="54.75" customHeight="1" thickBot="1" x14ac:dyDescent="0.25">
      <c r="A93" s="123"/>
      <c r="B93" s="124"/>
      <c r="C93" s="67"/>
      <c r="D93" s="206" t="s">
        <v>23</v>
      </c>
      <c r="E93" s="117"/>
    </row>
    <row r="94" spans="1:5" ht="38.85" customHeight="1" x14ac:dyDescent="0.2">
      <c r="A94" s="199" t="s">
        <v>114</v>
      </c>
      <c r="B94" s="200"/>
      <c r="C94" s="68"/>
      <c r="D94" s="209" t="s">
        <v>158</v>
      </c>
      <c r="E94" s="210"/>
    </row>
    <row r="95" spans="1:5" ht="38.85" customHeight="1" x14ac:dyDescent="0.2">
      <c r="A95" s="201"/>
      <c r="B95" s="202"/>
      <c r="C95" s="69"/>
      <c r="D95" s="219" t="s">
        <v>23</v>
      </c>
      <c r="E95" s="220"/>
    </row>
    <row r="96" spans="1:5" ht="38.85" customHeight="1" thickBot="1" x14ac:dyDescent="0.25">
      <c r="A96" s="203" t="s">
        <v>136</v>
      </c>
      <c r="B96" s="204"/>
      <c r="C96" s="133"/>
      <c r="D96" s="134"/>
      <c r="E96" s="135"/>
    </row>
    <row r="97" spans="1:5" ht="20.25" customHeight="1" thickBot="1" x14ac:dyDescent="0.25">
      <c r="A97" s="39" t="s">
        <v>88</v>
      </c>
      <c r="B97" s="65"/>
      <c r="C97" s="65"/>
      <c r="D97" s="65"/>
    </row>
    <row r="98" spans="1:5" ht="39.950000000000003" customHeight="1" x14ac:dyDescent="0.2">
      <c r="A98" s="177" t="s">
        <v>115</v>
      </c>
      <c r="B98" s="178"/>
      <c r="C98" s="215" t="s">
        <v>110</v>
      </c>
      <c r="D98" s="216"/>
      <c r="E98" s="40">
        <v>0</v>
      </c>
    </row>
    <row r="99" spans="1:5" ht="39.950000000000003" customHeight="1" x14ac:dyDescent="0.2">
      <c r="A99" s="179"/>
      <c r="B99" s="180"/>
      <c r="C99" s="213" t="s">
        <v>106</v>
      </c>
      <c r="D99" s="214"/>
      <c r="E99" s="41">
        <v>0</v>
      </c>
    </row>
    <row r="100" spans="1:5" ht="39.950000000000003" customHeight="1" x14ac:dyDescent="0.2">
      <c r="A100" s="179"/>
      <c r="B100" s="180"/>
      <c r="C100" s="213" t="s">
        <v>107</v>
      </c>
      <c r="D100" s="214"/>
      <c r="E100" s="41">
        <v>0</v>
      </c>
    </row>
    <row r="101" spans="1:5" ht="39.950000000000003" customHeight="1" x14ac:dyDescent="0.2">
      <c r="A101" s="179"/>
      <c r="B101" s="180"/>
      <c r="C101" s="213" t="s">
        <v>108</v>
      </c>
      <c r="D101" s="214"/>
      <c r="E101" s="41">
        <v>0</v>
      </c>
    </row>
    <row r="102" spans="1:5" ht="39.950000000000003" customHeight="1" x14ac:dyDescent="0.2">
      <c r="A102" s="179"/>
      <c r="B102" s="180"/>
      <c r="C102" s="213" t="s">
        <v>109</v>
      </c>
      <c r="D102" s="214"/>
      <c r="E102" s="41">
        <v>0</v>
      </c>
    </row>
    <row r="103" spans="1:5" ht="39.6" customHeight="1" thickBot="1" x14ac:dyDescent="0.25">
      <c r="A103" s="181"/>
      <c r="B103" s="182"/>
      <c r="C103" s="211" t="s">
        <v>89</v>
      </c>
      <c r="D103" s="212"/>
      <c r="E103" s="27">
        <f>SUM(E99:E102)</f>
        <v>0</v>
      </c>
    </row>
    <row r="104" spans="1:5" ht="39.6" customHeight="1" thickBot="1" x14ac:dyDescent="0.3">
      <c r="A104" s="177" t="s">
        <v>159</v>
      </c>
      <c r="B104" s="178"/>
      <c r="C104" s="253" t="s">
        <v>146</v>
      </c>
      <c r="D104" s="254"/>
      <c r="E104" s="33">
        <f>MIN(E99, MAX(0, (E98*0.8) - (E105 + E107 + E106)))</f>
        <v>0</v>
      </c>
    </row>
    <row r="105" spans="1:5" ht="39.6" customHeight="1" thickBot="1" x14ac:dyDescent="0.3">
      <c r="A105" s="179"/>
      <c r="B105" s="180"/>
      <c r="C105" s="253" t="s">
        <v>147</v>
      </c>
      <c r="D105" s="254"/>
      <c r="E105" s="28">
        <f>MIN(E100,MAX(0,(E98*0.8)-(E99+E101+E102)))</f>
        <v>0</v>
      </c>
    </row>
    <row r="106" spans="1:5" ht="39.6" customHeight="1" thickBot="1" x14ac:dyDescent="0.3">
      <c r="A106" s="179"/>
      <c r="B106" s="180"/>
      <c r="C106" s="253" t="s">
        <v>148</v>
      </c>
      <c r="D106" s="254"/>
      <c r="E106" s="28">
        <f>MIN(E101, MAX(0, (E98*0.8) - (E105 + E107 + E99)))</f>
        <v>0</v>
      </c>
    </row>
    <row r="107" spans="1:5" ht="39.6" customHeight="1" x14ac:dyDescent="0.25">
      <c r="A107" s="179"/>
      <c r="B107" s="180"/>
      <c r="C107" s="255" t="s">
        <v>149</v>
      </c>
      <c r="D107" s="256"/>
      <c r="E107" s="34">
        <f>MIN(E102, MAX(0, (E98*0.8) - (E105 + E99 + E101)))</f>
        <v>0</v>
      </c>
    </row>
    <row r="108" spans="1:5" ht="51" customHeight="1" thickBot="1" x14ac:dyDescent="0.25">
      <c r="A108" s="181"/>
      <c r="B108" s="182"/>
      <c r="C108" s="183" t="s">
        <v>139</v>
      </c>
      <c r="D108" s="183"/>
      <c r="E108" s="27">
        <f>SUM(E104:E107)</f>
        <v>0</v>
      </c>
    </row>
    <row r="109" spans="1:5" ht="44.1" customHeight="1" x14ac:dyDescent="0.2">
      <c r="A109" s="184" t="s">
        <v>137</v>
      </c>
      <c r="B109" s="185"/>
      <c r="C109" s="190">
        <v>25</v>
      </c>
      <c r="D109" s="191"/>
      <c r="E109" s="188">
        <f>C109</f>
        <v>25</v>
      </c>
    </row>
    <row r="110" spans="1:5" ht="39.6" customHeight="1" thickBot="1" x14ac:dyDescent="0.25">
      <c r="A110" s="186"/>
      <c r="B110" s="187"/>
      <c r="C110" s="192"/>
      <c r="D110" s="193"/>
      <c r="E110" s="189"/>
    </row>
    <row r="111" spans="1:5" ht="57.95" customHeight="1" x14ac:dyDescent="0.2">
      <c r="A111" s="167" t="s">
        <v>138</v>
      </c>
      <c r="B111" s="168"/>
      <c r="C111" s="248" t="s">
        <v>140</v>
      </c>
      <c r="D111" s="248"/>
      <c r="E111" s="29">
        <f>FLOOR(E104*E109/100,1)</f>
        <v>0</v>
      </c>
    </row>
    <row r="112" spans="1:5" ht="76.5" customHeight="1" x14ac:dyDescent="0.2">
      <c r="A112" s="169"/>
      <c r="B112" s="170"/>
      <c r="C112" s="249" t="s">
        <v>145</v>
      </c>
      <c r="D112" s="249"/>
      <c r="E112" s="30">
        <f>MIN(FLOOR(E105*0.15*0.66,1),E111*0.5)</f>
        <v>0</v>
      </c>
    </row>
    <row r="113" spans="1:8" ht="62.25" customHeight="1" x14ac:dyDescent="0.2">
      <c r="A113" s="169"/>
      <c r="B113" s="170"/>
      <c r="C113" s="249" t="s">
        <v>141</v>
      </c>
      <c r="D113" s="249"/>
      <c r="E113" s="30">
        <f>FLOOR(E106*E109/100,1)</f>
        <v>0</v>
      </c>
    </row>
    <row r="114" spans="1:8" ht="66" customHeight="1" x14ac:dyDescent="0.2">
      <c r="A114" s="169"/>
      <c r="B114" s="170"/>
      <c r="C114" s="249" t="s">
        <v>142</v>
      </c>
      <c r="D114" s="249"/>
      <c r="E114" s="30">
        <f>FLOOR(E107*E109/100,1)</f>
        <v>0</v>
      </c>
    </row>
    <row r="115" spans="1:8" ht="57.95" customHeight="1" x14ac:dyDescent="0.2">
      <c r="A115" s="246"/>
      <c r="B115" s="247"/>
      <c r="C115" s="250" t="s">
        <v>143</v>
      </c>
      <c r="D115" s="250"/>
      <c r="E115" s="31">
        <f>SUM(E111:E114)</f>
        <v>0</v>
      </c>
    </row>
    <row r="116" spans="1:8" ht="57.95" customHeight="1" thickBot="1" x14ac:dyDescent="0.25">
      <c r="A116" s="26"/>
      <c r="B116" s="25"/>
      <c r="C116" s="259" t="s">
        <v>111</v>
      </c>
      <c r="D116" s="204"/>
      <c r="E116" s="32">
        <f>MIN(E115, 450000000)</f>
        <v>0</v>
      </c>
    </row>
    <row r="117" spans="1:8" ht="57.95" customHeight="1" x14ac:dyDescent="0.2">
      <c r="A117" s="257"/>
      <c r="B117" s="258"/>
      <c r="C117" s="258"/>
      <c r="D117" s="258"/>
      <c r="E117" s="24"/>
    </row>
    <row r="118" spans="1:8" ht="24" customHeight="1" x14ac:dyDescent="0.2">
      <c r="A118" s="21" t="s">
        <v>116</v>
      </c>
      <c r="B118" s="20"/>
      <c r="C118" s="20"/>
      <c r="D118" s="20"/>
      <c r="E118" s="20"/>
      <c r="F118" s="20"/>
      <c r="G118" s="20"/>
      <c r="H118" s="20"/>
    </row>
    <row r="119" spans="1:8" ht="8.25" customHeight="1" x14ac:dyDescent="0.2">
      <c r="A119" s="2"/>
      <c r="B119" s="20"/>
      <c r="C119" s="20"/>
      <c r="D119" s="20"/>
      <c r="E119" s="20"/>
      <c r="F119" s="20"/>
      <c r="G119" s="20"/>
      <c r="H119" s="20"/>
    </row>
    <row r="120" spans="1:8" ht="35.1" customHeight="1" x14ac:dyDescent="0.2">
      <c r="A120" s="2" t="s">
        <v>26</v>
      </c>
    </row>
    <row r="121" spans="1:8" ht="14.25" customHeight="1" x14ac:dyDescent="0.2">
      <c r="A121" s="17" t="s">
        <v>30</v>
      </c>
      <c r="B121" s="16" t="s">
        <v>118</v>
      </c>
      <c r="C121" s="17"/>
      <c r="D121" s="17"/>
      <c r="E121" s="17"/>
    </row>
    <row r="122" spans="1:8" ht="8.25" customHeight="1" x14ac:dyDescent="0.2">
      <c r="A122" s="17"/>
      <c r="B122" s="16"/>
      <c r="C122" s="17"/>
      <c r="D122" s="17"/>
      <c r="E122" s="17"/>
    </row>
    <row r="123" spans="1:8" ht="59.1" customHeight="1" x14ac:dyDescent="0.2">
      <c r="A123" s="17" t="s">
        <v>31</v>
      </c>
      <c r="B123" s="260" t="s">
        <v>160</v>
      </c>
      <c r="C123" s="245"/>
      <c r="D123" s="245"/>
      <c r="E123" s="245"/>
    </row>
    <row r="124" spans="1:8" ht="32.1" customHeight="1" x14ac:dyDescent="0.2">
      <c r="A124" s="17" t="s">
        <v>32</v>
      </c>
      <c r="B124" s="251" t="s">
        <v>155</v>
      </c>
      <c r="C124" s="252"/>
      <c r="D124" s="252"/>
      <c r="E124" s="252"/>
    </row>
    <row r="125" spans="1:8" ht="53.1" customHeight="1" x14ac:dyDescent="0.2">
      <c r="A125" s="15" t="s">
        <v>33</v>
      </c>
      <c r="B125" s="156" t="s">
        <v>117</v>
      </c>
      <c r="C125" s="156"/>
      <c r="D125" s="156"/>
      <c r="E125" s="156"/>
    </row>
    <row r="126" spans="1:8" ht="6" customHeight="1" x14ac:dyDescent="0.2">
      <c r="A126" s="15"/>
      <c r="B126" s="19"/>
      <c r="C126" s="19"/>
      <c r="D126" s="19"/>
      <c r="E126" s="19"/>
    </row>
    <row r="127" spans="1:8" ht="110.45" customHeight="1" x14ac:dyDescent="0.2">
      <c r="A127" s="16" t="s">
        <v>34</v>
      </c>
      <c r="B127" s="223" t="s">
        <v>79</v>
      </c>
      <c r="C127" s="223"/>
      <c r="D127" s="223"/>
      <c r="E127" s="223"/>
    </row>
    <row r="128" spans="1:8" ht="8.25" customHeight="1" x14ac:dyDescent="0.2">
      <c r="A128" s="16"/>
      <c r="B128" s="22"/>
      <c r="C128" s="22"/>
      <c r="D128" s="22"/>
      <c r="E128" s="22"/>
    </row>
    <row r="129" spans="1:5" ht="40.5" customHeight="1" x14ac:dyDescent="0.2">
      <c r="A129" s="18" t="s">
        <v>35</v>
      </c>
      <c r="B129" s="156" t="s">
        <v>154</v>
      </c>
      <c r="C129" s="156"/>
      <c r="D129" s="156"/>
      <c r="E129" s="156"/>
    </row>
    <row r="130" spans="1:5" ht="8.25" customHeight="1" x14ac:dyDescent="0.2">
      <c r="A130" s="18"/>
      <c r="B130" s="11"/>
      <c r="C130" s="11"/>
      <c r="D130" s="11"/>
      <c r="E130" s="11"/>
    </row>
    <row r="131" spans="1:5" ht="12.75" customHeight="1" x14ac:dyDescent="0.2">
      <c r="A131" s="18" t="s">
        <v>36</v>
      </c>
      <c r="B131" s="11" t="s">
        <v>80</v>
      </c>
      <c r="C131" s="11"/>
      <c r="D131" s="11"/>
      <c r="E131" s="11"/>
    </row>
    <row r="132" spans="1:5" ht="8.25" customHeight="1" x14ac:dyDescent="0.2">
      <c r="A132" s="18"/>
      <c r="B132" s="11"/>
      <c r="C132" s="11"/>
      <c r="D132" s="11"/>
      <c r="E132" s="11"/>
    </row>
    <row r="133" spans="1:5" x14ac:dyDescent="0.2">
      <c r="A133" s="16" t="s">
        <v>37</v>
      </c>
      <c r="B133" s="11" t="s">
        <v>81</v>
      </c>
      <c r="C133" s="11"/>
      <c r="D133" s="11"/>
      <c r="E133" s="11"/>
    </row>
    <row r="134" spans="1:5" ht="8.25" customHeight="1" x14ac:dyDescent="0.2">
      <c r="A134" s="16"/>
      <c r="B134" s="11"/>
      <c r="C134" s="11"/>
      <c r="D134" s="11"/>
      <c r="E134" s="11"/>
    </row>
    <row r="135" spans="1:5" ht="41.1" customHeight="1" x14ac:dyDescent="0.2">
      <c r="A135" s="16" t="s">
        <v>38</v>
      </c>
      <c r="B135" s="156" t="s">
        <v>120</v>
      </c>
      <c r="C135" s="156"/>
      <c r="D135" s="156"/>
      <c r="E135" s="156"/>
    </row>
    <row r="136" spans="1:5" ht="8.25" customHeight="1" x14ac:dyDescent="0.2">
      <c r="A136" s="16"/>
      <c r="B136" s="19"/>
      <c r="C136" s="19"/>
      <c r="D136" s="19"/>
      <c r="E136" s="19"/>
    </row>
    <row r="137" spans="1:5" ht="57.95" customHeight="1" x14ac:dyDescent="0.2">
      <c r="A137" s="16" t="s">
        <v>39</v>
      </c>
      <c r="B137" s="156" t="s">
        <v>119</v>
      </c>
      <c r="C137" s="156"/>
      <c r="D137" s="156"/>
      <c r="E137" s="156"/>
    </row>
    <row r="138" spans="1:5" ht="8.25" customHeight="1" x14ac:dyDescent="0.2">
      <c r="A138" s="16"/>
      <c r="B138" s="19"/>
      <c r="C138" s="19"/>
      <c r="D138" s="19"/>
      <c r="E138" s="19"/>
    </row>
    <row r="139" spans="1:5" ht="39" customHeight="1" x14ac:dyDescent="0.2">
      <c r="A139" s="16" t="s">
        <v>82</v>
      </c>
      <c r="B139" s="156" t="s">
        <v>121</v>
      </c>
      <c r="C139" s="156"/>
      <c r="D139" s="156"/>
      <c r="E139" s="156"/>
    </row>
    <row r="140" spans="1:5" ht="8.25" customHeight="1" x14ac:dyDescent="0.2">
      <c r="A140" s="16"/>
      <c r="B140" s="19"/>
      <c r="C140" s="19"/>
      <c r="D140" s="19"/>
      <c r="E140" s="19"/>
    </row>
    <row r="141" spans="1:5" ht="12" customHeight="1" x14ac:dyDescent="0.2">
      <c r="A141" s="16" t="s">
        <v>123</v>
      </c>
      <c r="B141" s="4" t="s">
        <v>153</v>
      </c>
      <c r="C141" s="11"/>
      <c r="D141" s="11"/>
      <c r="E141" s="11"/>
    </row>
    <row r="142" spans="1:5" ht="8.25" customHeight="1" x14ac:dyDescent="0.2">
      <c r="A142" s="16"/>
      <c r="C142" s="11"/>
      <c r="D142" s="11"/>
      <c r="E142" s="11"/>
    </row>
    <row r="143" spans="1:5" ht="60" customHeight="1" x14ac:dyDescent="0.2">
      <c r="A143" s="16" t="s">
        <v>124</v>
      </c>
      <c r="B143" s="223" t="s">
        <v>125</v>
      </c>
      <c r="C143" s="244"/>
      <c r="D143" s="244"/>
      <c r="E143" s="244"/>
    </row>
    <row r="144" spans="1:5" ht="26.45" customHeight="1" x14ac:dyDescent="0.2">
      <c r="A144" s="16" t="s">
        <v>126</v>
      </c>
      <c r="B144" s="223" t="s">
        <v>127</v>
      </c>
      <c r="C144" s="245"/>
      <c r="D144" s="245"/>
      <c r="E144" s="245"/>
    </row>
    <row r="145" spans="1:8" ht="42.6" customHeight="1" x14ac:dyDescent="0.2">
      <c r="A145" s="221" t="s">
        <v>122</v>
      </c>
      <c r="B145" s="221"/>
      <c r="C145" s="221"/>
      <c r="D145" s="221"/>
      <c r="E145" s="221"/>
    </row>
    <row r="146" spans="1:8" ht="47.25" customHeight="1" x14ac:dyDescent="0.2">
      <c r="A146" s="243" t="s">
        <v>27</v>
      </c>
      <c r="B146" s="243"/>
      <c r="C146" s="243"/>
      <c r="D146" s="243"/>
      <c r="E146" s="243"/>
    </row>
    <row r="147" spans="1:8" ht="42.95" customHeight="1" x14ac:dyDescent="0.2">
      <c r="A147" s="37"/>
      <c r="B147" s="36"/>
      <c r="C147" s="36"/>
      <c r="D147" s="42" t="s">
        <v>28</v>
      </c>
      <c r="E147" s="36"/>
    </row>
    <row r="148" spans="1:8" ht="14.25" x14ac:dyDescent="0.2">
      <c r="A148" s="43"/>
      <c r="B148" s="43"/>
      <c r="C148" s="43"/>
      <c r="D148" s="42" t="s">
        <v>29</v>
      </c>
      <c r="E148" s="36"/>
      <c r="F148" s="20"/>
      <c r="G148" s="20"/>
    </row>
    <row r="149" spans="1:8" ht="14.25" x14ac:dyDescent="0.2">
      <c r="A149" s="3" t="s">
        <v>90</v>
      </c>
      <c r="B149" s="20"/>
      <c r="C149" s="20"/>
      <c r="D149" s="20"/>
      <c r="E149" s="20"/>
      <c r="F149" s="20"/>
      <c r="G149" s="20"/>
      <c r="H149" s="20"/>
    </row>
    <row r="150" spans="1:8" ht="3.75" customHeight="1" x14ac:dyDescent="0.2">
      <c r="A150" s="3"/>
      <c r="B150" s="20"/>
      <c r="C150" s="20"/>
      <c r="D150" s="20"/>
      <c r="E150" s="20"/>
      <c r="F150" s="20"/>
      <c r="G150" s="20"/>
      <c r="H150" s="20"/>
    </row>
    <row r="151" spans="1:8" s="11" customFormat="1" ht="24" customHeight="1" x14ac:dyDescent="0.25">
      <c r="A151" s="11" t="s">
        <v>40</v>
      </c>
      <c r="B151" s="222" t="s">
        <v>83</v>
      </c>
      <c r="C151" s="222"/>
      <c r="D151" s="222"/>
      <c r="E151" s="222"/>
    </row>
    <row r="152" spans="1:8" s="11" customFormat="1" ht="8.25" customHeight="1" x14ac:dyDescent="0.25">
      <c r="B152" s="12"/>
      <c r="C152" s="12"/>
      <c r="D152" s="12"/>
      <c r="E152" s="12"/>
    </row>
    <row r="153" spans="1:8" s="11" customFormat="1" ht="36" customHeight="1" x14ac:dyDescent="0.25">
      <c r="A153" s="11" t="s">
        <v>41</v>
      </c>
      <c r="B153" s="222" t="s">
        <v>84</v>
      </c>
      <c r="C153" s="222"/>
      <c r="D153" s="222"/>
      <c r="E153" s="222"/>
    </row>
    <row r="154" spans="1:8" s="11" customFormat="1" ht="8.25" customHeight="1" x14ac:dyDescent="0.25">
      <c r="B154" s="12"/>
      <c r="C154" s="12"/>
      <c r="D154" s="12"/>
      <c r="E154" s="12"/>
    </row>
    <row r="155" spans="1:8" s="11" customFormat="1" ht="35.1" customHeight="1" x14ac:dyDescent="0.25">
      <c r="A155" s="11" t="s">
        <v>42</v>
      </c>
      <c r="B155" s="217" t="s">
        <v>128</v>
      </c>
      <c r="C155" s="217"/>
      <c r="D155" s="217"/>
      <c r="E155" s="217"/>
    </row>
    <row r="156" spans="1:8" s="11" customFormat="1" ht="8.25" customHeight="1" x14ac:dyDescent="0.25">
      <c r="B156" s="13"/>
      <c r="C156" s="13"/>
      <c r="D156" s="13"/>
      <c r="E156" s="13"/>
    </row>
    <row r="157" spans="1:8" s="11" customFormat="1" ht="36" customHeight="1" x14ac:dyDescent="0.25">
      <c r="A157" s="11" t="s">
        <v>43</v>
      </c>
      <c r="B157" s="217" t="s">
        <v>58</v>
      </c>
      <c r="C157" s="217"/>
      <c r="D157" s="217"/>
      <c r="E157" s="217"/>
    </row>
    <row r="158" spans="1:8" s="11" customFormat="1" ht="8.25" customHeight="1" x14ac:dyDescent="0.25">
      <c r="B158" s="13"/>
      <c r="C158" s="13"/>
      <c r="D158" s="13"/>
      <c r="E158" s="13"/>
    </row>
    <row r="159" spans="1:8" s="11" customFormat="1" ht="24" customHeight="1" x14ac:dyDescent="0.25">
      <c r="A159" s="11" t="s">
        <v>44</v>
      </c>
      <c r="B159" s="217" t="s">
        <v>59</v>
      </c>
      <c r="C159" s="217"/>
      <c r="D159" s="217"/>
      <c r="E159" s="217"/>
    </row>
    <row r="160" spans="1:8" s="11" customFormat="1" ht="8.25" customHeight="1" x14ac:dyDescent="0.25">
      <c r="B160" s="13"/>
      <c r="C160" s="13"/>
      <c r="D160" s="13"/>
      <c r="E160" s="13"/>
    </row>
    <row r="161" spans="1:5" s="11" customFormat="1" ht="45.95" customHeight="1" x14ac:dyDescent="0.25">
      <c r="A161" s="11" t="s">
        <v>45</v>
      </c>
      <c r="B161" s="217" t="s">
        <v>60</v>
      </c>
      <c r="C161" s="217"/>
      <c r="D161" s="217"/>
      <c r="E161" s="217"/>
    </row>
    <row r="162" spans="1:5" s="11" customFormat="1" ht="8.25" customHeight="1" x14ac:dyDescent="0.25">
      <c r="B162" s="13"/>
      <c r="C162" s="13"/>
      <c r="D162" s="13"/>
      <c r="E162" s="13"/>
    </row>
    <row r="163" spans="1:5" s="11" customFormat="1" ht="14.45" customHeight="1" x14ac:dyDescent="0.25">
      <c r="A163" s="11" t="s">
        <v>46</v>
      </c>
      <c r="B163" s="14" t="s">
        <v>61</v>
      </c>
    </row>
    <row r="164" spans="1:5" s="11" customFormat="1" ht="8.25" customHeight="1" x14ac:dyDescent="0.25">
      <c r="B164" s="14"/>
    </row>
    <row r="165" spans="1:5" s="11" customFormat="1" ht="45.95" customHeight="1" x14ac:dyDescent="0.25">
      <c r="A165" s="11" t="s">
        <v>47</v>
      </c>
      <c r="B165" s="217" t="s">
        <v>129</v>
      </c>
      <c r="C165" s="217"/>
      <c r="D165" s="217"/>
      <c r="E165" s="217"/>
    </row>
    <row r="166" spans="1:5" s="11" customFormat="1" ht="8.25" customHeight="1" x14ac:dyDescent="0.25">
      <c r="B166" s="13"/>
      <c r="C166" s="13"/>
      <c r="D166" s="13"/>
      <c r="E166" s="13"/>
    </row>
    <row r="167" spans="1:5" s="11" customFormat="1" ht="35.25" customHeight="1" x14ac:dyDescent="0.25">
      <c r="A167" s="11" t="s">
        <v>48</v>
      </c>
      <c r="B167" s="217" t="s">
        <v>62</v>
      </c>
      <c r="C167" s="217"/>
      <c r="D167" s="217"/>
      <c r="E167" s="217"/>
    </row>
    <row r="168" spans="1:5" s="11" customFormat="1" ht="8.25" customHeight="1" x14ac:dyDescent="0.25">
      <c r="B168" s="13"/>
      <c r="C168" s="13"/>
      <c r="D168" s="13"/>
      <c r="E168" s="13"/>
    </row>
    <row r="169" spans="1:5" s="11" customFormat="1" ht="42.95" customHeight="1" x14ac:dyDescent="0.25">
      <c r="A169" s="11" t="s">
        <v>49</v>
      </c>
      <c r="B169" s="217" t="s">
        <v>63</v>
      </c>
      <c r="C169" s="217"/>
      <c r="D169" s="217"/>
      <c r="E169" s="217"/>
    </row>
    <row r="170" spans="1:5" s="11" customFormat="1" ht="8.25" customHeight="1" x14ac:dyDescent="0.25">
      <c r="B170" s="13"/>
      <c r="C170" s="13"/>
      <c r="D170" s="13"/>
      <c r="E170" s="13"/>
    </row>
    <row r="171" spans="1:5" s="11" customFormat="1" ht="12" customHeight="1" x14ac:dyDescent="0.25">
      <c r="A171" s="11" t="s">
        <v>50</v>
      </c>
      <c r="B171" s="217" t="s">
        <v>70</v>
      </c>
      <c r="C171" s="217"/>
      <c r="D171" s="217"/>
      <c r="E171" s="217"/>
    </row>
    <row r="172" spans="1:5" s="11" customFormat="1" ht="8.25" customHeight="1" x14ac:dyDescent="0.25">
      <c r="B172" s="13"/>
      <c r="C172" s="13"/>
      <c r="D172" s="13"/>
      <c r="E172" s="13"/>
    </row>
    <row r="173" spans="1:5" s="11" customFormat="1" ht="45" customHeight="1" x14ac:dyDescent="0.25">
      <c r="A173" s="11" t="s">
        <v>51</v>
      </c>
      <c r="B173" s="217" t="s">
        <v>64</v>
      </c>
      <c r="C173" s="217"/>
      <c r="D173" s="217"/>
      <c r="E173" s="217"/>
    </row>
    <row r="174" spans="1:5" s="11" customFormat="1" ht="8.25" customHeight="1" x14ac:dyDescent="0.25">
      <c r="B174" s="13"/>
      <c r="C174" s="13"/>
      <c r="D174" s="13"/>
      <c r="E174" s="13"/>
    </row>
    <row r="175" spans="1:5" s="11" customFormat="1" ht="62.25" customHeight="1" x14ac:dyDescent="0.25">
      <c r="A175" s="11" t="s">
        <v>52</v>
      </c>
      <c r="B175" s="217" t="s">
        <v>71</v>
      </c>
      <c r="C175" s="217"/>
      <c r="D175" s="217"/>
      <c r="E175" s="217"/>
    </row>
    <row r="176" spans="1:5" s="11" customFormat="1" ht="8.25" customHeight="1" x14ac:dyDescent="0.25">
      <c r="B176" s="13"/>
      <c r="C176" s="13"/>
      <c r="D176" s="13"/>
      <c r="E176" s="13"/>
    </row>
    <row r="177" spans="1:5" s="11" customFormat="1" ht="54" customHeight="1" x14ac:dyDescent="0.25">
      <c r="A177" s="11" t="s">
        <v>53</v>
      </c>
      <c r="B177" s="217" t="s">
        <v>65</v>
      </c>
      <c r="C177" s="217"/>
      <c r="D177" s="217"/>
      <c r="E177" s="217"/>
    </row>
    <row r="178" spans="1:5" s="11" customFormat="1" ht="8.25" customHeight="1" x14ac:dyDescent="0.25">
      <c r="B178" s="13"/>
      <c r="C178" s="13"/>
      <c r="D178" s="13"/>
      <c r="E178" s="13"/>
    </row>
    <row r="179" spans="1:5" s="11" customFormat="1" ht="62.1" customHeight="1" x14ac:dyDescent="0.25">
      <c r="A179" s="11" t="s">
        <v>54</v>
      </c>
      <c r="B179" s="217" t="s">
        <v>66</v>
      </c>
      <c r="C179" s="217"/>
      <c r="D179" s="217"/>
      <c r="E179" s="217"/>
    </row>
    <row r="180" spans="1:5" s="11" customFormat="1" ht="8.25" customHeight="1" x14ac:dyDescent="0.25">
      <c r="B180" s="13"/>
      <c r="C180" s="13"/>
      <c r="D180" s="13"/>
      <c r="E180" s="13"/>
    </row>
    <row r="181" spans="1:5" s="11" customFormat="1" ht="57.95" customHeight="1" x14ac:dyDescent="0.25">
      <c r="A181" s="11" t="s">
        <v>55</v>
      </c>
      <c r="B181" s="217" t="s">
        <v>67</v>
      </c>
      <c r="C181" s="217"/>
      <c r="D181" s="217"/>
      <c r="E181" s="217"/>
    </row>
    <row r="182" spans="1:5" s="11" customFormat="1" ht="36.950000000000003" customHeight="1" x14ac:dyDescent="0.25">
      <c r="A182" s="11" t="s">
        <v>56</v>
      </c>
      <c r="B182" s="217" t="s">
        <v>130</v>
      </c>
      <c r="C182" s="218"/>
      <c r="D182" s="218"/>
      <c r="E182" s="218"/>
    </row>
    <row r="183" spans="1:5" s="11" customFormat="1" ht="13.5" customHeight="1" x14ac:dyDescent="0.25">
      <c r="A183" s="11" t="s">
        <v>57</v>
      </c>
      <c r="B183" s="14" t="s">
        <v>68</v>
      </c>
    </row>
    <row r="184" spans="1:5" s="11" customFormat="1" ht="8.25" customHeight="1" x14ac:dyDescent="0.25">
      <c r="B184" s="14"/>
    </row>
    <row r="185" spans="1:5" s="11" customFormat="1" ht="14.45" customHeight="1" x14ac:dyDescent="0.25">
      <c r="A185" s="11" t="s">
        <v>131</v>
      </c>
      <c r="B185" s="14" t="s">
        <v>69</v>
      </c>
    </row>
    <row r="186" spans="1:5" hidden="1" x14ac:dyDescent="0.2">
      <c r="B186" s="10"/>
    </row>
    <row r="187" spans="1:5" x14ac:dyDescent="0.2"/>
    <row r="188" spans="1:5" x14ac:dyDescent="0.2"/>
    <row r="189" spans="1:5" x14ac:dyDescent="0.2"/>
    <row r="190" spans="1:5" x14ac:dyDescent="0.2"/>
    <row r="191" spans="1:5" x14ac:dyDescent="0.2"/>
    <row r="192" spans="1:5"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sheetData>
  <sheetProtection algorithmName="SHA-512" hashValue="NoqtqnW7/Rs4TpClvmMb6r1u7qs4kmzJfK0vGkMkvQ3wTzzCyZrn12xVjn4fH5zlelcsS0lOdT7wpsAOLoRY5A==" saltValue="R2U4OPOpoZlkxIfXN+01IA==" spinCount="100000" sheet="1" objects="1" scenarios="1"/>
  <mergeCells count="136">
    <mergeCell ref="A69:E69"/>
    <mergeCell ref="A70:E70"/>
    <mergeCell ref="A71:E71"/>
    <mergeCell ref="A72:E72"/>
    <mergeCell ref="A73:E73"/>
    <mergeCell ref="A7:E7"/>
    <mergeCell ref="A76:E78"/>
    <mergeCell ref="A146:E146"/>
    <mergeCell ref="B143:E143"/>
    <mergeCell ref="B144:E144"/>
    <mergeCell ref="A111:B115"/>
    <mergeCell ref="C111:D111"/>
    <mergeCell ref="C112:D112"/>
    <mergeCell ref="C113:D113"/>
    <mergeCell ref="C114:D114"/>
    <mergeCell ref="C115:D115"/>
    <mergeCell ref="B124:E124"/>
    <mergeCell ref="C104:D104"/>
    <mergeCell ref="C105:D105"/>
    <mergeCell ref="C106:D106"/>
    <mergeCell ref="C107:D107"/>
    <mergeCell ref="A117:D117"/>
    <mergeCell ref="C116:D116"/>
    <mergeCell ref="B123:E123"/>
    <mergeCell ref="B182:E182"/>
    <mergeCell ref="B181:E181"/>
    <mergeCell ref="D95:E95"/>
    <mergeCell ref="B169:E169"/>
    <mergeCell ref="B171:E171"/>
    <mergeCell ref="B173:E173"/>
    <mergeCell ref="B175:E175"/>
    <mergeCell ref="B177:E177"/>
    <mergeCell ref="B179:E179"/>
    <mergeCell ref="B155:E155"/>
    <mergeCell ref="B157:E157"/>
    <mergeCell ref="B159:E159"/>
    <mergeCell ref="B161:E161"/>
    <mergeCell ref="B165:E165"/>
    <mergeCell ref="B167:E167"/>
    <mergeCell ref="B135:E135"/>
    <mergeCell ref="B137:E137"/>
    <mergeCell ref="B139:E139"/>
    <mergeCell ref="A145:E145"/>
    <mergeCell ref="B151:E151"/>
    <mergeCell ref="B153:E153"/>
    <mergeCell ref="B125:E125"/>
    <mergeCell ref="B127:E127"/>
    <mergeCell ref="B129:E129"/>
    <mergeCell ref="A104:B108"/>
    <mergeCell ref="C108:D108"/>
    <mergeCell ref="A109:B110"/>
    <mergeCell ref="E109:E110"/>
    <mergeCell ref="C109:D110"/>
    <mergeCell ref="D89:E89"/>
    <mergeCell ref="D90:E90"/>
    <mergeCell ref="A91:B91"/>
    <mergeCell ref="C91:E91"/>
    <mergeCell ref="A94:B95"/>
    <mergeCell ref="A96:B96"/>
    <mergeCell ref="C96:E96"/>
    <mergeCell ref="A92:B93"/>
    <mergeCell ref="D93:E93"/>
    <mergeCell ref="D92:E92"/>
    <mergeCell ref="D94:E94"/>
    <mergeCell ref="C103:D103"/>
    <mergeCell ref="C102:D102"/>
    <mergeCell ref="C101:D101"/>
    <mergeCell ref="C100:D100"/>
    <mergeCell ref="C99:D99"/>
    <mergeCell ref="C98:D98"/>
    <mergeCell ref="A98:B103"/>
    <mergeCell ref="A80:E80"/>
    <mergeCell ref="A81:B81"/>
    <mergeCell ref="C81:E81"/>
    <mergeCell ref="A82:B82"/>
    <mergeCell ref="C82:E82"/>
    <mergeCell ref="A85:B90"/>
    <mergeCell ref="D85:E85"/>
    <mergeCell ref="D86:E86"/>
    <mergeCell ref="D87:E87"/>
    <mergeCell ref="D88:E88"/>
    <mergeCell ref="A66:B66"/>
    <mergeCell ref="A57:B58"/>
    <mergeCell ref="D57:E57"/>
    <mergeCell ref="D58:E58"/>
    <mergeCell ref="B60:E60"/>
    <mergeCell ref="A62:B64"/>
    <mergeCell ref="C62:E64"/>
    <mergeCell ref="C30:E30"/>
    <mergeCell ref="A31:B31"/>
    <mergeCell ref="C31:E31"/>
    <mergeCell ref="A45:B45"/>
    <mergeCell ref="C45:E45"/>
    <mergeCell ref="B53:E53"/>
    <mergeCell ref="A54:B56"/>
    <mergeCell ref="C54:E56"/>
    <mergeCell ref="A35:B35"/>
    <mergeCell ref="C35:E35"/>
    <mergeCell ref="A43:B43"/>
    <mergeCell ref="C43:E43"/>
    <mergeCell ref="A44:B44"/>
    <mergeCell ref="C44:E44"/>
    <mergeCell ref="C61:E61"/>
    <mergeCell ref="A47:E47"/>
    <mergeCell ref="A2:E2"/>
    <mergeCell ref="A6:E6"/>
    <mergeCell ref="A11:B11"/>
    <mergeCell ref="C11:E11"/>
    <mergeCell ref="A12:B12"/>
    <mergeCell ref="C12:E12"/>
    <mergeCell ref="A25:B25"/>
    <mergeCell ref="C25:E25"/>
    <mergeCell ref="A26:B26"/>
    <mergeCell ref="C26:E26"/>
    <mergeCell ref="A22:B22"/>
    <mergeCell ref="C22:E22"/>
    <mergeCell ref="A23:B23"/>
    <mergeCell ref="C23:E23"/>
    <mergeCell ref="A24:B24"/>
    <mergeCell ref="C24:E24"/>
    <mergeCell ref="A13:B14"/>
    <mergeCell ref="D13:E13"/>
    <mergeCell ref="D14:E14"/>
    <mergeCell ref="A21:B21"/>
    <mergeCell ref="C21:E21"/>
    <mergeCell ref="A28:B28"/>
    <mergeCell ref="C28:E28"/>
    <mergeCell ref="A32:B32"/>
    <mergeCell ref="C32:E32"/>
    <mergeCell ref="A33:B33"/>
    <mergeCell ref="C33:E33"/>
    <mergeCell ref="A34:B34"/>
    <mergeCell ref="C34:E34"/>
    <mergeCell ref="A29:B29"/>
    <mergeCell ref="C29:E29"/>
    <mergeCell ref="A30:B30"/>
  </mergeCells>
  <conditionalFormatting sqref="E116">
    <cfRule type="cellIs" dxfId="0" priority="1" operator="greaterThan">
      <formula>450000000</formula>
    </cfRule>
  </conditionalFormatting>
  <dataValidations xWindow="452" yWindow="677" count="2">
    <dataValidation allowBlank="1" showInputMessage="1" showErrorMessage="1" promptTitle="Minimální limity UzN" prompt="hrané audiovizuální dílo 18 mil.Kč_x000a_hraný seriál 7,5 mil. Kč x počet dílů_x000a_animované AVD 5 mil. Kč_x000a_animovaný seriál 5 mil. Kč paušál_x000a_dokumentární AVD 2,5 mil. Kč_x000a_dokumentární seriál 2,5 mil. Kč x počet dílů_x000a_projekty bez natáčení 5 mil. Kč x paušál_x000a__x000a__x000a_" sqref="E103" xr:uid="{DC75B77C-B168-48EB-B24F-7B0B67A1ED08}"/>
    <dataValidation allowBlank="1" showInputMessage="1" showErrorMessage="1" promptTitle="Upozornění" prompt="Za účelem zachování správnosti údajů je doporučeno vyplňovat formulář výhradně v aplikaci Excel." sqref="C11:E11" xr:uid="{5FA0917C-9311-4BF2-A94A-C0191DF58879}"/>
  </dataValidations>
  <pageMargins left="0.7" right="0.7" top="0.75" bottom="0.75" header="0.3" footer="0.3"/>
  <pageSetup paperSize="9" scale="70" orientation="portrait" r:id="rId1"/>
  <rowBreaks count="5" manualBreakCount="5">
    <brk id="35" max="4" man="1"/>
    <brk id="64" max="4" man="1"/>
    <brk id="96" max="4" man="1"/>
    <brk id="116" max="4" man="1"/>
    <brk id="148" max="4" man="1"/>
  </rowBreaks>
  <extLst>
    <ext xmlns:x14="http://schemas.microsoft.com/office/spreadsheetml/2009/9/main" uri="{CCE6A557-97BC-4b89-ADB6-D9C93CAAB3DF}">
      <x14:dataValidations xmlns:xm="http://schemas.microsoft.com/office/excel/2006/main" xWindow="452" yWindow="677" count="1">
        <x14:dataValidation type="list" allowBlank="1" showInputMessage="1" showErrorMessage="1" promptTitle="Jak vyplnit" prompt="Vyberte prosím z rozbalovacího seznamu " xr:uid="{5BD2F380-6FF7-453B-B8E7-D4DA0D109580}">
          <x14:formula1>
            <xm:f>backup!$C$1:$C$2</xm:f>
          </x14:formula1>
          <xm:sqref>C109:D110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73E88-9253-4520-A9A4-16B19347D7FF}">
  <sheetPr>
    <tabColor rgb="FFFFFF00"/>
  </sheetPr>
  <dimension ref="A1:C2"/>
  <sheetViews>
    <sheetView workbookViewId="0">
      <selection activeCell="C3" sqref="C3"/>
    </sheetView>
  </sheetViews>
  <sheetFormatPr defaultRowHeight="15" x14ac:dyDescent="0.25"/>
  <sheetData>
    <row r="1" spans="1:3" x14ac:dyDescent="0.25">
      <c r="A1">
        <v>1</v>
      </c>
      <c r="C1">
        <v>25</v>
      </c>
    </row>
    <row r="2" spans="1:3" x14ac:dyDescent="0.25">
      <c r="C2">
        <v>35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Žádost o zápis</vt:lpstr>
      <vt:lpstr>backup</vt:lpstr>
      <vt:lpstr>'Žádost o zápis'!_Hlk210231631</vt:lpstr>
      <vt:lpstr>'Žádost o zápis'!Oblast_tisku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Tereza Klementová</dc:creator>
  <cp:lastModifiedBy>Erika Majzová</cp:lastModifiedBy>
  <cp:lastPrinted>2025-12-22T11:13:31Z</cp:lastPrinted>
  <dcterms:created xsi:type="dcterms:W3CDTF">2025-10-04T04:37:21Z</dcterms:created>
  <dcterms:modified xsi:type="dcterms:W3CDTF">2026-03-04T08:08:48Z</dcterms:modified>
</cp:coreProperties>
</file>