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fkcz.sharepoint.com/sites/OKA128/Shared Documents/Tajemnická sekce OKA/01_Rady/04_INF_rada/6. jednání 26. 8. 2026/web/"/>
    </mc:Choice>
  </mc:AlternateContent>
  <xr:revisionPtr revIDLastSave="404" documentId="8_{0040D6E1-43E3-4030-ABD9-9CF98C18D5A2}" xr6:coauthVersionLast="47" xr6:coauthVersionMax="47" xr10:uidLastSave="{D9663F4A-BC29-49A1-934D-5C4E0116F7BE}"/>
  <bookViews>
    <workbookView xWindow="-110" yWindow="-110" windowWidth="19420" windowHeight="11500" xr2:uid="{00000000-000D-0000-FFFF-FFFF00000000}"/>
  </bookViews>
  <sheets>
    <sheet name="Digitalizace_modernizace" sheetId="2" r:id="rId1"/>
    <sheet name="DKr" sheetId="3" r:id="rId2"/>
    <sheet name="DKu" sheetId="4" r:id="rId3"/>
    <sheet name="MP" sheetId="5" r:id="rId4"/>
    <sheet name="MŠ" sheetId="6" r:id="rId5"/>
    <sheet name="ZK" sheetId="7" r:id="rId6"/>
  </sheets>
  <definedNames>
    <definedName name="_xlnm.Print_Area" localSheetId="0">Digitalizace_modernizace!$A$1:$N$129</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5" i="2" l="1"/>
  <c r="F125"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19" i="2"/>
  <c r="F125" i="7" l="1"/>
  <c r="E125" i="7"/>
  <c r="F125" i="6"/>
  <c r="E125" i="6"/>
  <c r="F125" i="5"/>
  <c r="E125" i="5"/>
  <c r="F125" i="4"/>
  <c r="E125" i="4"/>
  <c r="F125" i="3"/>
  <c r="E125" i="3"/>
  <c r="N125" i="2" l="1"/>
  <c r="N126" i="2" s="1"/>
</calcChain>
</file>

<file path=xl/sharedStrings.xml><?xml version="1.0" encoding="utf-8"?>
<sst xmlns="http://schemas.openxmlformats.org/spreadsheetml/2006/main" count="2159" uniqueCount="347">
  <si>
    <t>Digitalizace a modernizace kin</t>
  </si>
  <si>
    <r>
      <t>Evidenční číslo výzvy:</t>
    </r>
    <r>
      <rPr>
        <sz val="9"/>
        <color theme="1"/>
        <rFont val="Arial"/>
        <family val="2"/>
        <charset val="238"/>
      </rPr>
      <t xml:space="preserve"> 2026-D-4-2-33</t>
    </r>
  </si>
  <si>
    <t>Cíle podpory audiovize:</t>
  </si>
  <si>
    <r>
      <t>Dotační kategorie:</t>
    </r>
    <r>
      <rPr>
        <sz val="9"/>
        <rFont val="Arial"/>
        <family val="2"/>
        <charset val="238"/>
      </rPr>
      <t xml:space="preserve"> Podpora infrastruktury audiovize</t>
    </r>
  </si>
  <si>
    <t>1. Podpora technického rozvoje a modernizace kin (zvýšení diváckého komfortu, služeb a inovací).</t>
  </si>
  <si>
    <r>
      <t xml:space="preserve">Dotační okruh: </t>
    </r>
    <r>
      <rPr>
        <sz val="9"/>
        <rFont val="Arial"/>
        <family val="2"/>
        <charset val="238"/>
      </rPr>
      <t>Projekt v oblasti technického rozvoje a inovace audiovize</t>
    </r>
  </si>
  <si>
    <t>2. Podpora digitalizace a re-digitalizace kin, zvýšení a udržení dostupnosti diverzifikovaného AV obsahu v kinech.</t>
  </si>
  <si>
    <r>
      <t>Lhůta pro podávání žádostí:</t>
    </r>
    <r>
      <rPr>
        <sz val="9"/>
        <color theme="1"/>
        <rFont val="Arial"/>
        <family val="2"/>
        <charset val="238"/>
      </rPr>
      <t xml:space="preserve"> 30. 4. 2026–1. 6. 2026</t>
    </r>
  </si>
  <si>
    <r>
      <t>Finanční alokace:</t>
    </r>
    <r>
      <rPr>
        <sz val="9"/>
        <rFont val="Arial"/>
        <family val="2"/>
        <charset val="238"/>
      </rPr>
      <t xml:space="preserve"> 30 000 000 Kč</t>
    </r>
  </si>
  <si>
    <r>
      <t xml:space="preserve">Lhůta pro dokončení projektu: </t>
    </r>
    <r>
      <rPr>
        <sz val="9"/>
        <rFont val="Arial"/>
        <family val="2"/>
        <charset val="238"/>
      </rPr>
      <t>dle žádosti, nejpozději však do 31. 1. 2028</t>
    </r>
  </si>
  <si>
    <r>
      <t xml:space="preserve">Forma podpory: </t>
    </r>
    <r>
      <rPr>
        <sz val="9"/>
        <rFont val="Arial"/>
        <family val="2"/>
        <charset val="238"/>
      </rPr>
      <t>investiční dotace</t>
    </r>
  </si>
  <si>
    <t>Specifikace dotačního okruhu</t>
  </si>
  <si>
    <t>Podporované typy projektů (v pořadí dle priorit Rady)</t>
  </si>
  <si>
    <t>1. Podpora je určena pro projekty modernizace kin (mimo projekční technologie - tzn. výměna
sedaček, zařízení pro zrakově a sluchově postižené (titulkovací a obdobná zařízení), zvukový
řetězec (zvuk, akustika), obrazový řetězec (plátno a příslušenství (např. opony))
2. Podpora je určena pro projekty digitalizace kin dle standardu DCI
3. Podpora je určena pro projekty obnovy projekční DCI technologie
4. Podpora je určena pro projekty digitalizace kin mimo standard DCI (tzv. e-cinema). Tato podpora je určena pro ty prostory, pro něž je e-cinema vhodným technologickým řešením</t>
  </si>
  <si>
    <t>Podpora není určena pro jiné stavební úpravy budovy kina (např. oprava střechy, fasády, osvětlení, vzduchotechnika apod.).</t>
  </si>
  <si>
    <t>Pokud žadatel o podporu audiovize žádá na více typů projektů (digitalizace dle standardu DCI, e-cinema, modernizace kin obnova digitální technologie), je třeba žádat o každý z nich v samostatné žádosti o podporu audiovize a zároveň uhradit za každou žádost samostatný správní poplatek.</t>
  </si>
  <si>
    <t>Projekty budou dle rozhodnutí Rady financovány následovně:
Projekt 769-2026 Digitalizace kina Sedlčany bude dle usnesení č. 179/2021 hrazen ze státní dotace na rok 2021 do výše její zůstatku, tedy 1 000 000.
Projekty 850-2026 Redigitalizace kina Evald, 857-2026 Pořízení DCI technologie pro Velký sál kina Edison Filmhub Hybernská, 821-2026 Klubové kino, 796-2026 Redigitalizace Bia Oko 2026 budou plně hrazeny ze státní dotace 2022. Projekt projekt 781-2026 Obnova DCI projektoru a kinoserveru bude taktéž hrazen ze státní dotace 2022 do výše jejího zůstatku částkou 697 732 tis., zbylých 2 268 Kč bude hrazeno z jiných prostředků Fondu.
Projekty 788-2026 Bio Central – Obnova projekční DCI technologie 2026, 813-2026 Obnova projekční DCI technologie v kině Boskovice, 773-2026 Výměna sedaček v malém sále Kina Světozor 2026, 858-2026 Obnova promítací technologie dle standardu DCI, 815-2026 Výměna sedaček a úprava elevace v kině Metro 70, 846-2026 Re-Digitalizace v kině Vesmír v Náchodě, 852-2026 Digitalizace kinokavárny v Brně-Černých Polích, 822-2026 Obnova DCI projektoru a kinoserveru v kině Panorama Kyjov, 834-2026 Modernizace kina Teplice, 855-2026, Kino Hutník - Modernizace, 765-2026 Výměna projektoru v Modřanském biografu, 814-2026 Citadela Litvínov – Redigitalizace projekčního systému , 841-2026 Kino Mír 70 Krnov – výměna sedadel a 804-2026 Výměna DCI projektoru Kina Lanškroun budou dle usnesení č. 155/2023 plně hrazeny ze státní dotace 2023 do výše jejího zůstatku, tedy 10 070 000 Kč.
Projekt 829-2026 Kaplicky Boutique Cinema bude na základě usnesení č. 52/2016 hrazen ze státní dotace 2016 do výše jejího zůstatku  250 000, zbytek dotace, tedy 50 000 bude hrazen z ostatních zdrojů Fondu.
Projekt 859-2026 Redigitalizace Kina Sokol v Litomyšli bude hrazen ze státní dotace na rok 2013 do výše její zůstatku, tedy 600 000. 
Projekty 844-2026 Obnova projekční DCI technologie instalací laserového projektoru v kině Cinema City Slovanský dům a 839-2026 Obnova promítací DCI technologie kina Slavia Mariánské Lázně budou na základě usnesení č. 185/2024 plně hrazeny ze státní dotace 2024. Projekt projekt 790-2026 Obnova DCI technologie v kině Polná bude taktéž hrazen ze státní dotace 2024 do výše jejího zůstatku částkou 220 000 Kč., zbylých 180 000 Kč bude hrazeno z jiných prostředků Fondu.
Všechny ostatní projekty budou hrazeny z jiných prostředků Fondu.</t>
  </si>
  <si>
    <t>evidenční číslo projektu</t>
  </si>
  <si>
    <t>název žadatele</t>
  </si>
  <si>
    <t>název projektu</t>
  </si>
  <si>
    <t>typ projektu</t>
  </si>
  <si>
    <t>požadovaná podpora</t>
  </si>
  <si>
    <t>bodové hodnocení dle tvůrčího a realizačního testu</t>
  </si>
  <si>
    <t>bodové hodnocení Rada</t>
  </si>
  <si>
    <t>výše podpory</t>
  </si>
  <si>
    <t>žadatel – max. intenzita veřejné podpory %</t>
  </si>
  <si>
    <t>Rada – maximální intenzita veřejné podpory %</t>
  </si>
  <si>
    <t>žadatel – datum dokončení projektu</t>
  </si>
  <si>
    <t>Rada – lhůta pro dokončení</t>
  </si>
  <si>
    <t>Maximální podíl podpory na celkových nákladech projektu</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</si>
  <si>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</si>
  <si>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</si>
  <si>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</si>
  <si>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</si>
  <si>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</si>
  <si>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</si>
  <si>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</si>
  <si>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</si>
  <si>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0–30</t>
  </si>
  <si>
    <t>0–20</t>
  </si>
  <si>
    <t>0–10</t>
  </si>
  <si>
    <t>0–25</t>
  </si>
  <si>
    <t>0–5</t>
  </si>
  <si>
    <t>850-2026</t>
  </si>
  <si>
    <t>Cinemart plus, s.r.o.</t>
  </si>
  <si>
    <t>Redigitalizace kina Evald</t>
  </si>
  <si>
    <t>769-2026</t>
  </si>
  <si>
    <t>Kulturní dům Josefa Suka</t>
  </si>
  <si>
    <t>Digitalizace kina Sedlčany</t>
  </si>
  <si>
    <t>857-2026</t>
  </si>
  <si>
    <t>FILM EUROPE, s.r.o.</t>
  </si>
  <si>
    <t>Pořízení DCI technologie pro Velký sál kina Edison Filmhub Hybernská</t>
  </si>
  <si>
    <t>821-2026</t>
  </si>
  <si>
    <t>JUPITER club, s.r.o.</t>
  </si>
  <si>
    <t>Klubové kino</t>
  </si>
  <si>
    <t>796-2026</t>
  </si>
  <si>
    <t>Bio Oko s.r.o.</t>
  </si>
  <si>
    <t>Redigitalizace Bia Oko 2026</t>
  </si>
  <si>
    <t>781-2026</t>
  </si>
  <si>
    <t>DCI Kino Olomouc s.r.o.</t>
  </si>
  <si>
    <t>Obnova DCI projektoru a kinoserveru</t>
  </si>
  <si>
    <t>788-2026</t>
  </si>
  <si>
    <t>Statutární město Hradec Králové</t>
  </si>
  <si>
    <t>Bio Central – Obnova projekční DCI technologie 2026</t>
  </si>
  <si>
    <t xml:space="preserve">813-2026 </t>
  </si>
  <si>
    <t>Kulturní zařízení města Boskovice, příspěvková organizace</t>
  </si>
  <si>
    <t>Obnova projekční DCI technologie v kině Boskovice</t>
  </si>
  <si>
    <t>773-2026</t>
  </si>
  <si>
    <t>UNION FILM s.r.o.</t>
  </si>
  <si>
    <t>Výměna sedaček v malém sále Kina Světozor 2026</t>
  </si>
  <si>
    <t>858-2026</t>
  </si>
  <si>
    <t>Městská kulturní zařízení Jeseník</t>
  </si>
  <si>
    <t>Obnova promítací technologie dle standardu DCI</t>
  </si>
  <si>
    <t>815-2026</t>
  </si>
  <si>
    <t>KINO METRO 70 Prostějov, příspěvková organizace</t>
  </si>
  <si>
    <t>Výměna sedaček a úprava elevace v kině Metro 70</t>
  </si>
  <si>
    <t>846-2026</t>
  </si>
  <si>
    <t>MĚSTO NÁCHOD</t>
  </si>
  <si>
    <t>Re-Digitalizace v kině Vesmír v Náchodě</t>
  </si>
  <si>
    <t>852-2026</t>
  </si>
  <si>
    <t>Kulturní středisko Omega, p.o.</t>
  </si>
  <si>
    <t>Digitalizace kinokavárny v Brně-Černých Polích</t>
  </si>
  <si>
    <t>822-2026</t>
  </si>
  <si>
    <t>Městské kulturní středisko Kyjov, příspěvková organizace města Kyjova</t>
  </si>
  <si>
    <t>Obnova DCI projektoru a kinoserveru v kině Panorama Kyjov</t>
  </si>
  <si>
    <t>834-2026</t>
  </si>
  <si>
    <t>Premiere Cinemas Czech s.r.o.</t>
  </si>
  <si>
    <t>Modernizace kina Teplice</t>
  </si>
  <si>
    <t>855-2026</t>
  </si>
  <si>
    <t>Kino Hutník s.r.o.</t>
  </si>
  <si>
    <t>Kino Hutník - Modernizace</t>
  </si>
  <si>
    <t>765-2026</t>
  </si>
  <si>
    <t>Kino Modřany, s.r.o.</t>
  </si>
  <si>
    <t>Výměna projektoru v Modřanském biografu</t>
  </si>
  <si>
    <t>814-2026</t>
  </si>
  <si>
    <t>SPORTaS, s.r.o.</t>
  </si>
  <si>
    <t>Citadela Litvínov – Redigitalizace projekčního systému</t>
  </si>
  <si>
    <t>841-2026</t>
  </si>
  <si>
    <t>Městské informační a kulturní středisko Krnov</t>
  </si>
  <si>
    <t>Kino Mír 70 Krnov – výměna sedadel</t>
  </si>
  <si>
    <t>804-2026</t>
  </si>
  <si>
    <t>Město Lanškroun</t>
  </si>
  <si>
    <t>Výměna DCI projektoru Kina Lanškroun</t>
  </si>
  <si>
    <t>827-2026</t>
  </si>
  <si>
    <t>Veřejný sál Hraničář, spolek</t>
  </si>
  <si>
    <t>Modernizace zvukové aparatury a výměna plátna v kině Hraničář</t>
  </si>
  <si>
    <t>820-2026</t>
  </si>
  <si>
    <t>CineStar s.r.o.</t>
  </si>
  <si>
    <t>Realizace inovativního sezení v nových typech sálů třídy Boutique Cinema v multikině CineStar Plzeň</t>
  </si>
  <si>
    <t>861-2026</t>
  </si>
  <si>
    <t>Národní dům Frýdek-Místek, příspěvková organizace</t>
  </si>
  <si>
    <t>Modernizace zvukového řetězce v Kině Vlast</t>
  </si>
  <si>
    <t>860-2026</t>
  </si>
  <si>
    <t>Kulturní a společenské středisko Chodov, s.r.o.</t>
  </si>
  <si>
    <t>Obnova projekční DCI technologie</t>
  </si>
  <si>
    <t>868-2026</t>
  </si>
  <si>
    <t>krutón, z. s.</t>
  </si>
  <si>
    <t>Digitalizace Kina Kavalírka (DCI)</t>
  </si>
  <si>
    <t>810-2026</t>
  </si>
  <si>
    <t>Kulturní a společenské středisko v Kralupech nad Vltavou</t>
  </si>
  <si>
    <t>Výměna zvukového procesoru v Kině Vltava</t>
  </si>
  <si>
    <t>772-2026</t>
  </si>
  <si>
    <t>Pavel Nejtek</t>
  </si>
  <si>
    <t>Centrum Panorama - výměna sedaček</t>
  </si>
  <si>
    <t>811-2026</t>
  </si>
  <si>
    <t>Město Frenštát pod Radhoštěm</t>
  </si>
  <si>
    <t>Modernizace audiosystému Kina Frenštát pod Radhoštěm</t>
  </si>
  <si>
    <t>829-2026</t>
  </si>
  <si>
    <t>Nadační fond KAPLICKY CENTRE</t>
  </si>
  <si>
    <t>Kaplicky Boutique Cinema</t>
  </si>
  <si>
    <t>870-2026</t>
  </si>
  <si>
    <t>ILLUSION, spol. s r.o.</t>
  </si>
  <si>
    <t>Redigitalizace velkého sálu kina Svět ve Znojmě</t>
  </si>
  <si>
    <t>794-2026</t>
  </si>
  <si>
    <t>Město Choceň</t>
  </si>
  <si>
    <t>Promítací zařízení pro kino Máj v Chocni</t>
  </si>
  <si>
    <t>802-2026</t>
  </si>
  <si>
    <t>Lukáš Fuchs</t>
  </si>
  <si>
    <t>Výměna sedáků u již instalovaných sedadel z roku 2013</t>
  </si>
  <si>
    <t>832-2026</t>
  </si>
  <si>
    <t>Mimesis Film s.r.o.</t>
  </si>
  <si>
    <t>Kino Pilotů - obnova projektoru</t>
  </si>
  <si>
    <t>774-2026</t>
  </si>
  <si>
    <t>Město Český Krumlov</t>
  </si>
  <si>
    <t>Kino Luna – obnova technologie</t>
  </si>
  <si>
    <t>780-2026</t>
  </si>
  <si>
    <t>Dům kultury Střelnice Rumburk, p.o.</t>
  </si>
  <si>
    <t>Kino Střelnice Rumburk: Nová dimenze obrazu a multifunkce sálu</t>
  </si>
  <si>
    <t>807-2026</t>
  </si>
  <si>
    <t xml:space="preserve">Městské kulturní středisko Tišnov, příspěvková </t>
  </si>
  <si>
    <t>Obměna digitálního projekčního systému v kině Svratka Tišnov</t>
  </si>
  <si>
    <t>826-2026</t>
  </si>
  <si>
    <t>Městská kulturní zařízení v Litoměřicích, příspěvková organizace</t>
  </si>
  <si>
    <t>Dokončení akce Dolby Atmos</t>
  </si>
  <si>
    <t>777-2026</t>
  </si>
  <si>
    <t>Chrudimská beseda, městské kulturní středisko</t>
  </si>
  <si>
    <t>Redigitalizace Městského kina Chrudim</t>
  </si>
  <si>
    <t>859-2026</t>
  </si>
  <si>
    <t>Město Litomyšl</t>
  </si>
  <si>
    <t>Redigitalizace Kina Sokol v Litomyšli</t>
  </si>
  <si>
    <t>864-2026</t>
  </si>
  <si>
    <t>Openplace s.r.o.</t>
  </si>
  <si>
    <t>Projektor Na Fialce (obnova DCI)</t>
  </si>
  <si>
    <t>786-2026</t>
  </si>
  <si>
    <t>Město Klatovy</t>
  </si>
  <si>
    <t>Digitalizace kina Šumava v Klatovech 2026</t>
  </si>
  <si>
    <t>790-2026</t>
  </si>
  <si>
    <t>Město Polná</t>
  </si>
  <si>
    <t>Obnova DCI technologie v kině Polná</t>
  </si>
  <si>
    <t>844-2026</t>
  </si>
  <si>
    <t>Cinema City Czech s.r.o.</t>
  </si>
  <si>
    <t>Obnova projekční DCI technologie instalací laserového projektoru v kině Cinema City Slovanský dům</t>
  </si>
  <si>
    <t>839-2026</t>
  </si>
  <si>
    <t>Město Mariánské Lázně</t>
  </si>
  <si>
    <t>Obnova promítací DCI technologie kina Slavia Mariánské Lázně</t>
  </si>
  <si>
    <t>770-2026</t>
  </si>
  <si>
    <t>Město Vyšší Brod</t>
  </si>
  <si>
    <t>Modernizace projekční technologie kina ve Vyšším Brodě</t>
  </si>
  <si>
    <t>856-2026</t>
  </si>
  <si>
    <t>Národní filmový archiv</t>
  </si>
  <si>
    <t>Redigitalizace Kina Ponrepo</t>
  </si>
  <si>
    <t>836-2026</t>
  </si>
  <si>
    <t>AV-ELZO, s.r.o.</t>
  </si>
  <si>
    <t>Modernizace kina Slavia Mariánské Lázně – výměna sedaček</t>
  </si>
  <si>
    <t>782-2027</t>
  </si>
  <si>
    <t>Kulturní a vzdělávací středisko</t>
  </si>
  <si>
    <t>Obnova projekční techniky v Kině Svět Valašské Klobouky</t>
  </si>
  <si>
    <t>787-2026</t>
  </si>
  <si>
    <t>Bio Central – Modernizace zvukového systému Dolby ATMOS 2026</t>
  </si>
  <si>
    <t>835-2026</t>
  </si>
  <si>
    <t>Modernizace kina Olomouc</t>
  </si>
  <si>
    <t>847-2026</t>
  </si>
  <si>
    <t>Město Mnichovo Hradiště</t>
  </si>
  <si>
    <t>Modernizace projekční techniky kina Mnichovo Hradiště</t>
  </si>
  <si>
    <t>833-2026</t>
  </si>
  <si>
    <t>Modernizace kina Hostivař</t>
  </si>
  <si>
    <t>799-2026</t>
  </si>
  <si>
    <t>Město Zdice</t>
  </si>
  <si>
    <t>Digitalizace kina Zdice dle standardu DCI</t>
  </si>
  <si>
    <t>795-2026</t>
  </si>
  <si>
    <t>Centrum vzdělávání, informací a kultury</t>
  </si>
  <si>
    <t>Modernizace projekční DCI technologie v KD Svět v Českém Brodě</t>
  </si>
  <si>
    <t>819-2026</t>
  </si>
  <si>
    <t>Kulturní centrum Golf Semily, příspěvková organizace</t>
  </si>
  <si>
    <t>Nový zvukový řetězec pro kino Jitřenka Semily</t>
  </si>
  <si>
    <t>791-2026</t>
  </si>
  <si>
    <t>Město Jirkov</t>
  </si>
  <si>
    <t>Obnova projekční DCI technologie kina Jirkov</t>
  </si>
  <si>
    <t>785-2026</t>
  </si>
  <si>
    <t>Město Bystřice pod Hostýnem</t>
  </si>
  <si>
    <t>Modernizace kina Sušil v Bystřici pod Hostýnem</t>
  </si>
  <si>
    <t>862-2026</t>
  </si>
  <si>
    <t>Kultura Mimoň, příspěvková organizace</t>
  </si>
  <si>
    <t>Mimoň – obnova DCI technologie kina DKR</t>
  </si>
  <si>
    <t>768-2026</t>
  </si>
  <si>
    <t>Město Chotěboř</t>
  </si>
  <si>
    <t>Obnova DCI projekční technologie kina Družba v Chotěboři</t>
  </si>
  <si>
    <t>840-2026</t>
  </si>
  <si>
    <t>Modernizace zvukového řetězce instalací systému Dolby Atmos v kině Cinema City Slovanský dům</t>
  </si>
  <si>
    <t>789-2026</t>
  </si>
  <si>
    <t>Modernizace kina Šumava v Klatovech 2026</t>
  </si>
  <si>
    <t>812-2026</t>
  </si>
  <si>
    <t>Citadela Litvínov – Modernizace audiovizuálního systému</t>
  </si>
  <si>
    <t>854-2026</t>
  </si>
  <si>
    <t>Město Sokolov</t>
  </si>
  <si>
    <t>Modernizace kina Alfa</t>
  </si>
  <si>
    <t>865-2026</t>
  </si>
  <si>
    <t>Modernizace projekční plochy Na Fialce</t>
  </si>
  <si>
    <t>842-2026</t>
  </si>
  <si>
    <t>Modernizace sedaček výměnou za polohovatelná křesla Comfort v kině Cinema City Slovanský dům</t>
  </si>
  <si>
    <t>871-2026</t>
  </si>
  <si>
    <t>Pořízení DCI technologie pro Malý sál kina Edison Filmhub Hybernská</t>
  </si>
  <si>
    <t>775-2026</t>
  </si>
  <si>
    <t>Město Bílina</t>
  </si>
  <si>
    <t>Modernizace akustických parametrů kinosálu Bílina</t>
  </si>
  <si>
    <t>792-2026</t>
  </si>
  <si>
    <t>Modernizace obrazu a zvuku kina Jirkov</t>
  </si>
  <si>
    <t>800-2026</t>
  </si>
  <si>
    <t>Městské kulturní středisko Červený Kostelec</t>
  </si>
  <si>
    <t>Modernizace kina Luník</t>
  </si>
  <si>
    <t>818-2026</t>
  </si>
  <si>
    <t>Obec Černá v Pošumaví</t>
  </si>
  <si>
    <t>798-2026</t>
  </si>
  <si>
    <t>Modernizace kina Zdice</t>
  </si>
  <si>
    <t>805-2026</t>
  </si>
  <si>
    <t>Výměna projekčního plátna v Kině Lanškroun</t>
  </si>
  <si>
    <t>793-2026</t>
  </si>
  <si>
    <t>Modernizace kina Máj v Chocni</t>
  </si>
  <si>
    <t>808-2026</t>
  </si>
  <si>
    <t>Výměna promítacího plátna a opon v Kině Frenštát pod Radhoštěm</t>
  </si>
  <si>
    <t>797-2026</t>
  </si>
  <si>
    <t>Kulturní dům Střelnice</t>
  </si>
  <si>
    <t>Filmové tradice - laserové promítání</t>
  </si>
  <si>
    <t>806-2026</t>
  </si>
  <si>
    <t>Městské kulturní centrum Poděbrady</t>
  </si>
  <si>
    <t>Redigitalizace Zámeckého Biografu Poděbrady</t>
  </si>
  <si>
    <t>843-2026</t>
  </si>
  <si>
    <t>Nymburské kulturní centrum</t>
  </si>
  <si>
    <t>Kino Sokol Nymburk - modernizace DCI serveru</t>
  </si>
  <si>
    <t>874-2026</t>
  </si>
  <si>
    <t>Atlas Cinema s.r.o.</t>
  </si>
  <si>
    <t>KINo6-sál DCI 1</t>
  </si>
  <si>
    <t>823-2026</t>
  </si>
  <si>
    <t>Město Duchcov</t>
  </si>
  <si>
    <t>Modernizace balkónu kina – nové čalounění sedadel Ton a nový koberec</t>
  </si>
  <si>
    <t>803-2026</t>
  </si>
  <si>
    <t>Městské kulturní středisko Tišnov, příspěvková organizace</t>
  </si>
  <si>
    <t>Opona v kině Svratka Tišnov</t>
  </si>
  <si>
    <t>875-2026</t>
  </si>
  <si>
    <t>Gong z.s.</t>
  </si>
  <si>
    <t>Výměna projekční plochy Kina Řevnice</t>
  </si>
  <si>
    <t xml:space="preserve">776-2026 </t>
  </si>
  <si>
    <t>Filmová akademie Miroslava Ondříčka v Písku, o.p.s.</t>
  </si>
  <si>
    <t>Modernizace kina FAMO v Písku</t>
  </si>
  <si>
    <t>825-2026</t>
  </si>
  <si>
    <t>Francouzský institut v Praze</t>
  </si>
  <si>
    <t>Modernizace projekční DCI technologie</t>
  </si>
  <si>
    <t>783-2026</t>
  </si>
  <si>
    <t>město Otrokovice</t>
  </si>
  <si>
    <t>Modernizace digitální projekce kina v Otrokovické Besedě</t>
  </si>
  <si>
    <t>863-2026</t>
  </si>
  <si>
    <t>Městské kulturní a informační středisko v Humpolci</t>
  </si>
  <si>
    <t>Modernizace promítacího plátna kina Humpolec</t>
  </si>
  <si>
    <t>767-2026</t>
  </si>
  <si>
    <t>Zvukový procesor kino Družba v Chotěboři</t>
  </si>
  <si>
    <t>851-2026</t>
  </si>
  <si>
    <t>Město Vratimov</t>
  </si>
  <si>
    <t>Modernizace zvuku v Kině Hvězda Vratimov</t>
  </si>
  <si>
    <t>866-2026</t>
  </si>
  <si>
    <t>Město Železný Brod</t>
  </si>
  <si>
    <t>Redigitalizace KC Kina Železný Brod</t>
  </si>
  <si>
    <t>771-2026</t>
  </si>
  <si>
    <t>Městys Liteň</t>
  </si>
  <si>
    <t>Obnova DCI technologie – projektor a IMB blok</t>
  </si>
  <si>
    <t>873-2026</t>
  </si>
  <si>
    <t>Společenský dům Jilm, příspěvková organizace</t>
  </si>
  <si>
    <t>Modernizace hlediště a zvýšení dostupnosti Kina 70 Jilemnice</t>
  </si>
  <si>
    <t>784-2026</t>
  </si>
  <si>
    <t>Obnova digitalizace kina na Otrokovické Besedě</t>
  </si>
  <si>
    <t>830-2026</t>
  </si>
  <si>
    <t>Autocamping Rozkoš, s.r.o.</t>
  </si>
  <si>
    <t>LETNÍ KINO ROZKOŠ</t>
  </si>
  <si>
    <t>809-2026</t>
  </si>
  <si>
    <t>Výměna stávajících sedadel a plátno</t>
  </si>
  <si>
    <t>848-2026</t>
  </si>
  <si>
    <t>Obec Velké Přílepy</t>
  </si>
  <si>
    <t>Velké Přílepy – výměna divadelních křesel v Centru volnočasových aktivit</t>
  </si>
  <si>
    <t>838-2026</t>
  </si>
  <si>
    <t>Obec Kruh</t>
  </si>
  <si>
    <t>Nový projektor do kina v Kruhu</t>
  </si>
  <si>
    <t>766-2026</t>
  </si>
  <si>
    <t>Klub Na Střelnici, p.o.</t>
  </si>
  <si>
    <t>Pořízení elektricky ovládané výsuvné tribuny a výměna sedaček</t>
  </si>
  <si>
    <t>828-2026</t>
  </si>
  <si>
    <t>Obec Bohuňovice</t>
  </si>
  <si>
    <t>Rekonstrukce audio vybavení - kino Bohuňovice</t>
  </si>
  <si>
    <t>845-2026</t>
  </si>
  <si>
    <t>Město Kdyně</t>
  </si>
  <si>
    <t>Technické vybavení kina - Kdyně</t>
  </si>
  <si>
    <t>837-2026</t>
  </si>
  <si>
    <t>Centrum kultury a vzdělávání Moravská Ostrava p.o.</t>
  </si>
  <si>
    <t>Rozšíření úložiště digitálního projektoru v Minikině Ostrava</t>
  </si>
  <si>
    <t>778-2026</t>
  </si>
  <si>
    <t>Město Česká Kamenice</t>
  </si>
  <si>
    <t>Modernizace kinosálu Česká Kamenice</t>
  </si>
  <si>
    <t>764-2026</t>
  </si>
  <si>
    <t>Město Nejdek</t>
  </si>
  <si>
    <t>Modernizace kina Nejdek II</t>
  </si>
  <si>
    <t>816-2026</t>
  </si>
  <si>
    <t>Dělnický dům v Odrách, příspěvková organizace</t>
  </si>
  <si>
    <t>BIOgraf LUPA</t>
  </si>
  <si>
    <t>872-2026</t>
  </si>
  <si>
    <t>Okoskop s.r.o.</t>
  </si>
  <si>
    <t>Nafukovací plátno pro Malé putovní kino Okoskop</t>
  </si>
  <si>
    <t>817-2026</t>
  </si>
  <si>
    <t>Městská část Praha 16</t>
  </si>
  <si>
    <t>Obnova projekční DCI technologie kina Radotín</t>
  </si>
  <si>
    <t>801-2026</t>
  </si>
  <si>
    <t>MĚSTO BROUMOV</t>
  </si>
  <si>
    <t>Kino Broumov - modernizace zvukového systému</t>
  </si>
  <si>
    <t>849-2026</t>
  </si>
  <si>
    <t>Velké Přílepy – digitalizace dle standardu DCI v Centru volnočasových aktivit</t>
  </si>
  <si>
    <t>779-2026</t>
  </si>
  <si>
    <t>Digitalizace kinosálu Česká Kamenice</t>
  </si>
  <si>
    <t>zbývá</t>
  </si>
  <si>
    <t>celkový rozpočet projektu</t>
  </si>
  <si>
    <t>1 207 262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</si>
</sst>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3" x14ac:knownFonts="1">
    <font>
      <sz val="11"/>
      <color theme="1"/>
      <name val="Calibri"/>
      <family val="2"/>
      <charset val="238"/>
      <scheme val="minor"/>
    </font>
    <font>
      <sz val="11"/>
      <color theme="1"/>
      <name val="Calibri"/>
      <family val="2"/>
      <charset val="238"/>
      <scheme val="minor"/>
    </font>
    <font>
      <sz val="11"/>
      <color indexed="8"/>
      <name val="Calibri"/>
      <family val="2"/>
      <charset val="238"/>
    </font>
    <font>
      <sz val="9"/>
      <name val="Arial"/>
      <family val="2"/>
      <charset val="238"/>
    </font>
    <font>
      <b/>
      <sz val="9"/>
      <name val="Arial"/>
      <family val="2"/>
      <charset val="238"/>
    </font>
    <font>
      <sz val="9"/>
      <color theme="1"/>
      <name val="Arial"/>
      <family val="2"/>
      <charset val="238"/>
    </font>
    <font>
      <sz val="9"/>
      <color rgb="FF000000"/>
      <name val="Arial"/>
      <family val="2"/>
      <charset val="238"/>
    </font>
    <font>
      <sz val="16"/>
      <name val="Arial"/>
      <family val="2"/>
      <charset val="238"/>
    </font>
    <font>
      <sz val="10"/>
      <color rgb="FF000000"/>
      <name val="Arial"/>
      <family val="2"/>
      <charset val="238"/>
    </font>
    <font>
      <sz val="10"/>
      <name val="Arial"/>
      <family val="2"/>
      <charset val="238"/>
    </font>
    <font>
      <sz val="11"/>
      <color rgb="FF000000"/>
      <name val="Aptos Narrow"/>
      <family val="2"/>
      <charset val="238"/>
    </font>
    <font>
      <sz val="9.5"/>
      <color rgb="FF000000"/>
      <name val="Arial"/>
      <family val="2"/>
      <charset val="1"/>
    </font>
    <font>
      <sz val="9"/>
      <color rgb="FF000000"/>
      <name val="Arial"/>
      <family val="2"/>
      <charset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3">
    <xf numFmtId="0" fontId="0" fillId="0" borderId="0"/>
    <xf numFmtId="164" fontId="1" fillId="0" borderId="0" applyFont="0" applyFill="0" applyBorder="0" applyAlignment="0" applyProtection="0"/>
    <xf numFmtId="0" fontId="2" fillId="0" borderId="0" applyFill="0" applyProtection="0"/>
  </cellStyleXfs>
  <cellXfs count="80">
    <xf numFmtId="0" fontId="0" fillId="0" borderId="0" xfId="0"/>
    <xf numFmtId="0" fontId="3" fillId="2" borderId="0" xfId="0" applyFont="1" applyFill="1" applyAlignment="1">
      <alignment horizontal="left" vertical="top"/>
    </xf>
    <xf numFmtId="0" fontId="3" fillId="2" borderId="0" xfId="0" applyFont="1" applyFill="1" applyAlignment="1">
      <alignment horizontal="center" vertical="top"/>
    </xf>
    <xf numFmtId="0" fontId="4" fillId="2" borderId="0" xfId="0" applyFont="1" applyFill="1" applyAlignment="1">
      <alignment horizontal="left" vertical="top"/>
    </xf>
    <xf numFmtId="0" fontId="3" fillId="2" borderId="0" xfId="0" applyFont="1" applyFill="1" applyAlignment="1">
      <alignment horizontal="left" vertical="top" wrapText="1"/>
    </xf>
    <xf numFmtId="0" fontId="3" fillId="0" borderId="0" xfId="0" applyFont="1" applyAlignment="1">
      <alignment horizontal="left" vertical="top"/>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0" fontId="7" fillId="2" borderId="0" xfId="0" applyFont="1" applyFill="1" applyAlignment="1">
      <alignment horizontal="left" vertical="top"/>
    </xf>
    <xf numFmtId="2" fontId="3" fillId="2" borderId="0" xfId="0" applyNumberFormat="1" applyFont="1" applyFill="1" applyAlignment="1">
      <alignment horizontal="center" vertical="top"/>
    </xf>
    <xf numFmtId="2" fontId="3" fillId="0" borderId="0" xfId="0" applyNumberFormat="1" applyFont="1" applyAlignment="1">
      <alignment horizontal="center" vertical="top"/>
    </xf>
    <xf numFmtId="0" fontId="4" fillId="2" borderId="0" xfId="0" applyFont="1" applyFill="1" applyAlignment="1">
      <alignment horizontal="left" vertical="top" wrapText="1"/>
    </xf>
    <xf numFmtId="0" fontId="3" fillId="2" borderId="0" xfId="0" applyFont="1" applyFill="1" applyAlignment="1">
      <alignment vertical="top" wrapText="1"/>
    </xf>
    <xf numFmtId="0" fontId="3" fillId="2" borderId="0" xfId="0" applyFont="1" applyFill="1" applyAlignment="1">
      <alignment vertical="top"/>
    </xf>
    <xf numFmtId="0" fontId="4" fillId="2" borderId="1" xfId="0" applyFont="1" applyFill="1" applyBorder="1" applyAlignment="1">
      <alignment horizontal="left" vertical="top" wrapText="1"/>
    </xf>
    <xf numFmtId="0" fontId="4" fillId="2" borderId="1" xfId="0" applyFont="1" applyFill="1" applyBorder="1" applyAlignment="1">
      <alignment vertical="top" wrapText="1"/>
    </xf>
    <xf numFmtId="0" fontId="8" fillId="0" borderId="1" xfId="0" applyFont="1" applyBorder="1"/>
    <xf numFmtId="0" fontId="8" fillId="0" borderId="1" xfId="0" applyFont="1" applyBorder="1" applyAlignment="1">
      <alignment horizontal="center"/>
    </xf>
    <xf numFmtId="3" fontId="8" fillId="0" borderId="1" xfId="0" applyNumberFormat="1" applyFont="1" applyBorder="1"/>
    <xf numFmtId="2" fontId="3" fillId="0" borderId="1" xfId="0" applyNumberFormat="1" applyFont="1" applyBorder="1" applyAlignment="1">
      <alignment horizontal="center" vertical="top"/>
    </xf>
    <xf numFmtId="0" fontId="9" fillId="0" borderId="1" xfId="0" applyFont="1" applyBorder="1" applyAlignment="1">
      <alignment horizontal="center"/>
    </xf>
    <xf numFmtId="0" fontId="9" fillId="0" borderId="1" xfId="0" applyFont="1" applyBorder="1"/>
    <xf numFmtId="0" fontId="8" fillId="0" borderId="1" xfId="0" applyFont="1" applyBorder="1" applyAlignment="1">
      <alignment horizontal="left" vertical="center"/>
    </xf>
    <xf numFmtId="3" fontId="9" fillId="0" borderId="1" xfId="0" applyNumberFormat="1" applyFont="1" applyBorder="1"/>
    <xf numFmtId="0" fontId="9" fillId="0" borderId="1" xfId="0" applyFont="1" applyBorder="1" applyAlignment="1">
      <alignment horizontal="right"/>
    </xf>
    <xf numFmtId="0" fontId="10" fillId="0" borderId="1" xfId="0" applyFont="1" applyBorder="1"/>
    <xf numFmtId="0" fontId="8" fillId="0" borderId="1" xfId="0" applyFont="1" applyBorder="1" applyAlignment="1">
      <alignment wrapText="1"/>
    </xf>
    <xf numFmtId="0" fontId="8" fillId="0" borderId="1" xfId="0" applyFont="1" applyBorder="1" applyAlignment="1">
      <alignment horizontal="center" wrapText="1"/>
    </xf>
    <xf numFmtId="3" fontId="8" fillId="0" borderId="1" xfId="0" applyNumberFormat="1" applyFont="1" applyBorder="1" applyAlignment="1">
      <alignment wrapText="1"/>
    </xf>
    <xf numFmtId="0" fontId="8" fillId="0" borderId="1" xfId="0" applyFont="1" applyBorder="1" applyAlignment="1">
      <alignment horizontal="left"/>
    </xf>
    <xf numFmtId="0" fontId="11" fillId="0" borderId="1" xfId="0" applyFont="1" applyBorder="1"/>
    <xf numFmtId="3" fontId="11" fillId="0" borderId="1" xfId="0" applyNumberFormat="1" applyFont="1" applyBorder="1"/>
    <xf numFmtId="0" fontId="4" fillId="2" borderId="2" xfId="0" applyFont="1" applyFill="1" applyBorder="1" applyAlignment="1">
      <alignment horizontal="left" vertical="top" wrapText="1"/>
    </xf>
    <xf numFmtId="0" fontId="4" fillId="2" borderId="2" xfId="0" applyFont="1" applyFill="1" applyBorder="1" applyAlignment="1">
      <alignment vertical="top" wrapText="1"/>
    </xf>
    <xf numFmtId="2" fontId="3" fillId="0" borderId="2" xfId="0" applyNumberFormat="1" applyFont="1" applyBorder="1" applyAlignment="1">
      <alignment horizontal="center" vertical="top"/>
    </xf>
    <xf numFmtId="3" fontId="3" fillId="0" borderId="2" xfId="0" applyNumberFormat="1" applyFont="1" applyBorder="1" applyAlignment="1">
      <alignment horizontal="right" vertical="top"/>
    </xf>
    <xf numFmtId="0" fontId="3" fillId="2" borderId="2" xfId="0" applyFont="1" applyFill="1" applyBorder="1" applyAlignment="1">
      <alignment horizontal="center" vertical="top"/>
    </xf>
    <xf numFmtId="9" fontId="3" fillId="2" borderId="2" xfId="0" applyNumberFormat="1" applyFont="1" applyFill="1" applyBorder="1" applyAlignment="1">
      <alignment horizontal="center" vertical="top"/>
    </xf>
    <xf numFmtId="0" fontId="3" fillId="0" borderId="2" xfId="0" applyFont="1" applyBorder="1" applyAlignment="1">
      <alignment horizontal="center" vertical="top"/>
    </xf>
    <xf numFmtId="14" fontId="5" fillId="0" borderId="2" xfId="0" applyNumberFormat="1" applyFont="1" applyBorder="1" applyAlignment="1">
      <alignment horizontal="center"/>
    </xf>
    <xf numFmtId="9" fontId="6" fillId="0" borderId="2" xfId="0" applyNumberFormat="1" applyFont="1" applyBorder="1" applyAlignment="1">
      <alignment horizontal="center" wrapText="1"/>
    </xf>
    <xf numFmtId="14" fontId="6" fillId="0" borderId="2" xfId="0" applyNumberFormat="1" applyFont="1" applyBorder="1" applyAlignment="1">
      <alignment wrapText="1"/>
    </xf>
    <xf numFmtId="14" fontId="6" fillId="0" borderId="2" xfId="0" applyNumberFormat="1" applyFont="1" applyBorder="1" applyAlignment="1">
      <alignment horizontal="right" wrapText="1"/>
    </xf>
    <xf numFmtId="9" fontId="3" fillId="0" borderId="2" xfId="0" applyNumberFormat="1" applyFont="1" applyBorder="1" applyAlignment="1">
      <alignment horizontal="center"/>
    </xf>
    <xf numFmtId="14" fontId="6" fillId="0" borderId="2" xfId="0" applyNumberFormat="1" applyFont="1" applyBorder="1"/>
    <xf numFmtId="9" fontId="6" fillId="0" borderId="2" xfId="0" applyNumberFormat="1" applyFont="1" applyBorder="1" applyAlignment="1">
      <alignment horizontal="center"/>
    </xf>
    <xf numFmtId="14" fontId="5" fillId="0" borderId="2" xfId="0" applyNumberFormat="1" applyFont="1" applyBorder="1"/>
    <xf numFmtId="14" fontId="3" fillId="0" borderId="2" xfId="0" applyNumberFormat="1" applyFont="1" applyBorder="1" applyAlignment="1">
      <alignment horizontal="right"/>
    </xf>
    <xf numFmtId="0" fontId="9" fillId="2" borderId="0" xfId="0" applyFont="1" applyFill="1" applyAlignment="1">
      <alignment horizontal="left" vertical="top"/>
    </xf>
    <xf numFmtId="3" fontId="9" fillId="2" borderId="0" xfId="0" applyNumberFormat="1" applyFont="1" applyFill="1" applyAlignment="1">
      <alignment horizontal="right" vertical="top"/>
    </xf>
    <xf numFmtId="0" fontId="9" fillId="2" borderId="0" xfId="0" applyFont="1" applyFill="1" applyAlignment="1">
      <alignment horizontal="center" vertical="top"/>
    </xf>
    <xf numFmtId="0" fontId="6" fillId="0" borderId="2" xfId="0" applyFont="1" applyBorder="1" applyAlignment="1">
      <alignment wrapText="1"/>
    </xf>
    <xf numFmtId="0" fontId="6" fillId="0" borderId="2" xfId="0" applyFont="1" applyBorder="1" applyAlignment="1">
      <alignment horizontal="center" wrapText="1"/>
    </xf>
    <xf numFmtId="3" fontId="6" fillId="0" borderId="2" xfId="0" applyNumberFormat="1" applyFont="1" applyBorder="1" applyAlignment="1">
      <alignment wrapText="1"/>
    </xf>
    <xf numFmtId="0" fontId="6" fillId="0" borderId="2" xfId="0" applyFont="1" applyBorder="1"/>
    <xf numFmtId="0" fontId="3" fillId="0" borderId="2" xfId="0" applyFont="1" applyBorder="1" applyAlignment="1">
      <alignment horizontal="center"/>
    </xf>
    <xf numFmtId="3" fontId="6" fillId="0" borderId="2" xfId="0" applyNumberFormat="1" applyFont="1" applyBorder="1"/>
    <xf numFmtId="0" fontId="3" fillId="0" borderId="2" xfId="0" applyFont="1" applyBorder="1"/>
    <xf numFmtId="0" fontId="6" fillId="0" borderId="2" xfId="0" applyFont="1" applyBorder="1" applyAlignment="1">
      <alignment horizontal="center"/>
    </xf>
    <xf numFmtId="0" fontId="6" fillId="0" borderId="2" xfId="0" applyFont="1" applyBorder="1" applyAlignment="1">
      <alignment horizontal="left" vertical="center"/>
    </xf>
    <xf numFmtId="3" fontId="3" fillId="0" borderId="2" xfId="0" applyNumberFormat="1" applyFont="1" applyBorder="1"/>
    <xf numFmtId="0" fontId="6" fillId="0" borderId="2" xfId="0" applyFont="1" applyBorder="1" applyAlignment="1">
      <alignment horizontal="left"/>
    </xf>
    <xf numFmtId="0" fontId="6" fillId="2" borderId="2" xfId="0" applyFont="1" applyFill="1" applyBorder="1" applyAlignment="1">
      <alignment wrapText="1"/>
    </xf>
    <xf numFmtId="0" fontId="6" fillId="2" borderId="2" xfId="0" applyFont="1" applyFill="1" applyBorder="1"/>
    <xf numFmtId="0" fontId="3" fillId="2" borderId="2" xfId="0" applyFont="1" applyFill="1" applyBorder="1"/>
    <xf numFmtId="0" fontId="6" fillId="2" borderId="2" xfId="0" applyFont="1" applyFill="1" applyBorder="1" applyAlignment="1">
      <alignment horizontal="left" vertical="center"/>
    </xf>
    <xf numFmtId="0" fontId="3" fillId="2" borderId="0" xfId="0" applyFont="1" applyFill="1" applyAlignment="1">
      <alignment horizontal="left" vertical="top" wrapText="1"/>
    </xf>
    <xf numFmtId="0" fontId="6" fillId="0" borderId="0" xfId="0" applyFont="1" applyAlignment="1">
      <alignment horizontal="left" vertical="top" wrapText="1"/>
    </xf>
    <xf numFmtId="0" fontId="4" fillId="2" borderId="2" xfId="0" applyFont="1" applyFill="1" applyBorder="1" applyAlignment="1">
      <alignment horizontal="center" vertical="top"/>
    </xf>
    <xf numFmtId="0" fontId="4" fillId="2" borderId="2" xfId="0" applyFont="1" applyFill="1" applyBorder="1" applyAlignment="1">
      <alignment horizontal="left" vertical="top" wrapText="1"/>
    </xf>
    <xf numFmtId="0" fontId="12" fillId="0" borderId="0" xfId="0" applyFont="1" applyAlignment="1">
      <alignment horizontal="left" wrapText="1"/>
    </xf>
    <xf numFmtId="0" fontId="12" fillId="0" borderId="0" xfId="0" applyFont="1" applyAlignment="1">
      <alignment horizontal="left"/>
    </xf>
    <xf numFmtId="0" fontId="4" fillId="2" borderId="0" xfId="0" applyFont="1" applyFill="1" applyAlignment="1">
      <alignment horizontal="left" vertical="top" wrapText="1"/>
    </xf>
    <xf numFmtId="0" fontId="3" fillId="2" borderId="0" xfId="0" applyFont="1" applyFill="1" applyAlignment="1">
      <alignment horizontal="left" vertical="top"/>
    </xf>
    <xf numFmtId="2" fontId="4" fillId="2" borderId="2" xfId="0" applyNumberFormat="1" applyFont="1" applyFill="1" applyBorder="1" applyAlignment="1">
      <alignment horizontal="left" vertical="top" wrapText="1"/>
    </xf>
    <xf numFmtId="0" fontId="4" fillId="2" borderId="2" xfId="0" applyFont="1" applyFill="1" applyBorder="1" applyAlignment="1">
      <alignment horizontal="left" vertical="top"/>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1" xfId="0" applyFont="1" applyFill="1" applyBorder="1" applyAlignment="1">
      <alignment horizontal="center" vertical="top"/>
    </xf>
    <xf numFmtId="2" fontId="4" fillId="2" borderId="1" xfId="0" applyNumberFormat="1" applyFont="1" applyFill="1" applyBorder="1" applyAlignment="1">
      <alignment horizontal="left" vertical="top" wrapText="1"/>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6"/>
  <sheetViews>
    <sheetView showGridLines="0" tabSelected="1" zoomScale="70" zoomScaleNormal="70" workbookViewId="0"/>
  </sheetViews>
  <sheetFormatPr defaultColWidth="9.1796875" defaultRowHeight="12.75" customHeight="1" x14ac:dyDescent="0.35"/>
  <cols>
    <col min="1" max="1" width="9.54296875" style="1" customWidth="1"/>
    <col min="2" max="2" width="34.7265625" style="1" customWidth="1"/>
    <col min="3" max="3" width="42" style="1" customWidth="1"/>
    <col min="4" max="4" width="10.7265625" style="1" customWidth="1"/>
    <col min="5" max="5" width="15.453125" style="1" customWidth="1"/>
    <col min="6" max="6" width="13.1796875" style="1" customWidth="1"/>
    <col min="7" max="8" width="9.453125" style="1" customWidth="1"/>
    <col min="9" max="9" width="10" style="1" customWidth="1"/>
    <col min="10" max="11" width="9.453125" style="1" customWidth="1"/>
    <col min="12" max="12" width="10.81640625" style="1" customWidth="1"/>
    <col min="13" max="13" width="10.1796875" style="1" customWidth="1"/>
    <col min="14" max="14" width="13" style="1" customWidth="1"/>
    <col min="15" max="15" width="12" style="2" customWidth="1"/>
    <col min="16" max="16" width="10.453125" style="2" customWidth="1"/>
    <col min="17" max="17" width="11.81640625" style="2" customWidth="1"/>
    <col min="18" max="18" width="12.1796875" style="2" customWidth="1"/>
    <col min="19" max="19" width="14.81640625" style="2" customWidth="1"/>
    <col min="20" max="20" width="9.1796875" style="2"/>
    <col min="21" max="16384" width="9.1796875" style="1"/>
  </cols>
  <sheetData>
    <row r="1" spans="1:19" ht="38.25" customHeight="1" x14ac:dyDescent="0.35">
      <c r="A1" s="8" t="s">
        <v>0</v>
      </c>
    </row>
    <row r="2" spans="1:19" ht="15" customHeight="1" x14ac:dyDescent="0.35">
      <c r="A2" s="3" t="s">
        <v>1</v>
      </c>
      <c r="E2" s="3" t="s">
        <v>2</v>
      </c>
    </row>
    <row r="3" spans="1:19" ht="15" customHeight="1" x14ac:dyDescent="0.35">
      <c r="A3" s="3" t="s">
        <v>3</v>
      </c>
      <c r="E3" s="67" t="s">
        <v>4</v>
      </c>
      <c r="F3" s="67"/>
      <c r="G3" s="67"/>
      <c r="H3" s="67"/>
      <c r="I3" s="67"/>
      <c r="J3" s="67"/>
      <c r="K3" s="67"/>
      <c r="L3" s="67"/>
      <c r="M3" s="67"/>
      <c r="N3" s="67"/>
    </row>
    <row r="4" spans="1:19" ht="15" customHeight="1" x14ac:dyDescent="0.35">
      <c r="A4" s="3" t="s">
        <v>5</v>
      </c>
      <c r="E4" s="66" t="s">
        <v>6</v>
      </c>
      <c r="F4" s="66"/>
      <c r="G4" s="66"/>
      <c r="H4" s="66"/>
      <c r="I4" s="66"/>
      <c r="J4" s="66"/>
      <c r="K4" s="66"/>
      <c r="L4" s="66"/>
      <c r="M4" s="66"/>
      <c r="N4" s="66"/>
    </row>
    <row r="5" spans="1:19" ht="15" customHeight="1" x14ac:dyDescent="0.35">
      <c r="A5" s="3" t="s">
        <v>7</v>
      </c>
      <c r="E5" s="66"/>
      <c r="F5" s="66"/>
      <c r="G5" s="66"/>
      <c r="H5" s="66"/>
      <c r="I5" s="66"/>
      <c r="J5" s="66"/>
      <c r="K5" s="66"/>
      <c r="L5" s="66"/>
      <c r="M5" s="66"/>
      <c r="N5" s="66"/>
    </row>
    <row r="6" spans="1:19" ht="16" customHeight="1" x14ac:dyDescent="0.35">
      <c r="A6" s="3" t="s">
        <v>8</v>
      </c>
      <c r="E6" s="66"/>
      <c r="F6" s="66"/>
      <c r="G6" s="66"/>
      <c r="H6" s="66"/>
      <c r="I6" s="66"/>
      <c r="J6" s="66"/>
      <c r="K6" s="66"/>
      <c r="L6" s="66"/>
      <c r="M6" s="66"/>
      <c r="N6" s="66"/>
    </row>
    <row r="7" spans="1:19" ht="16" customHeight="1" x14ac:dyDescent="0.35">
      <c r="A7" s="72" t="s">
        <v>9</v>
      </c>
      <c r="B7" s="72"/>
      <c r="C7" s="72"/>
      <c r="D7" s="11"/>
      <c r="E7" s="73"/>
      <c r="F7" s="73"/>
      <c r="G7" s="73"/>
      <c r="H7" s="73"/>
      <c r="I7" s="73"/>
      <c r="J7" s="73"/>
      <c r="K7" s="73"/>
      <c r="L7" s="73"/>
      <c r="M7" s="73"/>
      <c r="N7" s="73"/>
    </row>
    <row r="8" spans="1:19" ht="16" customHeight="1" x14ac:dyDescent="0.35">
      <c r="A8" s="3" t="s">
        <v>10</v>
      </c>
      <c r="E8" s="3" t="s">
        <v>11</v>
      </c>
      <c r="F8" s="4"/>
      <c r="G8" s="4"/>
      <c r="H8" s="4"/>
      <c r="I8" s="4"/>
      <c r="J8" s="4"/>
      <c r="K8" s="4"/>
      <c r="L8" s="4"/>
      <c r="M8" s="4"/>
      <c r="N8" s="4"/>
    </row>
    <row r="9" spans="1:19" ht="17.149999999999999" customHeight="1" x14ac:dyDescent="0.35">
      <c r="E9" s="66" t="s">
        <v>12</v>
      </c>
      <c r="F9" s="66"/>
      <c r="G9" s="66"/>
      <c r="H9" s="66"/>
      <c r="I9" s="66"/>
      <c r="J9" s="66"/>
      <c r="K9" s="66"/>
      <c r="L9" s="66"/>
      <c r="M9" s="66"/>
      <c r="N9" s="66"/>
    </row>
    <row r="10" spans="1:19" ht="91" customHeight="1" x14ac:dyDescent="0.35">
      <c r="E10" s="66" t="s">
        <v>13</v>
      </c>
      <c r="F10" s="66"/>
      <c r="G10" s="66"/>
      <c r="H10" s="66"/>
      <c r="I10" s="66"/>
      <c r="J10" s="66"/>
      <c r="K10" s="66"/>
      <c r="L10" s="66"/>
      <c r="M10" s="66"/>
      <c r="N10" s="66"/>
    </row>
    <row r="11" spans="1:19" ht="16" customHeight="1" x14ac:dyDescent="0.35">
      <c r="E11" s="66" t="s">
        <v>14</v>
      </c>
      <c r="F11" s="66"/>
      <c r="G11" s="66"/>
      <c r="H11" s="66"/>
      <c r="I11" s="66"/>
      <c r="J11" s="66"/>
      <c r="K11" s="66"/>
      <c r="L11" s="66"/>
      <c r="M11" s="66"/>
      <c r="N11" s="66"/>
    </row>
    <row r="12" spans="1:19" ht="35.5" customHeight="1" x14ac:dyDescent="0.35">
      <c r="E12" s="66" t="s">
        <v>15</v>
      </c>
      <c r="F12" s="66"/>
      <c r="G12" s="66"/>
      <c r="H12" s="66"/>
      <c r="I12" s="66"/>
      <c r="J12" s="66"/>
      <c r="K12" s="66"/>
      <c r="L12" s="66"/>
      <c r="M12" s="66"/>
      <c r="N12" s="66"/>
    </row>
    <row r="13" spans="1:19" ht="247.5" customHeight="1" x14ac:dyDescent="0.25">
      <c r="E13" s="70" t="s">
        <v>16</v>
      </c>
      <c r="F13" s="71"/>
      <c r="G13" s="71"/>
      <c r="H13" s="71"/>
      <c r="I13" s="71"/>
      <c r="J13" s="71"/>
      <c r="K13" s="71"/>
      <c r="L13" s="71"/>
      <c r="M13" s="71"/>
      <c r="N13" s="71"/>
      <c r="O13" s="71"/>
      <c r="P13" s="71"/>
      <c r="Q13" s="71"/>
      <c r="R13" s="71"/>
      <c r="S13" s="71"/>
    </row>
    <row r="14" spans="1:19" ht="15" customHeight="1" x14ac:dyDescent="0.35">
      <c r="A14" s="3"/>
      <c r="E14"/>
      <c r="H14" s="3"/>
      <c r="I14" s="3"/>
      <c r="J14" s="3"/>
    </row>
    <row r="15" spans="1:19" ht="15" customHeight="1" x14ac:dyDescent="0.35">
      <c r="A15" s="69" t="s">
        <v>17</v>
      </c>
      <c r="B15" s="69" t="s">
        <v>18</v>
      </c>
      <c r="C15" s="69" t="s">
        <v>19</v>
      </c>
      <c r="D15" s="69" t="s">
        <v>20</v>
      </c>
      <c r="E15" s="69" t="s">
        <v>345</v>
      </c>
      <c r="F15" s="74" t="s">
        <v>21</v>
      </c>
      <c r="G15" s="75" t="s">
        <v>22</v>
      </c>
      <c r="H15" s="75"/>
      <c r="I15" s="75"/>
      <c r="J15" s="75"/>
      <c r="K15" s="75"/>
      <c r="L15" s="75"/>
      <c r="M15" s="69" t="s">
        <v>23</v>
      </c>
      <c r="N15" s="69" t="s">
        <v>24</v>
      </c>
      <c r="O15" s="69" t="s">
        <v>25</v>
      </c>
      <c r="P15" s="69" t="s">
        <v>26</v>
      </c>
      <c r="Q15" s="69" t="s">
        <v>27</v>
      </c>
      <c r="R15" s="69" t="s">
        <v>28</v>
      </c>
      <c r="S15" s="69" t="s">
        <v>29</v>
      </c>
    </row>
    <row r="16" spans="1:19" ht="14.5" customHeight="1" x14ac:dyDescent="0.35">
      <c r="A16" s="69"/>
      <c r="B16" s="69"/>
      <c r="C16" s="69"/>
      <c r="D16" s="69"/>
      <c r="E16" s="69"/>
      <c r="F16" s="74"/>
      <c r="G16" s="68" t="s">
        <v>30</v>
      </c>
      <c r="H16" s="68"/>
      <c r="I16" s="68" t="s">
        <v>31</v>
      </c>
      <c r="J16" s="68"/>
      <c r="K16" s="68"/>
      <c r="L16" s="68"/>
      <c r="M16" s="69"/>
      <c r="N16" s="69"/>
      <c r="O16" s="69"/>
      <c r="P16" s="69"/>
      <c r="Q16" s="69"/>
      <c r="R16" s="69"/>
      <c r="S16" s="69"/>
    </row>
    <row r="17" spans="1:20" ht="78" customHeight="1" x14ac:dyDescent="0.35">
      <c r="A17" s="69"/>
      <c r="B17" s="69"/>
      <c r="C17" s="69"/>
      <c r="D17" s="69"/>
      <c r="E17" s="69"/>
      <c r="F17" s="74"/>
      <c r="G17" s="33" t="s">
        <v>32</v>
      </c>
      <c r="H17" s="33" t="s">
        <v>33</v>
      </c>
      <c r="I17" s="33" t="s">
        <v>34</v>
      </c>
      <c r="J17" s="33" t="s">
        <v>35</v>
      </c>
      <c r="K17" s="33" t="s">
        <v>36</v>
      </c>
      <c r="L17" s="33" t="s">
        <v>37</v>
      </c>
      <c r="M17" s="69"/>
      <c r="N17" s="69"/>
      <c r="O17" s="69"/>
      <c r="P17" s="69"/>
      <c r="Q17" s="69"/>
      <c r="R17" s="69"/>
      <c r="S17" s="69"/>
    </row>
    <row r="18" spans="1:20" ht="31" customHeight="1" x14ac:dyDescent="0.35">
      <c r="A18" s="69"/>
      <c r="B18" s="69"/>
      <c r="C18" s="69"/>
      <c r="D18" s="69"/>
      <c r="E18" s="69"/>
      <c r="F18" s="74"/>
      <c r="G18" s="32" t="s">
        <v>38</v>
      </c>
      <c r="H18" s="32" t="s">
        <v>39</v>
      </c>
      <c r="I18" s="32" t="s">
        <v>40</v>
      </c>
      <c r="J18" s="32" t="s">
        <v>40</v>
      </c>
      <c r="K18" s="32" t="s">
        <v>41</v>
      </c>
      <c r="L18" s="32" t="s">
        <v>42</v>
      </c>
      <c r="M18" s="32"/>
      <c r="N18" s="69"/>
      <c r="O18" s="69"/>
      <c r="P18" s="69"/>
      <c r="Q18" s="69"/>
      <c r="R18" s="69"/>
      <c r="S18" s="69"/>
    </row>
    <row r="19" spans="1:20" ht="12.75" customHeight="1" x14ac:dyDescent="0.25">
      <c r="A19" s="51" t="s">
        <v>43</v>
      </c>
      <c r="B19" s="51" t="s">
        <v>44</v>
      </c>
      <c r="C19" s="62" t="s">
        <v>45</v>
      </c>
      <c r="D19" s="52">
        <v>3</v>
      </c>
      <c r="E19" s="53">
        <v>1299250</v>
      </c>
      <c r="F19" s="53">
        <v>900000</v>
      </c>
      <c r="G19" s="34">
        <v>25.6</v>
      </c>
      <c r="H19" s="34">
        <v>17.8</v>
      </c>
      <c r="I19" s="34">
        <v>9.8000000000000007</v>
      </c>
      <c r="J19" s="34">
        <v>10</v>
      </c>
      <c r="K19" s="34">
        <v>19.399999999999999</v>
      </c>
      <c r="L19" s="34">
        <v>5</v>
      </c>
      <c r="M19" s="34">
        <v>87.6</v>
      </c>
      <c r="N19" s="35">
        <v>900000</v>
      </c>
      <c r="O19" s="40">
        <v>0.69</v>
      </c>
      <c r="P19" s="37">
        <v>0.8</v>
      </c>
      <c r="Q19" s="41">
        <v>46783</v>
      </c>
      <c r="R19" s="42">
        <v>46783</v>
      </c>
      <c r="S19" s="37">
        <f>N19/(0.7*E19)</f>
        <v>0.98958190164655435</v>
      </c>
      <c r="T19" s="9"/>
    </row>
    <row r="20" spans="1:20" ht="12.75" customHeight="1" x14ac:dyDescent="0.25">
      <c r="A20" s="54" t="s">
        <v>46</v>
      </c>
      <c r="B20" s="54" t="s">
        <v>47</v>
      </c>
      <c r="C20" s="63" t="s">
        <v>48</v>
      </c>
      <c r="D20" s="55">
        <v>2</v>
      </c>
      <c r="E20" s="56">
        <v>2850000</v>
      </c>
      <c r="F20" s="56">
        <v>1000000</v>
      </c>
      <c r="G20" s="34">
        <v>26</v>
      </c>
      <c r="H20" s="34">
        <v>16.8</v>
      </c>
      <c r="I20" s="34">
        <v>10</v>
      </c>
      <c r="J20" s="34">
        <v>10</v>
      </c>
      <c r="K20" s="34">
        <v>19.8</v>
      </c>
      <c r="L20" s="34">
        <v>4.4000000000000004</v>
      </c>
      <c r="M20" s="34">
        <v>87</v>
      </c>
      <c r="N20" s="35">
        <v>1000000</v>
      </c>
      <c r="O20" s="43">
        <v>0.77</v>
      </c>
      <c r="P20" s="37">
        <v>0.8</v>
      </c>
      <c r="Q20" s="44">
        <v>46783</v>
      </c>
      <c r="R20" s="42">
        <v>46783</v>
      </c>
      <c r="S20" s="37">
        <f t="shared" ref="S20:S82" si="0">N20/(0.7*E20)</f>
        <v>0.50125313283208028</v>
      </c>
      <c r="T20" s="9"/>
    </row>
    <row r="21" spans="1:20" ht="12.75" customHeight="1" x14ac:dyDescent="0.25">
      <c r="A21" s="51" t="s">
        <v>49</v>
      </c>
      <c r="B21" s="51" t="s">
        <v>50</v>
      </c>
      <c r="C21" s="63" t="s">
        <v>51</v>
      </c>
      <c r="D21" s="52">
        <v>2</v>
      </c>
      <c r="E21" s="53">
        <v>2297990</v>
      </c>
      <c r="F21" s="53">
        <v>1000000</v>
      </c>
      <c r="G21" s="34">
        <v>25</v>
      </c>
      <c r="H21" s="34">
        <v>16.600000000000001</v>
      </c>
      <c r="I21" s="34">
        <v>9.8000000000000007</v>
      </c>
      <c r="J21" s="34">
        <v>10</v>
      </c>
      <c r="K21" s="34">
        <v>20.399999999999999</v>
      </c>
      <c r="L21" s="34">
        <v>5</v>
      </c>
      <c r="M21" s="34">
        <v>86.8</v>
      </c>
      <c r="N21" s="35">
        <v>900000</v>
      </c>
      <c r="O21" s="40">
        <v>0.44</v>
      </c>
      <c r="P21" s="37">
        <v>0.8</v>
      </c>
      <c r="Q21" s="41">
        <v>46783</v>
      </c>
      <c r="R21" s="42">
        <v>46783</v>
      </c>
      <c r="S21" s="37">
        <f t="shared" si="0"/>
        <v>0.55949516129934673</v>
      </c>
      <c r="T21" s="9"/>
    </row>
    <row r="22" spans="1:20" ht="12.75" customHeight="1" x14ac:dyDescent="0.25">
      <c r="A22" s="54" t="s">
        <v>52</v>
      </c>
      <c r="B22" s="54" t="s">
        <v>53</v>
      </c>
      <c r="C22" s="64" t="s">
        <v>54</v>
      </c>
      <c r="D22" s="58">
        <v>2</v>
      </c>
      <c r="E22" s="56">
        <v>1773575</v>
      </c>
      <c r="F22" s="56">
        <v>1000000</v>
      </c>
      <c r="G22" s="34">
        <v>23.2</v>
      </c>
      <c r="H22" s="34">
        <v>17.600000000000001</v>
      </c>
      <c r="I22" s="34">
        <v>10</v>
      </c>
      <c r="J22" s="34">
        <v>10</v>
      </c>
      <c r="K22" s="34">
        <v>20.2</v>
      </c>
      <c r="L22" s="34">
        <v>5</v>
      </c>
      <c r="M22" s="34">
        <v>86</v>
      </c>
      <c r="N22" s="35">
        <v>700000</v>
      </c>
      <c r="O22" s="45">
        <v>0.56000000000000005</v>
      </c>
      <c r="P22" s="37">
        <v>0.8</v>
      </c>
      <c r="Q22" s="44">
        <v>46752</v>
      </c>
      <c r="R22" s="42">
        <v>46783</v>
      </c>
      <c r="S22" s="37">
        <f t="shared" si="0"/>
        <v>0.56383293630097397</v>
      </c>
      <c r="T22" s="9"/>
    </row>
    <row r="23" spans="1:20" ht="12.75" customHeight="1" x14ac:dyDescent="0.25">
      <c r="A23" s="54" t="s">
        <v>55</v>
      </c>
      <c r="B23" s="54" t="s">
        <v>56</v>
      </c>
      <c r="C23" s="64" t="s">
        <v>57</v>
      </c>
      <c r="D23" s="58">
        <v>3</v>
      </c>
      <c r="E23" s="56">
        <v>1850390</v>
      </c>
      <c r="F23" s="56">
        <v>1000000</v>
      </c>
      <c r="G23" s="34">
        <v>25.2</v>
      </c>
      <c r="H23" s="34">
        <v>15.2</v>
      </c>
      <c r="I23" s="34">
        <v>10</v>
      </c>
      <c r="J23" s="34">
        <v>10</v>
      </c>
      <c r="K23" s="34">
        <v>20.399999999999999</v>
      </c>
      <c r="L23" s="34">
        <v>5</v>
      </c>
      <c r="M23" s="34">
        <v>85.8</v>
      </c>
      <c r="N23" s="35">
        <v>1000000</v>
      </c>
      <c r="O23" s="45">
        <v>0.54</v>
      </c>
      <c r="P23" s="37">
        <v>0.8</v>
      </c>
      <c r="Q23" s="44">
        <v>46783</v>
      </c>
      <c r="R23" s="42">
        <v>46783</v>
      </c>
      <c r="S23" s="37">
        <f t="shared" si="0"/>
        <v>0.77203801824017027</v>
      </c>
      <c r="T23" s="10"/>
    </row>
    <row r="24" spans="1:20" ht="12.75" customHeight="1" x14ac:dyDescent="0.25">
      <c r="A24" s="54" t="s">
        <v>58</v>
      </c>
      <c r="B24" s="54" t="s">
        <v>59</v>
      </c>
      <c r="C24" s="63" t="s">
        <v>60</v>
      </c>
      <c r="D24" s="58">
        <v>3</v>
      </c>
      <c r="E24" s="56">
        <v>2738906</v>
      </c>
      <c r="F24" s="56">
        <v>1000000</v>
      </c>
      <c r="G24" s="34">
        <v>25.6</v>
      </c>
      <c r="H24" s="34">
        <v>13.8</v>
      </c>
      <c r="I24" s="34">
        <v>10</v>
      </c>
      <c r="J24" s="34">
        <v>9.8000000000000007</v>
      </c>
      <c r="K24" s="34">
        <v>21.4</v>
      </c>
      <c r="L24" s="34">
        <v>5</v>
      </c>
      <c r="M24" s="34">
        <v>85.6</v>
      </c>
      <c r="N24" s="35">
        <v>800000</v>
      </c>
      <c r="O24" s="45">
        <v>0.4</v>
      </c>
      <c r="P24" s="37">
        <v>0.8</v>
      </c>
      <c r="Q24" s="44">
        <v>46387</v>
      </c>
      <c r="R24" s="42">
        <v>46783</v>
      </c>
      <c r="S24" s="37">
        <f t="shared" si="0"/>
        <v>0.41726774955297585</v>
      </c>
      <c r="T24" s="9"/>
    </row>
    <row r="25" spans="1:20" ht="12.75" customHeight="1" x14ac:dyDescent="0.25">
      <c r="A25" s="54" t="s">
        <v>61</v>
      </c>
      <c r="B25" s="54" t="s">
        <v>62</v>
      </c>
      <c r="C25" s="64" t="s">
        <v>63</v>
      </c>
      <c r="D25" s="58">
        <v>3</v>
      </c>
      <c r="E25" s="56">
        <v>3198900</v>
      </c>
      <c r="F25" s="56">
        <v>1000000</v>
      </c>
      <c r="G25" s="34">
        <v>26</v>
      </c>
      <c r="H25" s="34">
        <v>15</v>
      </c>
      <c r="I25" s="34">
        <v>9.1999999999999993</v>
      </c>
      <c r="J25" s="34">
        <v>10</v>
      </c>
      <c r="K25" s="34">
        <v>20.399999999999999</v>
      </c>
      <c r="L25" s="34">
        <v>5</v>
      </c>
      <c r="M25" s="34">
        <v>85.6</v>
      </c>
      <c r="N25" s="35">
        <v>1000000</v>
      </c>
      <c r="O25" s="45">
        <v>0.8</v>
      </c>
      <c r="P25" s="37">
        <v>0.8</v>
      </c>
      <c r="Q25" s="44">
        <v>46783</v>
      </c>
      <c r="R25" s="42">
        <v>46783</v>
      </c>
      <c r="S25" s="37">
        <f t="shared" si="0"/>
        <v>0.44658208401995331</v>
      </c>
      <c r="T25" s="9"/>
    </row>
    <row r="26" spans="1:20" ht="12.75" customHeight="1" x14ac:dyDescent="0.25">
      <c r="A26" s="54" t="s">
        <v>64</v>
      </c>
      <c r="B26" s="54" t="s">
        <v>65</v>
      </c>
      <c r="C26" s="64" t="s">
        <v>66</v>
      </c>
      <c r="D26" s="58">
        <v>3</v>
      </c>
      <c r="E26" s="56">
        <v>3502796</v>
      </c>
      <c r="F26" s="56">
        <v>1000000</v>
      </c>
      <c r="G26" s="34">
        <v>24.8</v>
      </c>
      <c r="H26" s="34">
        <v>16.399999999999999</v>
      </c>
      <c r="I26" s="34">
        <v>10</v>
      </c>
      <c r="J26" s="34">
        <v>10</v>
      </c>
      <c r="K26" s="34">
        <v>19.2</v>
      </c>
      <c r="L26" s="34">
        <v>5</v>
      </c>
      <c r="M26" s="34">
        <v>85.4</v>
      </c>
      <c r="N26" s="35">
        <v>1000000</v>
      </c>
      <c r="O26" s="45">
        <v>0.8</v>
      </c>
      <c r="P26" s="37">
        <v>0.8</v>
      </c>
      <c r="Q26" s="44">
        <v>46783</v>
      </c>
      <c r="R26" s="42">
        <v>46783</v>
      </c>
      <c r="S26" s="37">
        <f t="shared" si="0"/>
        <v>0.40783746143692889</v>
      </c>
      <c r="T26" s="9"/>
    </row>
    <row r="27" spans="1:20" ht="12.75" customHeight="1" x14ac:dyDescent="0.25">
      <c r="A27" s="54" t="s">
        <v>67</v>
      </c>
      <c r="B27" s="54" t="s">
        <v>68</v>
      </c>
      <c r="C27" s="63" t="s">
        <v>69</v>
      </c>
      <c r="D27" s="58">
        <v>1</v>
      </c>
      <c r="E27" s="56">
        <v>570000</v>
      </c>
      <c r="F27" s="56">
        <v>456000</v>
      </c>
      <c r="G27" s="34">
        <v>24.8</v>
      </c>
      <c r="H27" s="34">
        <v>16.399999999999999</v>
      </c>
      <c r="I27" s="34">
        <v>10</v>
      </c>
      <c r="J27" s="34">
        <v>10</v>
      </c>
      <c r="K27" s="34">
        <v>19.2</v>
      </c>
      <c r="L27" s="34">
        <v>4.8</v>
      </c>
      <c r="M27" s="34">
        <v>85.2</v>
      </c>
      <c r="N27" s="35">
        <v>450000</v>
      </c>
      <c r="O27" s="45">
        <v>0.8</v>
      </c>
      <c r="P27" s="37">
        <v>0.8</v>
      </c>
      <c r="Q27" s="44">
        <v>46783</v>
      </c>
      <c r="R27" s="42">
        <v>46783</v>
      </c>
      <c r="S27" s="37">
        <f t="shared" si="0"/>
        <v>1.1278195488721805</v>
      </c>
      <c r="T27" s="9"/>
    </row>
    <row r="28" spans="1:20" ht="12.75" customHeight="1" x14ac:dyDescent="0.25">
      <c r="A28" s="51" t="s">
        <v>70</v>
      </c>
      <c r="B28" s="51" t="s">
        <v>71</v>
      </c>
      <c r="C28" s="62" t="s">
        <v>72</v>
      </c>
      <c r="D28" s="52">
        <v>3</v>
      </c>
      <c r="E28" s="53">
        <v>1785710</v>
      </c>
      <c r="F28" s="53">
        <v>1000000</v>
      </c>
      <c r="G28" s="34">
        <v>23.4</v>
      </c>
      <c r="H28" s="34">
        <v>16.2</v>
      </c>
      <c r="I28" s="34">
        <v>10</v>
      </c>
      <c r="J28" s="34">
        <v>10</v>
      </c>
      <c r="K28" s="34">
        <v>20.2</v>
      </c>
      <c r="L28" s="34">
        <v>5</v>
      </c>
      <c r="M28" s="34">
        <v>84.8</v>
      </c>
      <c r="N28" s="35">
        <v>700000</v>
      </c>
      <c r="O28" s="40">
        <v>0.78</v>
      </c>
      <c r="P28" s="37">
        <v>0.8</v>
      </c>
      <c r="Q28" s="41">
        <v>46782</v>
      </c>
      <c r="R28" s="42">
        <v>46783</v>
      </c>
      <c r="S28" s="37">
        <f t="shared" si="0"/>
        <v>0.56000134400322565</v>
      </c>
      <c r="T28" s="9"/>
    </row>
    <row r="29" spans="1:20" ht="12.75" customHeight="1" x14ac:dyDescent="0.25">
      <c r="A29" s="54" t="s">
        <v>73</v>
      </c>
      <c r="B29" s="54" t="s">
        <v>74</v>
      </c>
      <c r="C29" s="64" t="s">
        <v>75</v>
      </c>
      <c r="D29" s="58">
        <v>1</v>
      </c>
      <c r="E29" s="56">
        <v>2850000</v>
      </c>
      <c r="F29" s="56">
        <v>1000000</v>
      </c>
      <c r="G29" s="34">
        <v>23.4</v>
      </c>
      <c r="H29" s="34">
        <v>16.600000000000001</v>
      </c>
      <c r="I29" s="34">
        <v>10</v>
      </c>
      <c r="J29" s="34">
        <v>10</v>
      </c>
      <c r="K29" s="34">
        <v>19.600000000000001</v>
      </c>
      <c r="L29" s="34">
        <v>5</v>
      </c>
      <c r="M29" s="34">
        <v>84.6</v>
      </c>
      <c r="N29" s="35">
        <v>800000</v>
      </c>
      <c r="O29" s="45">
        <v>0.35</v>
      </c>
      <c r="P29" s="37">
        <v>0.8</v>
      </c>
      <c r="Q29" s="44">
        <v>46783</v>
      </c>
      <c r="R29" s="42">
        <v>46783</v>
      </c>
      <c r="S29" s="37">
        <f t="shared" si="0"/>
        <v>0.40100250626566419</v>
      </c>
      <c r="T29" s="9"/>
    </row>
    <row r="30" spans="1:20" ht="12.75" customHeight="1" x14ac:dyDescent="0.25">
      <c r="A30" s="51" t="s">
        <v>76</v>
      </c>
      <c r="B30" s="51" t="s">
        <v>77</v>
      </c>
      <c r="C30" s="62" t="s">
        <v>78</v>
      </c>
      <c r="D30" s="52">
        <v>3</v>
      </c>
      <c r="E30" s="53">
        <v>4043941</v>
      </c>
      <c r="F30" s="53">
        <v>1000000</v>
      </c>
      <c r="G30" s="34">
        <v>25</v>
      </c>
      <c r="H30" s="34">
        <v>15.6</v>
      </c>
      <c r="I30" s="34">
        <v>9.6</v>
      </c>
      <c r="J30" s="34">
        <v>10</v>
      </c>
      <c r="K30" s="34">
        <v>19</v>
      </c>
      <c r="L30" s="34">
        <v>5</v>
      </c>
      <c r="M30" s="34">
        <v>84.2</v>
      </c>
      <c r="N30" s="35">
        <v>600000</v>
      </c>
      <c r="O30" s="40">
        <v>0.75</v>
      </c>
      <c r="P30" s="37">
        <v>0.8</v>
      </c>
      <c r="Q30" s="41">
        <v>46568</v>
      </c>
      <c r="R30" s="42">
        <v>46783</v>
      </c>
      <c r="S30" s="37">
        <f t="shared" si="0"/>
        <v>0.21195731024336339</v>
      </c>
      <c r="T30" s="9"/>
    </row>
    <row r="31" spans="1:20" ht="12.75" customHeight="1" x14ac:dyDescent="0.25">
      <c r="A31" s="51" t="s">
        <v>79</v>
      </c>
      <c r="B31" s="51" t="s">
        <v>80</v>
      </c>
      <c r="C31" s="62" t="s">
        <v>81</v>
      </c>
      <c r="D31" s="52">
        <v>2</v>
      </c>
      <c r="E31" s="53">
        <v>3655165</v>
      </c>
      <c r="F31" s="53">
        <v>1000000</v>
      </c>
      <c r="G31" s="34">
        <v>22.6</v>
      </c>
      <c r="H31" s="34">
        <v>15.2</v>
      </c>
      <c r="I31" s="34">
        <v>9.8000000000000007</v>
      </c>
      <c r="J31" s="34">
        <v>10</v>
      </c>
      <c r="K31" s="34">
        <v>21.2</v>
      </c>
      <c r="L31" s="34">
        <v>5</v>
      </c>
      <c r="M31" s="34">
        <v>83.8</v>
      </c>
      <c r="N31" s="35">
        <v>900000</v>
      </c>
      <c r="O31" s="40">
        <v>0.8</v>
      </c>
      <c r="P31" s="37">
        <v>0.8</v>
      </c>
      <c r="Q31" s="41">
        <v>46418</v>
      </c>
      <c r="R31" s="42">
        <v>46783</v>
      </c>
      <c r="S31" s="37">
        <f t="shared" si="0"/>
        <v>0.35175273502407844</v>
      </c>
      <c r="T31" s="9"/>
    </row>
    <row r="32" spans="1:20" ht="12.75" customHeight="1" x14ac:dyDescent="0.25">
      <c r="A32" s="54" t="s">
        <v>82</v>
      </c>
      <c r="B32" s="54" t="s">
        <v>83</v>
      </c>
      <c r="C32" s="64" t="s">
        <v>84</v>
      </c>
      <c r="D32" s="58">
        <v>3</v>
      </c>
      <c r="E32" s="56">
        <v>3062000</v>
      </c>
      <c r="F32" s="56">
        <v>1000000</v>
      </c>
      <c r="G32" s="34">
        <v>22.4</v>
      </c>
      <c r="H32" s="34">
        <v>15.8</v>
      </c>
      <c r="I32" s="34">
        <v>10</v>
      </c>
      <c r="J32" s="34">
        <v>10</v>
      </c>
      <c r="K32" s="34">
        <v>20</v>
      </c>
      <c r="L32" s="34">
        <v>5</v>
      </c>
      <c r="M32" s="34">
        <v>83.2</v>
      </c>
      <c r="N32" s="35">
        <v>720000</v>
      </c>
      <c r="O32" s="45">
        <v>0.65</v>
      </c>
      <c r="P32" s="37">
        <v>0.8</v>
      </c>
      <c r="Q32" s="44">
        <v>46630</v>
      </c>
      <c r="R32" s="42">
        <v>46783</v>
      </c>
      <c r="S32" s="37">
        <f t="shared" si="0"/>
        <v>0.33591490155827192</v>
      </c>
      <c r="T32" s="9"/>
    </row>
    <row r="33" spans="1:20" ht="12.75" customHeight="1" x14ac:dyDescent="0.25">
      <c r="A33" s="54" t="s">
        <v>85</v>
      </c>
      <c r="B33" s="54" t="s">
        <v>86</v>
      </c>
      <c r="C33" s="63" t="s">
        <v>87</v>
      </c>
      <c r="D33" s="58">
        <v>3</v>
      </c>
      <c r="E33" s="56">
        <v>1400000</v>
      </c>
      <c r="F33" s="56">
        <v>1000000</v>
      </c>
      <c r="G33" s="34">
        <v>23.4</v>
      </c>
      <c r="H33" s="34">
        <v>15.4</v>
      </c>
      <c r="I33" s="34">
        <v>10</v>
      </c>
      <c r="J33" s="34">
        <v>10</v>
      </c>
      <c r="K33" s="34">
        <v>19.399999999999999</v>
      </c>
      <c r="L33" s="34">
        <v>5</v>
      </c>
      <c r="M33" s="34">
        <v>83.2</v>
      </c>
      <c r="N33" s="35">
        <v>800000</v>
      </c>
      <c r="O33" s="45">
        <v>0.71</v>
      </c>
      <c r="P33" s="37">
        <v>0.8</v>
      </c>
      <c r="Q33" s="44">
        <v>46783</v>
      </c>
      <c r="R33" s="42">
        <v>46783</v>
      </c>
      <c r="S33" s="37">
        <f t="shared" si="0"/>
        <v>0.81632653061224503</v>
      </c>
      <c r="T33" s="9"/>
    </row>
    <row r="34" spans="1:20" ht="12.75" customHeight="1" x14ac:dyDescent="0.25">
      <c r="A34" s="51" t="s">
        <v>88</v>
      </c>
      <c r="B34" s="51" t="s">
        <v>89</v>
      </c>
      <c r="C34" s="62" t="s">
        <v>90</v>
      </c>
      <c r="D34" s="52">
        <v>1</v>
      </c>
      <c r="E34" s="53">
        <v>1261520</v>
      </c>
      <c r="F34" s="53">
        <v>1000000</v>
      </c>
      <c r="G34" s="34">
        <v>23.2</v>
      </c>
      <c r="H34" s="34">
        <v>15.2</v>
      </c>
      <c r="I34" s="34">
        <v>10</v>
      </c>
      <c r="J34" s="34">
        <v>10</v>
      </c>
      <c r="K34" s="34">
        <v>19.8</v>
      </c>
      <c r="L34" s="34">
        <v>5</v>
      </c>
      <c r="M34" s="34">
        <v>83.2</v>
      </c>
      <c r="N34" s="35">
        <v>500000</v>
      </c>
      <c r="O34" s="40">
        <v>0.79</v>
      </c>
      <c r="P34" s="37">
        <v>0.8</v>
      </c>
      <c r="Q34" s="41">
        <v>46783</v>
      </c>
      <c r="R34" s="42">
        <v>46783</v>
      </c>
      <c r="S34" s="37">
        <f t="shared" si="0"/>
        <v>0.56621037659784568</v>
      </c>
      <c r="T34" s="9"/>
    </row>
    <row r="35" spans="1:20" ht="12.75" customHeight="1" x14ac:dyDescent="0.25">
      <c r="A35" s="54" t="s">
        <v>91</v>
      </c>
      <c r="B35" s="54" t="s">
        <v>92</v>
      </c>
      <c r="C35" s="63" t="s">
        <v>93</v>
      </c>
      <c r="D35" s="58">
        <v>3</v>
      </c>
      <c r="E35" s="56">
        <v>1446335</v>
      </c>
      <c r="F35" s="56">
        <v>750000</v>
      </c>
      <c r="G35" s="34">
        <v>25</v>
      </c>
      <c r="H35" s="34">
        <v>16.399999999999999</v>
      </c>
      <c r="I35" s="34">
        <v>10</v>
      </c>
      <c r="J35" s="34">
        <v>10</v>
      </c>
      <c r="K35" s="34">
        <v>17.399999999999999</v>
      </c>
      <c r="L35" s="34">
        <v>4.2</v>
      </c>
      <c r="M35" s="34">
        <v>83</v>
      </c>
      <c r="N35" s="35">
        <v>600000</v>
      </c>
      <c r="O35" s="45">
        <v>0.76</v>
      </c>
      <c r="P35" s="37">
        <v>0.8</v>
      </c>
      <c r="Q35" s="44">
        <v>46783</v>
      </c>
      <c r="R35" s="42">
        <v>46783</v>
      </c>
      <c r="S35" s="37">
        <f t="shared" si="0"/>
        <v>0.59263093069230655</v>
      </c>
      <c r="T35" s="9"/>
    </row>
    <row r="36" spans="1:20" ht="12.75" customHeight="1" x14ac:dyDescent="0.25">
      <c r="A36" s="54" t="s">
        <v>94</v>
      </c>
      <c r="B36" s="54" t="s">
        <v>95</v>
      </c>
      <c r="C36" s="64" t="s">
        <v>96</v>
      </c>
      <c r="D36" s="58">
        <v>3</v>
      </c>
      <c r="E36" s="56">
        <v>2768273</v>
      </c>
      <c r="F36" s="56">
        <v>1000000</v>
      </c>
      <c r="G36" s="34">
        <v>24</v>
      </c>
      <c r="H36" s="34">
        <v>14.8</v>
      </c>
      <c r="I36" s="34">
        <v>10</v>
      </c>
      <c r="J36" s="34">
        <v>10</v>
      </c>
      <c r="K36" s="34">
        <v>18.8</v>
      </c>
      <c r="L36" s="34">
        <v>5</v>
      </c>
      <c r="M36" s="34">
        <v>82.6</v>
      </c>
      <c r="N36" s="35">
        <v>600000</v>
      </c>
      <c r="O36" s="45">
        <v>0.8</v>
      </c>
      <c r="P36" s="37">
        <v>0.8</v>
      </c>
      <c r="Q36" s="44">
        <v>46783</v>
      </c>
      <c r="R36" s="42">
        <v>46783</v>
      </c>
      <c r="S36" s="37">
        <f t="shared" si="0"/>
        <v>0.30963089881050648</v>
      </c>
      <c r="T36" s="9"/>
    </row>
    <row r="37" spans="1:20" ht="14.15" customHeight="1" x14ac:dyDescent="0.25">
      <c r="A37" s="54" t="s">
        <v>97</v>
      </c>
      <c r="B37" s="54" t="s">
        <v>98</v>
      </c>
      <c r="C37" s="63" t="s">
        <v>99</v>
      </c>
      <c r="D37" s="58">
        <v>1</v>
      </c>
      <c r="E37" s="56">
        <v>1609160</v>
      </c>
      <c r="F37" s="56">
        <v>1000000</v>
      </c>
      <c r="G37" s="34">
        <v>22</v>
      </c>
      <c r="H37" s="34">
        <v>16.2</v>
      </c>
      <c r="I37" s="34">
        <v>10</v>
      </c>
      <c r="J37" s="34">
        <v>10</v>
      </c>
      <c r="K37" s="34">
        <v>19.399999999999999</v>
      </c>
      <c r="L37" s="34">
        <v>5</v>
      </c>
      <c r="M37" s="34">
        <v>82.6</v>
      </c>
      <c r="N37" s="35">
        <v>800000</v>
      </c>
      <c r="O37" s="45">
        <v>0.8</v>
      </c>
      <c r="P37" s="37">
        <v>0.8</v>
      </c>
      <c r="Q37" s="44">
        <v>46783</v>
      </c>
      <c r="R37" s="42">
        <v>46783</v>
      </c>
      <c r="S37" s="37">
        <f t="shared" si="0"/>
        <v>0.71021970646619537</v>
      </c>
      <c r="T37" s="9"/>
    </row>
    <row r="38" spans="1:20" ht="12.75" customHeight="1" x14ac:dyDescent="0.25">
      <c r="A38" s="54" t="s">
        <v>100</v>
      </c>
      <c r="B38" s="54" t="s">
        <v>101</v>
      </c>
      <c r="C38" s="64" t="s">
        <v>102</v>
      </c>
      <c r="D38" s="58">
        <v>3</v>
      </c>
      <c r="E38" s="56">
        <v>2308186</v>
      </c>
      <c r="F38" s="56">
        <v>1000000</v>
      </c>
      <c r="G38" s="34">
        <v>23.6</v>
      </c>
      <c r="H38" s="34">
        <v>15</v>
      </c>
      <c r="I38" s="34">
        <v>10</v>
      </c>
      <c r="J38" s="34">
        <v>10</v>
      </c>
      <c r="K38" s="34">
        <v>18.8</v>
      </c>
      <c r="L38" s="34">
        <v>5</v>
      </c>
      <c r="M38" s="34">
        <v>82.4</v>
      </c>
      <c r="N38" s="35">
        <v>600000</v>
      </c>
      <c r="O38" s="45">
        <v>0.43</v>
      </c>
      <c r="P38" s="37">
        <v>0.8</v>
      </c>
      <c r="Q38" s="44">
        <v>46752</v>
      </c>
      <c r="R38" s="42">
        <v>46783</v>
      </c>
      <c r="S38" s="37">
        <f t="shared" si="0"/>
        <v>0.37134912747190096</v>
      </c>
      <c r="T38" s="9"/>
    </row>
    <row r="39" spans="1:20" ht="12.75" customHeight="1" x14ac:dyDescent="0.25">
      <c r="A39" s="54" t="s">
        <v>103</v>
      </c>
      <c r="B39" s="54" t="s">
        <v>104</v>
      </c>
      <c r="C39" s="64" t="s">
        <v>105</v>
      </c>
      <c r="D39" s="58">
        <v>1</v>
      </c>
      <c r="E39" s="56">
        <v>765050</v>
      </c>
      <c r="F39" s="56">
        <v>612040</v>
      </c>
      <c r="G39" s="34">
        <v>21.8</v>
      </c>
      <c r="H39" s="34">
        <v>15</v>
      </c>
      <c r="I39" s="34">
        <v>10</v>
      </c>
      <c r="J39" s="34">
        <v>10</v>
      </c>
      <c r="K39" s="34">
        <v>20.2</v>
      </c>
      <c r="L39" s="34">
        <v>5</v>
      </c>
      <c r="M39" s="34">
        <v>82</v>
      </c>
      <c r="N39" s="35">
        <v>400000</v>
      </c>
      <c r="O39" s="45">
        <v>0.8</v>
      </c>
      <c r="P39" s="37">
        <v>0.8</v>
      </c>
      <c r="Q39" s="44">
        <v>46783</v>
      </c>
      <c r="R39" s="42">
        <v>46783</v>
      </c>
      <c r="S39" s="37">
        <f t="shared" si="0"/>
        <v>0.74691663476710202</v>
      </c>
      <c r="T39" s="9"/>
    </row>
    <row r="40" spans="1:20" ht="12.75" customHeight="1" x14ac:dyDescent="0.25">
      <c r="A40" s="54" t="s">
        <v>106</v>
      </c>
      <c r="B40" s="54" t="s">
        <v>107</v>
      </c>
      <c r="C40" s="64" t="s">
        <v>108</v>
      </c>
      <c r="D40" s="58">
        <v>1</v>
      </c>
      <c r="E40" s="56">
        <v>2350000</v>
      </c>
      <c r="F40" s="56">
        <v>1000000</v>
      </c>
      <c r="G40" s="34">
        <v>20.2</v>
      </c>
      <c r="H40" s="34">
        <v>15.4</v>
      </c>
      <c r="I40" s="34">
        <v>10</v>
      </c>
      <c r="J40" s="34">
        <v>10</v>
      </c>
      <c r="K40" s="34">
        <v>20.8</v>
      </c>
      <c r="L40" s="34">
        <v>5</v>
      </c>
      <c r="M40" s="34">
        <v>81.400000000000006</v>
      </c>
      <c r="N40" s="35">
        <v>700000</v>
      </c>
      <c r="O40" s="45">
        <v>0.43</v>
      </c>
      <c r="P40" s="37">
        <v>0.8</v>
      </c>
      <c r="Q40" s="44">
        <v>46783</v>
      </c>
      <c r="R40" s="42">
        <v>46783</v>
      </c>
      <c r="S40" s="37">
        <f t="shared" si="0"/>
        <v>0.42553191489361702</v>
      </c>
      <c r="T40" s="9"/>
    </row>
    <row r="41" spans="1:20" ht="12.75" customHeight="1" x14ac:dyDescent="0.25">
      <c r="A41" s="51" t="s">
        <v>109</v>
      </c>
      <c r="B41" s="51" t="s">
        <v>110</v>
      </c>
      <c r="C41" s="62" t="s">
        <v>111</v>
      </c>
      <c r="D41" s="52">
        <v>1</v>
      </c>
      <c r="E41" s="53">
        <v>930000</v>
      </c>
      <c r="F41" s="53">
        <v>744000</v>
      </c>
      <c r="G41" s="34">
        <v>21.4</v>
      </c>
      <c r="H41" s="34">
        <v>15.2</v>
      </c>
      <c r="I41" s="34">
        <v>10</v>
      </c>
      <c r="J41" s="34">
        <v>10</v>
      </c>
      <c r="K41" s="34">
        <v>19.8</v>
      </c>
      <c r="L41" s="34">
        <v>5</v>
      </c>
      <c r="M41" s="34">
        <v>81.400000000000006</v>
      </c>
      <c r="N41" s="35">
        <v>500000</v>
      </c>
      <c r="O41" s="40">
        <v>0.8</v>
      </c>
      <c r="P41" s="37">
        <v>0.8</v>
      </c>
      <c r="Q41" s="41">
        <v>46783</v>
      </c>
      <c r="R41" s="42">
        <v>46783</v>
      </c>
      <c r="S41" s="37">
        <f t="shared" si="0"/>
        <v>0.76804915514592931</v>
      </c>
      <c r="T41" s="9"/>
    </row>
    <row r="42" spans="1:20" ht="12.75" customHeight="1" x14ac:dyDescent="0.25">
      <c r="A42" s="51" t="s">
        <v>112</v>
      </c>
      <c r="B42" s="51" t="s">
        <v>113</v>
      </c>
      <c r="C42" s="62" t="s">
        <v>114</v>
      </c>
      <c r="D42" s="52">
        <v>3</v>
      </c>
      <c r="E42" s="53">
        <v>2379515</v>
      </c>
      <c r="F42" s="53">
        <v>1000000</v>
      </c>
      <c r="G42" s="34">
        <v>23.2</v>
      </c>
      <c r="H42" s="34">
        <v>14.4</v>
      </c>
      <c r="I42" s="34">
        <v>9.8000000000000007</v>
      </c>
      <c r="J42" s="34">
        <v>9.4</v>
      </c>
      <c r="K42" s="34">
        <v>19</v>
      </c>
      <c r="L42" s="34">
        <v>5</v>
      </c>
      <c r="M42" s="34">
        <v>80.8</v>
      </c>
      <c r="N42" s="35">
        <v>500000</v>
      </c>
      <c r="O42" s="40">
        <v>0.79</v>
      </c>
      <c r="P42" s="37">
        <v>0.8</v>
      </c>
      <c r="Q42" s="41">
        <v>46783</v>
      </c>
      <c r="R42" s="42">
        <v>46783</v>
      </c>
      <c r="S42" s="37">
        <f t="shared" si="0"/>
        <v>0.30018121940215309</v>
      </c>
      <c r="T42" s="9"/>
    </row>
    <row r="43" spans="1:20" ht="12.75" customHeight="1" x14ac:dyDescent="0.25">
      <c r="A43" s="51" t="s">
        <v>115</v>
      </c>
      <c r="B43" s="51" t="s">
        <v>116</v>
      </c>
      <c r="C43" s="62" t="s">
        <v>117</v>
      </c>
      <c r="D43" s="52">
        <v>2</v>
      </c>
      <c r="E43" s="53">
        <v>1958359</v>
      </c>
      <c r="F43" s="53">
        <v>950000</v>
      </c>
      <c r="G43" s="34">
        <v>23.4</v>
      </c>
      <c r="H43" s="34">
        <v>14.8</v>
      </c>
      <c r="I43" s="34">
        <v>10</v>
      </c>
      <c r="J43" s="34">
        <v>10</v>
      </c>
      <c r="K43" s="34">
        <v>17.600000000000001</v>
      </c>
      <c r="L43" s="34">
        <v>5</v>
      </c>
      <c r="M43" s="34">
        <v>80.8</v>
      </c>
      <c r="N43" s="35">
        <v>750000</v>
      </c>
      <c r="O43" s="40">
        <v>0.66</v>
      </c>
      <c r="P43" s="37">
        <v>0.8</v>
      </c>
      <c r="Q43" s="41">
        <v>46783</v>
      </c>
      <c r="R43" s="42">
        <v>46783</v>
      </c>
      <c r="S43" s="37">
        <f t="shared" si="0"/>
        <v>0.54710529143459985</v>
      </c>
      <c r="T43" s="9"/>
    </row>
    <row r="44" spans="1:20" ht="12.75" customHeight="1" x14ac:dyDescent="0.25">
      <c r="A44" s="54" t="s">
        <v>118</v>
      </c>
      <c r="B44" s="54" t="s">
        <v>119</v>
      </c>
      <c r="C44" s="64" t="s">
        <v>120</v>
      </c>
      <c r="D44" s="58">
        <v>1</v>
      </c>
      <c r="E44" s="56">
        <v>154638</v>
      </c>
      <c r="F44" s="56">
        <v>123710</v>
      </c>
      <c r="G44" s="34">
        <v>23</v>
      </c>
      <c r="H44" s="34">
        <v>14</v>
      </c>
      <c r="I44" s="34">
        <v>9</v>
      </c>
      <c r="J44" s="34">
        <v>10</v>
      </c>
      <c r="K44" s="34">
        <v>19.2</v>
      </c>
      <c r="L44" s="34">
        <v>5</v>
      </c>
      <c r="M44" s="34">
        <v>80.2</v>
      </c>
      <c r="N44" s="35">
        <v>100000</v>
      </c>
      <c r="O44" s="45">
        <v>0.8</v>
      </c>
      <c r="P44" s="37">
        <v>0.8</v>
      </c>
      <c r="Q44" s="44">
        <v>46387</v>
      </c>
      <c r="R44" s="42">
        <v>46783</v>
      </c>
      <c r="S44" s="37">
        <f t="shared" si="0"/>
        <v>0.92381654481526443</v>
      </c>
      <c r="T44" s="9"/>
    </row>
    <row r="45" spans="1:20" ht="12.75" customHeight="1" x14ac:dyDescent="0.25">
      <c r="A45" s="54" t="s">
        <v>121</v>
      </c>
      <c r="B45" s="57" t="s">
        <v>122</v>
      </c>
      <c r="C45" s="64" t="s">
        <v>123</v>
      </c>
      <c r="D45" s="55">
        <v>1</v>
      </c>
      <c r="E45" s="56">
        <v>2230740</v>
      </c>
      <c r="F45" s="56">
        <v>1000000</v>
      </c>
      <c r="G45" s="34">
        <v>22.4</v>
      </c>
      <c r="H45" s="34">
        <v>15.2</v>
      </c>
      <c r="I45" s="34">
        <v>9.8000000000000007</v>
      </c>
      <c r="J45" s="34">
        <v>9.4</v>
      </c>
      <c r="K45" s="34">
        <v>19</v>
      </c>
      <c r="L45" s="34">
        <v>4.2</v>
      </c>
      <c r="M45" s="34">
        <v>80</v>
      </c>
      <c r="N45" s="35">
        <v>900000</v>
      </c>
      <c r="O45" s="43">
        <v>0.45</v>
      </c>
      <c r="P45" s="37">
        <v>0.8</v>
      </c>
      <c r="Q45" s="44">
        <v>46783</v>
      </c>
      <c r="R45" s="42">
        <v>46783</v>
      </c>
      <c r="S45" s="37">
        <f t="shared" si="0"/>
        <v>0.57636223213565263</v>
      </c>
      <c r="T45" s="9"/>
    </row>
    <row r="46" spans="1:20" ht="12.75" customHeight="1" x14ac:dyDescent="0.25">
      <c r="A46" s="54" t="s">
        <v>124</v>
      </c>
      <c r="B46" s="54" t="s">
        <v>125</v>
      </c>
      <c r="C46" s="64" t="s">
        <v>126</v>
      </c>
      <c r="D46" s="58">
        <v>1</v>
      </c>
      <c r="E46" s="56">
        <v>2744896</v>
      </c>
      <c r="F46" s="56">
        <v>1000000</v>
      </c>
      <c r="G46" s="34">
        <v>22.8</v>
      </c>
      <c r="H46" s="34">
        <v>13.6</v>
      </c>
      <c r="I46" s="34">
        <v>10</v>
      </c>
      <c r="J46" s="34">
        <v>10</v>
      </c>
      <c r="K46" s="34">
        <v>18.600000000000001</v>
      </c>
      <c r="L46" s="34">
        <v>5</v>
      </c>
      <c r="M46" s="34">
        <v>80</v>
      </c>
      <c r="N46" s="35">
        <v>800000</v>
      </c>
      <c r="O46" s="45">
        <v>0.76</v>
      </c>
      <c r="P46" s="37">
        <v>0.8</v>
      </c>
      <c r="Q46" s="44">
        <v>46783</v>
      </c>
      <c r="R46" s="42">
        <v>46783</v>
      </c>
      <c r="S46" s="37">
        <f t="shared" si="0"/>
        <v>0.41635717450028814</v>
      </c>
      <c r="T46" s="9"/>
    </row>
    <row r="47" spans="1:20" ht="12.75" customHeight="1" x14ac:dyDescent="0.25">
      <c r="A47" s="54" t="s">
        <v>127</v>
      </c>
      <c r="B47" s="54" t="s">
        <v>128</v>
      </c>
      <c r="C47" s="63" t="s">
        <v>129</v>
      </c>
      <c r="D47" s="58">
        <v>1</v>
      </c>
      <c r="E47" s="56">
        <v>437100</v>
      </c>
      <c r="F47" s="56">
        <v>345000</v>
      </c>
      <c r="G47" s="34">
        <v>21.2</v>
      </c>
      <c r="H47" s="34">
        <v>15.6</v>
      </c>
      <c r="I47" s="34">
        <v>9.4</v>
      </c>
      <c r="J47" s="34">
        <v>9.1999999999999993</v>
      </c>
      <c r="K47" s="34">
        <v>19.399999999999999</v>
      </c>
      <c r="L47" s="34">
        <v>5</v>
      </c>
      <c r="M47" s="34">
        <v>79.8</v>
      </c>
      <c r="N47" s="35">
        <v>300000</v>
      </c>
      <c r="O47" s="45">
        <v>0.79</v>
      </c>
      <c r="P47" s="37">
        <v>0.8</v>
      </c>
      <c r="Q47" s="44">
        <v>46387</v>
      </c>
      <c r="R47" s="42">
        <v>46783</v>
      </c>
      <c r="S47" s="37">
        <f t="shared" si="0"/>
        <v>0.98048828316501613</v>
      </c>
      <c r="T47" s="9"/>
    </row>
    <row r="48" spans="1:20" ht="12.75" customHeight="1" x14ac:dyDescent="0.25">
      <c r="A48" s="51" t="s">
        <v>130</v>
      </c>
      <c r="B48" s="51" t="s">
        <v>131</v>
      </c>
      <c r="C48" s="63" t="s">
        <v>132</v>
      </c>
      <c r="D48" s="52">
        <v>3</v>
      </c>
      <c r="E48" s="56">
        <v>1184245</v>
      </c>
      <c r="F48" s="56">
        <v>947396</v>
      </c>
      <c r="G48" s="34">
        <v>23.2</v>
      </c>
      <c r="H48" s="34">
        <v>13.4</v>
      </c>
      <c r="I48" s="34">
        <v>10</v>
      </c>
      <c r="J48" s="34">
        <v>10</v>
      </c>
      <c r="K48" s="34">
        <v>18.2</v>
      </c>
      <c r="L48" s="34">
        <v>5</v>
      </c>
      <c r="M48" s="34">
        <v>79.8</v>
      </c>
      <c r="N48" s="35">
        <v>700000</v>
      </c>
      <c r="O48" s="40">
        <v>0.8</v>
      </c>
      <c r="P48" s="37">
        <v>0.8</v>
      </c>
      <c r="Q48" s="41">
        <v>46783</v>
      </c>
      <c r="R48" s="42">
        <v>46783</v>
      </c>
      <c r="S48" s="37">
        <f t="shared" si="0"/>
        <v>0.84441986244400435</v>
      </c>
      <c r="T48" s="9"/>
    </row>
    <row r="49" spans="1:20" ht="12.75" customHeight="1" x14ac:dyDescent="0.25">
      <c r="A49" s="54" t="s">
        <v>133</v>
      </c>
      <c r="B49" s="54" t="s">
        <v>134</v>
      </c>
      <c r="C49" s="64" t="s">
        <v>135</v>
      </c>
      <c r="D49" s="58">
        <v>3</v>
      </c>
      <c r="E49" s="56">
        <v>3419049</v>
      </c>
      <c r="F49" s="56">
        <v>1000000</v>
      </c>
      <c r="G49" s="34">
        <v>21.8</v>
      </c>
      <c r="H49" s="34">
        <v>13.8</v>
      </c>
      <c r="I49" s="34">
        <v>10</v>
      </c>
      <c r="J49" s="34">
        <v>10</v>
      </c>
      <c r="K49" s="34">
        <v>19</v>
      </c>
      <c r="L49" s="34">
        <v>5</v>
      </c>
      <c r="M49" s="34">
        <v>79.599999999999994</v>
      </c>
      <c r="N49" s="35">
        <v>700000</v>
      </c>
      <c r="O49" s="45">
        <v>0.8</v>
      </c>
      <c r="P49" s="37">
        <v>0.8</v>
      </c>
      <c r="Q49" s="44">
        <v>46783</v>
      </c>
      <c r="R49" s="42">
        <v>46783</v>
      </c>
      <c r="S49" s="37">
        <f t="shared" si="0"/>
        <v>0.2924789905029147</v>
      </c>
      <c r="T49" s="9"/>
    </row>
    <row r="50" spans="1:20" ht="12.75" customHeight="1" x14ac:dyDescent="0.25">
      <c r="A50" s="54" t="s">
        <v>136</v>
      </c>
      <c r="B50" s="54" t="s">
        <v>137</v>
      </c>
      <c r="C50" s="64" t="s">
        <v>138</v>
      </c>
      <c r="D50" s="58">
        <v>1</v>
      </c>
      <c r="E50" s="56">
        <v>360943</v>
      </c>
      <c r="F50" s="56">
        <v>288754</v>
      </c>
      <c r="G50" s="34">
        <v>21.6</v>
      </c>
      <c r="H50" s="34">
        <v>16</v>
      </c>
      <c r="I50" s="34">
        <v>9</v>
      </c>
      <c r="J50" s="34">
        <v>9</v>
      </c>
      <c r="K50" s="34">
        <v>19</v>
      </c>
      <c r="L50" s="34">
        <v>5</v>
      </c>
      <c r="M50" s="34">
        <v>79.599999999999994</v>
      </c>
      <c r="N50" s="35">
        <v>280000</v>
      </c>
      <c r="O50" s="45">
        <v>0.8</v>
      </c>
      <c r="P50" s="37">
        <v>0.8</v>
      </c>
      <c r="Q50" s="46">
        <v>46387</v>
      </c>
      <c r="R50" s="42">
        <v>46783</v>
      </c>
      <c r="S50" s="37">
        <f t="shared" si="0"/>
        <v>1.1082082212426894</v>
      </c>
      <c r="T50" s="9"/>
    </row>
    <row r="51" spans="1:20" s="5" customFormat="1" ht="12.75" customHeight="1" x14ac:dyDescent="0.25">
      <c r="A51" s="54" t="s">
        <v>139</v>
      </c>
      <c r="B51" s="54" t="s">
        <v>140</v>
      </c>
      <c r="C51" s="63" t="s">
        <v>141</v>
      </c>
      <c r="D51" s="58">
        <v>3</v>
      </c>
      <c r="E51" s="56">
        <v>1200000</v>
      </c>
      <c r="F51" s="56">
        <v>950000</v>
      </c>
      <c r="G51" s="34">
        <v>22.8</v>
      </c>
      <c r="H51" s="34">
        <v>12.6</v>
      </c>
      <c r="I51" s="34">
        <v>10</v>
      </c>
      <c r="J51" s="34">
        <v>9</v>
      </c>
      <c r="K51" s="34">
        <v>19.8</v>
      </c>
      <c r="L51" s="34">
        <v>5</v>
      </c>
      <c r="M51" s="34">
        <v>79.2</v>
      </c>
      <c r="N51" s="35">
        <v>850000</v>
      </c>
      <c r="O51" s="45">
        <v>0.79</v>
      </c>
      <c r="P51" s="37">
        <v>0.8</v>
      </c>
      <c r="Q51" s="44">
        <v>46752</v>
      </c>
      <c r="R51" s="42">
        <v>46783</v>
      </c>
      <c r="S51" s="37">
        <f t="shared" si="0"/>
        <v>1.0119047619047619</v>
      </c>
      <c r="T51" s="9"/>
    </row>
    <row r="52" spans="1:20" s="5" customFormat="1" ht="12.75" customHeight="1" x14ac:dyDescent="0.25">
      <c r="A52" s="54" t="s">
        <v>142</v>
      </c>
      <c r="B52" s="54" t="s">
        <v>143</v>
      </c>
      <c r="C52" s="63" t="s">
        <v>144</v>
      </c>
      <c r="D52" s="58">
        <v>3</v>
      </c>
      <c r="E52" s="56">
        <v>3928628</v>
      </c>
      <c r="F52" s="56">
        <v>1000000</v>
      </c>
      <c r="G52" s="34">
        <v>23</v>
      </c>
      <c r="H52" s="34">
        <v>13.8</v>
      </c>
      <c r="I52" s="34">
        <v>9.6</v>
      </c>
      <c r="J52" s="34">
        <v>10</v>
      </c>
      <c r="K52" s="34">
        <v>18</v>
      </c>
      <c r="L52" s="34">
        <v>4.5999999999999996</v>
      </c>
      <c r="M52" s="34">
        <v>79</v>
      </c>
      <c r="N52" s="35">
        <v>750000</v>
      </c>
      <c r="O52" s="43">
        <v>0.25</v>
      </c>
      <c r="P52" s="37">
        <v>0.8</v>
      </c>
      <c r="Q52" s="44">
        <v>46783</v>
      </c>
      <c r="R52" s="42">
        <v>46783</v>
      </c>
      <c r="S52" s="37">
        <f t="shared" si="0"/>
        <v>0.27272334551109739</v>
      </c>
      <c r="T52" s="9"/>
    </row>
    <row r="53" spans="1:20" ht="12.75" customHeight="1" x14ac:dyDescent="0.25">
      <c r="A53" s="54" t="s">
        <v>145</v>
      </c>
      <c r="B53" s="54" t="s">
        <v>146</v>
      </c>
      <c r="C53" s="63" t="s">
        <v>147</v>
      </c>
      <c r="D53" s="58">
        <v>1</v>
      </c>
      <c r="E53" s="56">
        <v>440000</v>
      </c>
      <c r="F53" s="56">
        <v>352000</v>
      </c>
      <c r="G53" s="34">
        <v>23</v>
      </c>
      <c r="H53" s="34">
        <v>15</v>
      </c>
      <c r="I53" s="34">
        <v>9.1999999999999993</v>
      </c>
      <c r="J53" s="34">
        <v>8</v>
      </c>
      <c r="K53" s="34">
        <v>18.8</v>
      </c>
      <c r="L53" s="34">
        <v>5</v>
      </c>
      <c r="M53" s="34">
        <v>79</v>
      </c>
      <c r="N53" s="35">
        <v>200000</v>
      </c>
      <c r="O53" s="43">
        <v>0.8</v>
      </c>
      <c r="P53" s="37">
        <v>0.8</v>
      </c>
      <c r="Q53" s="44">
        <v>46752</v>
      </c>
      <c r="R53" s="42">
        <v>46783</v>
      </c>
      <c r="S53" s="37">
        <f t="shared" si="0"/>
        <v>0.64935064935064934</v>
      </c>
      <c r="T53" s="9"/>
    </row>
    <row r="54" spans="1:20" ht="12.75" customHeight="1" x14ac:dyDescent="0.25">
      <c r="A54" s="54" t="s">
        <v>148</v>
      </c>
      <c r="B54" s="54" t="s">
        <v>149</v>
      </c>
      <c r="C54" s="64" t="s">
        <v>150</v>
      </c>
      <c r="D54" s="58">
        <v>3</v>
      </c>
      <c r="E54" s="56">
        <v>3431173</v>
      </c>
      <c r="F54" s="56">
        <v>1000000</v>
      </c>
      <c r="G54" s="34">
        <v>22.6</v>
      </c>
      <c r="H54" s="34">
        <v>13.4</v>
      </c>
      <c r="I54" s="34">
        <v>10</v>
      </c>
      <c r="J54" s="34">
        <v>9.8000000000000007</v>
      </c>
      <c r="K54" s="34">
        <v>18.2</v>
      </c>
      <c r="L54" s="34">
        <v>5</v>
      </c>
      <c r="M54" s="34">
        <v>79</v>
      </c>
      <c r="N54" s="35">
        <v>800000</v>
      </c>
      <c r="O54" s="45">
        <v>0.3</v>
      </c>
      <c r="P54" s="37">
        <v>0.8</v>
      </c>
      <c r="Q54" s="44">
        <v>46783</v>
      </c>
      <c r="R54" s="42">
        <v>46783</v>
      </c>
      <c r="S54" s="37">
        <f t="shared" si="0"/>
        <v>0.33308059455385752</v>
      </c>
      <c r="T54" s="9"/>
    </row>
    <row r="55" spans="1:20" ht="12.75" customHeight="1" x14ac:dyDescent="0.25">
      <c r="A55" s="54" t="s">
        <v>151</v>
      </c>
      <c r="B55" s="54" t="s">
        <v>152</v>
      </c>
      <c r="C55" s="64" t="s">
        <v>153</v>
      </c>
      <c r="D55" s="58">
        <v>1</v>
      </c>
      <c r="E55" s="56">
        <v>3051236</v>
      </c>
      <c r="F55" s="56">
        <v>1000000</v>
      </c>
      <c r="G55" s="34">
        <v>22</v>
      </c>
      <c r="H55" s="34">
        <v>13.6</v>
      </c>
      <c r="I55" s="34">
        <v>10</v>
      </c>
      <c r="J55" s="34">
        <v>10</v>
      </c>
      <c r="K55" s="34">
        <v>18.399999999999999</v>
      </c>
      <c r="L55" s="34">
        <v>5</v>
      </c>
      <c r="M55" s="34">
        <v>79</v>
      </c>
      <c r="N55" s="35">
        <v>800000</v>
      </c>
      <c r="O55" s="45">
        <v>0.33</v>
      </c>
      <c r="P55" s="37">
        <v>0.8</v>
      </c>
      <c r="Q55" s="44">
        <v>46660</v>
      </c>
      <c r="R55" s="42">
        <v>46783</v>
      </c>
      <c r="S55" s="37">
        <f t="shared" si="0"/>
        <v>0.3745554728828393</v>
      </c>
      <c r="T55" s="9"/>
    </row>
    <row r="56" spans="1:20" ht="12.75" customHeight="1" x14ac:dyDescent="0.25">
      <c r="A56" s="54" t="s">
        <v>154</v>
      </c>
      <c r="B56" s="54" t="s">
        <v>155</v>
      </c>
      <c r="C56" s="65" t="s">
        <v>156</v>
      </c>
      <c r="D56" s="58">
        <v>3</v>
      </c>
      <c r="E56" s="56">
        <v>2223101</v>
      </c>
      <c r="F56" s="56">
        <v>826446</v>
      </c>
      <c r="G56" s="34">
        <v>23</v>
      </c>
      <c r="H56" s="34">
        <v>14.6</v>
      </c>
      <c r="I56" s="34">
        <v>9.8000000000000007</v>
      </c>
      <c r="J56" s="34">
        <v>10</v>
      </c>
      <c r="K56" s="34">
        <v>16.399999999999999</v>
      </c>
      <c r="L56" s="34">
        <v>5</v>
      </c>
      <c r="M56" s="34">
        <v>78.8</v>
      </c>
      <c r="N56" s="35">
        <v>500000</v>
      </c>
      <c r="O56" s="45">
        <v>0.37</v>
      </c>
      <c r="P56" s="37">
        <v>0.8</v>
      </c>
      <c r="Q56" s="44">
        <v>46783</v>
      </c>
      <c r="R56" s="42">
        <v>46783</v>
      </c>
      <c r="S56" s="37">
        <f t="shared" si="0"/>
        <v>0.32130151274535629</v>
      </c>
      <c r="T56" s="9"/>
    </row>
    <row r="57" spans="1:20" ht="12.75" customHeight="1" x14ac:dyDescent="0.25">
      <c r="A57" s="51" t="s">
        <v>157</v>
      </c>
      <c r="B57" s="51" t="s">
        <v>158</v>
      </c>
      <c r="C57" s="62" t="s">
        <v>159</v>
      </c>
      <c r="D57" s="52">
        <v>3</v>
      </c>
      <c r="E57" s="53">
        <v>2177577</v>
      </c>
      <c r="F57" s="53">
        <v>1000000</v>
      </c>
      <c r="G57" s="34">
        <v>20.399999999999999</v>
      </c>
      <c r="H57" s="34">
        <v>13.2</v>
      </c>
      <c r="I57" s="34">
        <v>10</v>
      </c>
      <c r="J57" s="34">
        <v>10</v>
      </c>
      <c r="K57" s="34">
        <v>19.8</v>
      </c>
      <c r="L57" s="34">
        <v>5</v>
      </c>
      <c r="M57" s="34">
        <v>78.400000000000006</v>
      </c>
      <c r="N57" s="35">
        <v>600000</v>
      </c>
      <c r="O57" s="40">
        <v>0.79</v>
      </c>
      <c r="P57" s="37">
        <v>0.8</v>
      </c>
      <c r="Q57" s="41">
        <v>46783</v>
      </c>
      <c r="R57" s="42">
        <v>46783</v>
      </c>
      <c r="S57" s="37">
        <f t="shared" si="0"/>
        <v>0.39362229539660698</v>
      </c>
      <c r="T57" s="9"/>
    </row>
    <row r="58" spans="1:20" ht="12.75" customHeight="1" x14ac:dyDescent="0.25">
      <c r="A58" s="51" t="s">
        <v>160</v>
      </c>
      <c r="B58" s="51" t="s">
        <v>161</v>
      </c>
      <c r="C58" s="62" t="s">
        <v>162</v>
      </c>
      <c r="D58" s="52">
        <v>3</v>
      </c>
      <c r="E58" s="53">
        <v>1575000</v>
      </c>
      <c r="F58" s="53">
        <v>999999</v>
      </c>
      <c r="G58" s="34">
        <v>22.4</v>
      </c>
      <c r="H58" s="34">
        <v>12.8</v>
      </c>
      <c r="I58" s="34">
        <v>10</v>
      </c>
      <c r="J58" s="34">
        <v>10</v>
      </c>
      <c r="K58" s="34">
        <v>18.2</v>
      </c>
      <c r="L58" s="34">
        <v>5</v>
      </c>
      <c r="M58" s="34">
        <v>78.400000000000006</v>
      </c>
      <c r="N58" s="35">
        <v>800000</v>
      </c>
      <c r="O58" s="40">
        <v>0.63</v>
      </c>
      <c r="P58" s="37">
        <v>0.8</v>
      </c>
      <c r="Q58" s="41">
        <v>46783</v>
      </c>
      <c r="R58" s="42">
        <v>46783</v>
      </c>
      <c r="S58" s="37">
        <f t="shared" si="0"/>
        <v>0.7256235827664399</v>
      </c>
      <c r="T58" s="9"/>
    </row>
    <row r="59" spans="1:20" ht="12.75" customHeight="1" x14ac:dyDescent="0.25">
      <c r="A59" s="54" t="s">
        <v>163</v>
      </c>
      <c r="B59" s="54" t="s">
        <v>164</v>
      </c>
      <c r="C59" s="57" t="s">
        <v>165</v>
      </c>
      <c r="D59" s="58">
        <v>3</v>
      </c>
      <c r="E59" s="60">
        <v>2592667</v>
      </c>
      <c r="F59" s="56">
        <v>1000000</v>
      </c>
      <c r="G59" s="34">
        <v>22.4</v>
      </c>
      <c r="H59" s="34">
        <v>14</v>
      </c>
      <c r="I59" s="34">
        <v>9.4</v>
      </c>
      <c r="J59" s="34">
        <v>9.4</v>
      </c>
      <c r="K59" s="34">
        <v>18</v>
      </c>
      <c r="L59" s="34">
        <v>5</v>
      </c>
      <c r="M59" s="34">
        <v>78.2</v>
      </c>
      <c r="N59" s="35">
        <v>700000</v>
      </c>
      <c r="O59" s="45">
        <v>0.8</v>
      </c>
      <c r="P59" s="37">
        <v>0.8</v>
      </c>
      <c r="Q59" s="44">
        <v>46783</v>
      </c>
      <c r="R59" s="42">
        <v>46783</v>
      </c>
      <c r="S59" s="37">
        <f t="shared" si="0"/>
        <v>0.3857032160319856</v>
      </c>
      <c r="T59" s="9"/>
    </row>
    <row r="60" spans="1:20" ht="12.75" customHeight="1" x14ac:dyDescent="0.25">
      <c r="A60" s="54" t="s">
        <v>166</v>
      </c>
      <c r="B60" s="54" t="s">
        <v>167</v>
      </c>
      <c r="C60" s="57" t="s">
        <v>168</v>
      </c>
      <c r="D60" s="58">
        <v>3</v>
      </c>
      <c r="E60" s="56">
        <v>1633500</v>
      </c>
      <c r="F60" s="56">
        <v>1000000</v>
      </c>
      <c r="G60" s="34">
        <v>21.4</v>
      </c>
      <c r="H60" s="34">
        <v>13.4</v>
      </c>
      <c r="I60" s="34">
        <v>10</v>
      </c>
      <c r="J60" s="34">
        <v>9.8000000000000007</v>
      </c>
      <c r="K60" s="34">
        <v>18.399999999999999</v>
      </c>
      <c r="L60" s="34">
        <v>4.8</v>
      </c>
      <c r="M60" s="34">
        <v>77.8</v>
      </c>
      <c r="N60" s="35">
        <v>400000</v>
      </c>
      <c r="O60" s="45">
        <v>0.61</v>
      </c>
      <c r="P60" s="37">
        <v>0.8</v>
      </c>
      <c r="Q60" s="44">
        <v>46752</v>
      </c>
      <c r="R60" s="42">
        <v>46783</v>
      </c>
      <c r="S60" s="37">
        <f t="shared" si="0"/>
        <v>0.34981853163671345</v>
      </c>
      <c r="T60" s="9"/>
    </row>
    <row r="61" spans="1:20" ht="12.75" customHeight="1" x14ac:dyDescent="0.25">
      <c r="A61" s="51" t="s">
        <v>169</v>
      </c>
      <c r="B61" s="54" t="s">
        <v>170</v>
      </c>
      <c r="C61" s="54" t="s">
        <v>171</v>
      </c>
      <c r="D61" s="52">
        <v>3</v>
      </c>
      <c r="E61" s="53">
        <v>2250752</v>
      </c>
      <c r="F61" s="53">
        <v>1000000</v>
      </c>
      <c r="G61" s="34">
        <v>22.6</v>
      </c>
      <c r="H61" s="34">
        <v>12.2</v>
      </c>
      <c r="I61" s="34">
        <v>10</v>
      </c>
      <c r="J61" s="34">
        <v>10</v>
      </c>
      <c r="K61" s="34">
        <v>17.399999999999999</v>
      </c>
      <c r="L61" s="34">
        <v>5</v>
      </c>
      <c r="M61" s="34">
        <v>77.2</v>
      </c>
      <c r="N61" s="35">
        <v>800000</v>
      </c>
      <c r="O61" s="40">
        <v>0.44</v>
      </c>
      <c r="P61" s="37">
        <v>0.8</v>
      </c>
      <c r="Q61" s="44">
        <v>46366</v>
      </c>
      <c r="R61" s="42">
        <v>46783</v>
      </c>
      <c r="S61" s="37">
        <f t="shared" si="0"/>
        <v>0.50776680098791116</v>
      </c>
      <c r="T61" s="9"/>
    </row>
    <row r="62" spans="1:20" ht="12.75" customHeight="1" x14ac:dyDescent="0.25">
      <c r="A62" s="54" t="s">
        <v>172</v>
      </c>
      <c r="B62" s="54" t="s">
        <v>173</v>
      </c>
      <c r="C62" s="54" t="s">
        <v>174</v>
      </c>
      <c r="D62" s="58">
        <v>3</v>
      </c>
      <c r="E62" s="56">
        <v>2535979</v>
      </c>
      <c r="F62" s="56">
        <v>1000000</v>
      </c>
      <c r="G62" s="34">
        <v>21.4</v>
      </c>
      <c r="H62" s="34">
        <v>11.4</v>
      </c>
      <c r="I62" s="34">
        <v>10</v>
      </c>
      <c r="J62" s="34">
        <v>10</v>
      </c>
      <c r="K62" s="34">
        <v>18.399999999999999</v>
      </c>
      <c r="L62" s="34">
        <v>5</v>
      </c>
      <c r="M62" s="34">
        <v>76.2</v>
      </c>
      <c r="N62" s="35">
        <v>800000</v>
      </c>
      <c r="O62" s="45">
        <v>0.39</v>
      </c>
      <c r="P62" s="37">
        <v>0.8</v>
      </c>
      <c r="Q62" s="44">
        <v>46599</v>
      </c>
      <c r="R62" s="42">
        <v>46783</v>
      </c>
      <c r="S62" s="37">
        <f t="shared" si="0"/>
        <v>0.45065717928150945</v>
      </c>
      <c r="T62" s="9"/>
    </row>
    <row r="63" spans="1:20" ht="12.75" customHeight="1" x14ac:dyDescent="0.25">
      <c r="A63" s="54" t="s">
        <v>175</v>
      </c>
      <c r="B63" s="54" t="s">
        <v>176</v>
      </c>
      <c r="C63" s="54" t="s">
        <v>177</v>
      </c>
      <c r="D63" s="55">
        <v>3</v>
      </c>
      <c r="E63" s="56">
        <v>687950</v>
      </c>
      <c r="F63" s="56">
        <v>540000</v>
      </c>
      <c r="G63" s="34">
        <v>21</v>
      </c>
      <c r="H63" s="34">
        <v>12</v>
      </c>
      <c r="I63" s="34">
        <v>9.4</v>
      </c>
      <c r="J63" s="34">
        <v>9.4</v>
      </c>
      <c r="K63" s="34">
        <v>16.8</v>
      </c>
      <c r="L63" s="34">
        <v>5</v>
      </c>
      <c r="M63" s="34">
        <v>73.599999999999994</v>
      </c>
      <c r="N63" s="35"/>
      <c r="O63" s="43">
        <v>0.78</v>
      </c>
      <c r="P63" s="37"/>
      <c r="Q63" s="44">
        <v>46387</v>
      </c>
      <c r="R63" s="39"/>
      <c r="S63" s="37">
        <f t="shared" si="0"/>
        <v>0</v>
      </c>
      <c r="T63" s="9"/>
    </row>
    <row r="64" spans="1:20" ht="12.75" customHeight="1" x14ac:dyDescent="0.25">
      <c r="A64" s="54" t="s">
        <v>181</v>
      </c>
      <c r="B64" s="54" t="s">
        <v>182</v>
      </c>
      <c r="C64" s="54" t="s">
        <v>183</v>
      </c>
      <c r="D64" s="58">
        <v>1</v>
      </c>
      <c r="E64" s="56">
        <v>1246660</v>
      </c>
      <c r="F64" s="56">
        <v>997328</v>
      </c>
      <c r="G64" s="34">
        <v>18</v>
      </c>
      <c r="H64" s="34">
        <v>13.6</v>
      </c>
      <c r="I64" s="34">
        <v>10</v>
      </c>
      <c r="J64" s="34">
        <v>8.1999999999999993</v>
      </c>
      <c r="K64" s="34">
        <v>18.2</v>
      </c>
      <c r="L64" s="34">
        <v>5</v>
      </c>
      <c r="M64" s="34">
        <v>73</v>
      </c>
      <c r="N64" s="35"/>
      <c r="O64" s="45">
        <v>0.8</v>
      </c>
      <c r="P64" s="36"/>
      <c r="Q64" s="44">
        <v>46599</v>
      </c>
      <c r="R64" s="39"/>
      <c r="S64" s="37">
        <f t="shared" si="0"/>
        <v>0</v>
      </c>
      <c r="T64" s="9"/>
    </row>
    <row r="65" spans="1:20" ht="12.75" customHeight="1" x14ac:dyDescent="0.25">
      <c r="A65" s="54" t="s">
        <v>184</v>
      </c>
      <c r="B65" s="54" t="s">
        <v>185</v>
      </c>
      <c r="C65" s="54" t="s">
        <v>186</v>
      </c>
      <c r="D65" s="58">
        <v>3</v>
      </c>
      <c r="E65" s="56">
        <v>2326000</v>
      </c>
      <c r="F65" s="56">
        <v>1000000</v>
      </c>
      <c r="G65" s="34">
        <v>19.8</v>
      </c>
      <c r="H65" s="34">
        <v>11.8</v>
      </c>
      <c r="I65" s="34">
        <v>9.4</v>
      </c>
      <c r="J65" s="34">
        <v>9.4</v>
      </c>
      <c r="K65" s="34">
        <v>17.399999999999999</v>
      </c>
      <c r="L65" s="34">
        <v>5</v>
      </c>
      <c r="M65" s="34">
        <v>72.8</v>
      </c>
      <c r="N65" s="35"/>
      <c r="O65" s="45">
        <v>0.76</v>
      </c>
      <c r="P65" s="37"/>
      <c r="Q65" s="44">
        <v>46630</v>
      </c>
      <c r="R65" s="39"/>
      <c r="S65" s="37">
        <f t="shared" si="0"/>
        <v>0</v>
      </c>
      <c r="T65" s="9"/>
    </row>
    <row r="66" spans="1:20" ht="12.75" customHeight="1" x14ac:dyDescent="0.25">
      <c r="A66" s="54" t="s">
        <v>187</v>
      </c>
      <c r="B66" s="54" t="s">
        <v>62</v>
      </c>
      <c r="C66" s="57" t="s">
        <v>188</v>
      </c>
      <c r="D66" s="58">
        <v>1</v>
      </c>
      <c r="E66" s="56">
        <v>3870880</v>
      </c>
      <c r="F66" s="56">
        <v>1000000</v>
      </c>
      <c r="G66" s="34">
        <v>20.6</v>
      </c>
      <c r="H66" s="34">
        <v>11.4</v>
      </c>
      <c r="I66" s="34">
        <v>9.4</v>
      </c>
      <c r="J66" s="34">
        <v>9.4</v>
      </c>
      <c r="K66" s="34">
        <v>17.399999999999999</v>
      </c>
      <c r="L66" s="34">
        <v>4.5999999999999996</v>
      </c>
      <c r="M66" s="34">
        <v>72.8</v>
      </c>
      <c r="N66" s="35"/>
      <c r="O66" s="45">
        <v>0.8</v>
      </c>
      <c r="P66" s="37"/>
      <c r="Q66" s="44">
        <v>46783</v>
      </c>
      <c r="R66" s="39"/>
      <c r="S66" s="37">
        <f t="shared" si="0"/>
        <v>0</v>
      </c>
      <c r="T66" s="9"/>
    </row>
    <row r="67" spans="1:20" ht="12.75" customHeight="1" x14ac:dyDescent="0.25">
      <c r="A67" s="54" t="s">
        <v>189</v>
      </c>
      <c r="B67" s="54" t="s">
        <v>86</v>
      </c>
      <c r="C67" s="54" t="s">
        <v>190</v>
      </c>
      <c r="D67" s="58">
        <v>1</v>
      </c>
      <c r="E67" s="56">
        <v>1350000</v>
      </c>
      <c r="F67" s="56">
        <v>1000000</v>
      </c>
      <c r="G67" s="34">
        <v>16.8</v>
      </c>
      <c r="H67" s="34">
        <v>12</v>
      </c>
      <c r="I67" s="34">
        <v>10</v>
      </c>
      <c r="J67" s="34">
        <v>10</v>
      </c>
      <c r="K67" s="34">
        <v>18.600000000000001</v>
      </c>
      <c r="L67" s="34">
        <v>5</v>
      </c>
      <c r="M67" s="34">
        <v>72.400000000000006</v>
      </c>
      <c r="N67" s="35"/>
      <c r="O67" s="45">
        <v>0.74</v>
      </c>
      <c r="P67" s="36"/>
      <c r="Q67" s="44">
        <v>46783</v>
      </c>
      <c r="R67" s="39"/>
      <c r="S67" s="37">
        <f t="shared" si="0"/>
        <v>0</v>
      </c>
      <c r="T67" s="9"/>
    </row>
    <row r="68" spans="1:20" ht="12.75" customHeight="1" x14ac:dyDescent="0.25">
      <c r="A68" s="51" t="s">
        <v>191</v>
      </c>
      <c r="B68" s="51" t="s">
        <v>192</v>
      </c>
      <c r="C68" s="61" t="s">
        <v>193</v>
      </c>
      <c r="D68" s="52">
        <v>3</v>
      </c>
      <c r="E68" s="53">
        <v>2624320</v>
      </c>
      <c r="F68" s="53">
        <v>1000000</v>
      </c>
      <c r="G68" s="34">
        <v>16.8</v>
      </c>
      <c r="H68" s="34">
        <v>12.4</v>
      </c>
      <c r="I68" s="34">
        <v>10</v>
      </c>
      <c r="J68" s="34">
        <v>10</v>
      </c>
      <c r="K68" s="34">
        <v>18</v>
      </c>
      <c r="L68" s="34">
        <v>5</v>
      </c>
      <c r="M68" s="34">
        <v>72.2</v>
      </c>
      <c r="N68" s="35"/>
      <c r="O68" s="40">
        <v>0.38</v>
      </c>
      <c r="P68" s="36"/>
      <c r="Q68" s="41">
        <v>46783</v>
      </c>
      <c r="R68" s="39"/>
      <c r="S68" s="37">
        <f t="shared" si="0"/>
        <v>0</v>
      </c>
      <c r="T68" s="9"/>
    </row>
    <row r="69" spans="1:20" ht="12.75" customHeight="1" x14ac:dyDescent="0.25">
      <c r="A69" s="54" t="s">
        <v>194</v>
      </c>
      <c r="B69" s="54" t="s">
        <v>86</v>
      </c>
      <c r="C69" s="54" t="s">
        <v>195</v>
      </c>
      <c r="D69" s="58">
        <v>1</v>
      </c>
      <c r="E69" s="56">
        <v>1500000</v>
      </c>
      <c r="F69" s="56">
        <v>1000000</v>
      </c>
      <c r="G69" s="34">
        <v>19</v>
      </c>
      <c r="H69" s="34">
        <v>11.8</v>
      </c>
      <c r="I69" s="34">
        <v>10</v>
      </c>
      <c r="J69" s="34">
        <v>10</v>
      </c>
      <c r="K69" s="34">
        <v>16.2</v>
      </c>
      <c r="L69" s="34">
        <v>5</v>
      </c>
      <c r="M69" s="34">
        <v>72</v>
      </c>
      <c r="N69" s="35"/>
      <c r="O69" s="45">
        <v>0.67</v>
      </c>
      <c r="P69" s="36"/>
      <c r="Q69" s="44">
        <v>46783</v>
      </c>
      <c r="R69" s="39"/>
      <c r="S69" s="37">
        <f t="shared" si="0"/>
        <v>0</v>
      </c>
      <c r="T69" s="9"/>
    </row>
    <row r="70" spans="1:20" ht="12.75" customHeight="1" x14ac:dyDescent="0.25">
      <c r="A70" s="54" t="s">
        <v>196</v>
      </c>
      <c r="B70" s="54" t="s">
        <v>197</v>
      </c>
      <c r="C70" s="57" t="s">
        <v>198</v>
      </c>
      <c r="D70" s="58">
        <v>2</v>
      </c>
      <c r="E70" s="56">
        <v>3535000</v>
      </c>
      <c r="F70" s="56">
        <v>1000000</v>
      </c>
      <c r="G70" s="34">
        <v>18.600000000000001</v>
      </c>
      <c r="H70" s="34">
        <v>12.6</v>
      </c>
      <c r="I70" s="34">
        <v>9.1999999999999993</v>
      </c>
      <c r="J70" s="34">
        <v>9.8000000000000007</v>
      </c>
      <c r="K70" s="34">
        <v>16.600000000000001</v>
      </c>
      <c r="L70" s="34">
        <v>5</v>
      </c>
      <c r="M70" s="34">
        <v>71.8</v>
      </c>
      <c r="N70" s="35"/>
      <c r="O70" s="45">
        <v>0.28000000000000003</v>
      </c>
      <c r="P70" s="36"/>
      <c r="Q70" s="44">
        <v>46783</v>
      </c>
      <c r="R70" s="39"/>
      <c r="S70" s="37">
        <f t="shared" si="0"/>
        <v>0</v>
      </c>
      <c r="T70" s="9"/>
    </row>
    <row r="71" spans="1:20" ht="12.75" customHeight="1" x14ac:dyDescent="0.25">
      <c r="A71" s="54" t="s">
        <v>199</v>
      </c>
      <c r="B71" s="54" t="s">
        <v>200</v>
      </c>
      <c r="C71" s="57" t="s">
        <v>201</v>
      </c>
      <c r="D71" s="58">
        <v>3</v>
      </c>
      <c r="E71" s="56">
        <v>1871386</v>
      </c>
      <c r="F71" s="56">
        <v>1000000</v>
      </c>
      <c r="G71" s="34">
        <v>16.2</v>
      </c>
      <c r="H71" s="34">
        <v>12.6</v>
      </c>
      <c r="I71" s="34">
        <v>10</v>
      </c>
      <c r="J71" s="34">
        <v>10</v>
      </c>
      <c r="K71" s="34">
        <v>17.600000000000001</v>
      </c>
      <c r="L71" s="34">
        <v>5</v>
      </c>
      <c r="M71" s="34">
        <v>71.400000000000006</v>
      </c>
      <c r="N71" s="35"/>
      <c r="O71" s="45">
        <v>0.56999999999999995</v>
      </c>
      <c r="P71" s="36"/>
      <c r="Q71" s="44">
        <v>46783</v>
      </c>
      <c r="R71" s="39"/>
      <c r="S71" s="37">
        <f t="shared" si="0"/>
        <v>0</v>
      </c>
      <c r="T71" s="9"/>
    </row>
    <row r="72" spans="1:20" ht="12.75" customHeight="1" x14ac:dyDescent="0.25">
      <c r="A72" s="54" t="s">
        <v>202</v>
      </c>
      <c r="B72" s="54" t="s">
        <v>203</v>
      </c>
      <c r="C72" s="57" t="s">
        <v>204</v>
      </c>
      <c r="D72" s="58">
        <v>1</v>
      </c>
      <c r="E72" s="56">
        <v>2206411</v>
      </c>
      <c r="F72" s="56">
        <v>1000000</v>
      </c>
      <c r="G72" s="34">
        <v>18.600000000000001</v>
      </c>
      <c r="H72" s="34">
        <v>10.4</v>
      </c>
      <c r="I72" s="34">
        <v>9.6</v>
      </c>
      <c r="J72" s="34">
        <v>9.6</v>
      </c>
      <c r="K72" s="34">
        <v>18.2</v>
      </c>
      <c r="L72" s="34">
        <v>5</v>
      </c>
      <c r="M72" s="34">
        <v>71.400000000000006</v>
      </c>
      <c r="N72" s="35"/>
      <c r="O72" s="45">
        <v>0.79</v>
      </c>
      <c r="P72" s="36"/>
      <c r="Q72" s="44">
        <v>46783</v>
      </c>
      <c r="R72" s="39"/>
      <c r="S72" s="37">
        <f t="shared" si="0"/>
        <v>0</v>
      </c>
      <c r="T72" s="9"/>
    </row>
    <row r="73" spans="1:20" ht="12.75" customHeight="1" x14ac:dyDescent="0.25">
      <c r="A73" s="54" t="s">
        <v>205</v>
      </c>
      <c r="B73" s="54" t="s">
        <v>206</v>
      </c>
      <c r="C73" s="57" t="s">
        <v>207</v>
      </c>
      <c r="D73" s="58">
        <v>3</v>
      </c>
      <c r="E73" s="56">
        <v>1956590</v>
      </c>
      <c r="F73" s="56">
        <v>1000000</v>
      </c>
      <c r="G73" s="34">
        <v>16.8</v>
      </c>
      <c r="H73" s="34">
        <v>12.2</v>
      </c>
      <c r="I73" s="34">
        <v>10</v>
      </c>
      <c r="J73" s="34">
        <v>10</v>
      </c>
      <c r="K73" s="34">
        <v>17.2</v>
      </c>
      <c r="L73" s="34">
        <v>5</v>
      </c>
      <c r="M73" s="34">
        <v>71.2</v>
      </c>
      <c r="N73" s="35"/>
      <c r="O73" s="45">
        <v>0.51</v>
      </c>
      <c r="P73" s="37"/>
      <c r="Q73" s="44">
        <v>46783</v>
      </c>
      <c r="R73" s="39"/>
      <c r="S73" s="37">
        <f t="shared" si="0"/>
        <v>0</v>
      </c>
      <c r="T73" s="9"/>
    </row>
    <row r="74" spans="1:20" ht="12.75" customHeight="1" x14ac:dyDescent="0.25">
      <c r="A74" s="54" t="s">
        <v>208</v>
      </c>
      <c r="B74" s="54" t="s">
        <v>209</v>
      </c>
      <c r="C74" s="54" t="s">
        <v>210</v>
      </c>
      <c r="D74" s="58">
        <v>1</v>
      </c>
      <c r="E74" s="56">
        <v>3169643</v>
      </c>
      <c r="F74" s="56">
        <v>1000000</v>
      </c>
      <c r="G74" s="34">
        <v>19.8</v>
      </c>
      <c r="H74" s="34">
        <v>12.4</v>
      </c>
      <c r="I74" s="34">
        <v>9.4</v>
      </c>
      <c r="J74" s="34">
        <v>8.8000000000000007</v>
      </c>
      <c r="K74" s="34">
        <v>16.2</v>
      </c>
      <c r="L74" s="34">
        <v>4.4000000000000004</v>
      </c>
      <c r="M74" s="34">
        <v>71</v>
      </c>
      <c r="N74" s="35"/>
      <c r="O74" s="40">
        <v>0.32</v>
      </c>
      <c r="P74" s="37"/>
      <c r="Q74" s="44">
        <v>46752</v>
      </c>
      <c r="R74" s="39"/>
      <c r="S74" s="37">
        <f t="shared" si="0"/>
        <v>0</v>
      </c>
      <c r="T74" s="9"/>
    </row>
    <row r="75" spans="1:20" ht="12.75" customHeight="1" x14ac:dyDescent="0.25">
      <c r="A75" s="51" t="s">
        <v>211</v>
      </c>
      <c r="B75" s="51" t="s">
        <v>212</v>
      </c>
      <c r="C75" s="51" t="s">
        <v>213</v>
      </c>
      <c r="D75" s="52">
        <v>3</v>
      </c>
      <c r="E75" s="53">
        <v>2468400</v>
      </c>
      <c r="F75" s="53">
        <v>1000000</v>
      </c>
      <c r="G75" s="34">
        <v>15</v>
      </c>
      <c r="H75" s="34">
        <v>12.6</v>
      </c>
      <c r="I75" s="34">
        <v>10</v>
      </c>
      <c r="J75" s="34">
        <v>10</v>
      </c>
      <c r="K75" s="34">
        <v>18.399999999999999</v>
      </c>
      <c r="L75" s="34">
        <v>5</v>
      </c>
      <c r="M75" s="34">
        <v>71</v>
      </c>
      <c r="N75" s="35"/>
      <c r="O75" s="40">
        <v>0.41</v>
      </c>
      <c r="P75" s="36"/>
      <c r="Q75" s="41">
        <v>46783</v>
      </c>
      <c r="R75" s="39"/>
      <c r="S75" s="37">
        <f t="shared" si="0"/>
        <v>0</v>
      </c>
      <c r="T75" s="9"/>
    </row>
    <row r="76" spans="1:20" ht="12.75" customHeight="1" x14ac:dyDescent="0.25">
      <c r="A76" s="54" t="s">
        <v>214</v>
      </c>
      <c r="B76" s="54" t="s">
        <v>215</v>
      </c>
      <c r="C76" s="54" t="s">
        <v>216</v>
      </c>
      <c r="D76" s="58">
        <v>3</v>
      </c>
      <c r="E76" s="56">
        <v>1359054</v>
      </c>
      <c r="F76" s="56">
        <v>1000000</v>
      </c>
      <c r="G76" s="34">
        <v>21</v>
      </c>
      <c r="H76" s="34">
        <v>10.199999999999999</v>
      </c>
      <c r="I76" s="34">
        <v>9.4</v>
      </c>
      <c r="J76" s="34">
        <v>9.8000000000000007</v>
      </c>
      <c r="K76" s="34">
        <v>15.8</v>
      </c>
      <c r="L76" s="34">
        <v>4.4000000000000004</v>
      </c>
      <c r="M76" s="34">
        <v>70.599999999999994</v>
      </c>
      <c r="N76" s="35"/>
      <c r="O76" s="45">
        <v>0.74</v>
      </c>
      <c r="P76" s="37"/>
      <c r="Q76" s="44">
        <v>46783</v>
      </c>
      <c r="R76" s="39"/>
      <c r="S76" s="37">
        <f t="shared" si="0"/>
        <v>0</v>
      </c>
      <c r="T76" s="9"/>
    </row>
    <row r="77" spans="1:20" ht="12.75" customHeight="1" x14ac:dyDescent="0.25">
      <c r="A77" s="54" t="s">
        <v>217</v>
      </c>
      <c r="B77" s="54" t="s">
        <v>170</v>
      </c>
      <c r="C77" s="54" t="s">
        <v>218</v>
      </c>
      <c r="D77" s="58">
        <v>1</v>
      </c>
      <c r="E77" s="56">
        <v>2111452</v>
      </c>
      <c r="F77" s="56">
        <v>1000000</v>
      </c>
      <c r="G77" s="34">
        <v>17.8</v>
      </c>
      <c r="H77" s="34">
        <v>10.6</v>
      </c>
      <c r="I77" s="34">
        <v>10</v>
      </c>
      <c r="J77" s="34">
        <v>10</v>
      </c>
      <c r="K77" s="34">
        <v>17.2</v>
      </c>
      <c r="L77" s="34">
        <v>5</v>
      </c>
      <c r="M77" s="34">
        <v>70.599999999999994</v>
      </c>
      <c r="N77" s="35"/>
      <c r="O77" s="45">
        <v>0.47</v>
      </c>
      <c r="P77" s="36"/>
      <c r="Q77" s="44">
        <v>46366</v>
      </c>
      <c r="R77" s="39"/>
      <c r="S77" s="37">
        <f t="shared" si="0"/>
        <v>0</v>
      </c>
      <c r="T77" s="9"/>
    </row>
    <row r="78" spans="1:20" ht="12.75" customHeight="1" x14ac:dyDescent="0.25">
      <c r="A78" s="54" t="s">
        <v>219</v>
      </c>
      <c r="B78" s="54" t="s">
        <v>164</v>
      </c>
      <c r="C78" s="57" t="s">
        <v>220</v>
      </c>
      <c r="D78" s="58">
        <v>1</v>
      </c>
      <c r="E78" s="56">
        <v>1170288</v>
      </c>
      <c r="F78" s="56">
        <v>936230</v>
      </c>
      <c r="G78" s="34">
        <v>18</v>
      </c>
      <c r="H78" s="34">
        <v>10.6</v>
      </c>
      <c r="I78" s="34">
        <v>9.1999999999999993</v>
      </c>
      <c r="J78" s="34">
        <v>9.4</v>
      </c>
      <c r="K78" s="34">
        <v>18.600000000000001</v>
      </c>
      <c r="L78" s="34">
        <v>4.4000000000000004</v>
      </c>
      <c r="M78" s="34">
        <v>70.2</v>
      </c>
      <c r="N78" s="35"/>
      <c r="O78" s="45">
        <v>0.8</v>
      </c>
      <c r="P78" s="37"/>
      <c r="Q78" s="44">
        <v>46783</v>
      </c>
      <c r="R78" s="39"/>
      <c r="S78" s="37">
        <f t="shared" si="0"/>
        <v>0</v>
      </c>
      <c r="T78" s="9"/>
    </row>
    <row r="79" spans="1:20" ht="12.75" customHeight="1" x14ac:dyDescent="0.25">
      <c r="A79" s="54" t="s">
        <v>221</v>
      </c>
      <c r="B79" s="54" t="s">
        <v>95</v>
      </c>
      <c r="C79" s="57" t="s">
        <v>222</v>
      </c>
      <c r="D79" s="58">
        <v>1</v>
      </c>
      <c r="E79" s="56">
        <v>995100</v>
      </c>
      <c r="F79" s="56">
        <v>696080</v>
      </c>
      <c r="G79" s="34">
        <v>17.600000000000001</v>
      </c>
      <c r="H79" s="34">
        <v>11</v>
      </c>
      <c r="I79" s="34">
        <v>10</v>
      </c>
      <c r="J79" s="34">
        <v>10</v>
      </c>
      <c r="K79" s="34">
        <v>16.600000000000001</v>
      </c>
      <c r="L79" s="34">
        <v>5</v>
      </c>
      <c r="M79" s="34">
        <v>70.2</v>
      </c>
      <c r="N79" s="35"/>
      <c r="O79" s="45">
        <v>0.8</v>
      </c>
      <c r="P79" s="36"/>
      <c r="Q79" s="44">
        <v>46783</v>
      </c>
      <c r="R79" s="39"/>
      <c r="S79" s="37">
        <f t="shared" si="0"/>
        <v>0</v>
      </c>
      <c r="T79" s="9"/>
    </row>
    <row r="80" spans="1:20" ht="12.75" customHeight="1" x14ac:dyDescent="0.25">
      <c r="A80" s="51" t="s">
        <v>223</v>
      </c>
      <c r="B80" s="51" t="s">
        <v>224</v>
      </c>
      <c r="C80" s="51" t="s">
        <v>225</v>
      </c>
      <c r="D80" s="52">
        <v>1</v>
      </c>
      <c r="E80" s="53">
        <v>1030107</v>
      </c>
      <c r="F80" s="53">
        <v>824086</v>
      </c>
      <c r="G80" s="34">
        <v>15.2</v>
      </c>
      <c r="H80" s="34">
        <v>12.6</v>
      </c>
      <c r="I80" s="34">
        <v>10</v>
      </c>
      <c r="J80" s="34">
        <v>9.4</v>
      </c>
      <c r="K80" s="34">
        <v>18</v>
      </c>
      <c r="L80" s="34">
        <v>5</v>
      </c>
      <c r="M80" s="34">
        <v>70.2</v>
      </c>
      <c r="N80" s="35"/>
      <c r="O80" s="40">
        <v>0.8</v>
      </c>
      <c r="P80" s="36"/>
      <c r="Q80" s="41">
        <v>46783</v>
      </c>
      <c r="R80" s="39"/>
      <c r="S80" s="37">
        <f t="shared" si="0"/>
        <v>0</v>
      </c>
      <c r="T80" s="9"/>
    </row>
    <row r="81" spans="1:20" ht="12.75" customHeight="1" x14ac:dyDescent="0.25">
      <c r="A81" s="51" t="s">
        <v>226</v>
      </c>
      <c r="B81" s="51" t="s">
        <v>161</v>
      </c>
      <c r="C81" s="51" t="s">
        <v>227</v>
      </c>
      <c r="D81" s="52">
        <v>1</v>
      </c>
      <c r="E81" s="53">
        <v>71200</v>
      </c>
      <c r="F81" s="53">
        <v>56950</v>
      </c>
      <c r="G81" s="34">
        <v>15.6</v>
      </c>
      <c r="H81" s="34">
        <v>11.2</v>
      </c>
      <c r="I81" s="34">
        <v>10</v>
      </c>
      <c r="J81" s="34">
        <v>10</v>
      </c>
      <c r="K81" s="34">
        <v>18.399999999999999</v>
      </c>
      <c r="L81" s="34">
        <v>5</v>
      </c>
      <c r="M81" s="34">
        <v>70.2</v>
      </c>
      <c r="N81" s="35"/>
      <c r="O81" s="40">
        <v>0.8</v>
      </c>
      <c r="P81" s="36"/>
      <c r="Q81" s="41">
        <v>46783</v>
      </c>
      <c r="R81" s="39"/>
      <c r="S81" s="37">
        <f t="shared" si="0"/>
        <v>0</v>
      </c>
      <c r="T81" s="9"/>
    </row>
    <row r="82" spans="1:20" ht="12.75" customHeight="1" x14ac:dyDescent="0.25">
      <c r="A82" s="54" t="s">
        <v>228</v>
      </c>
      <c r="B82" s="54" t="s">
        <v>170</v>
      </c>
      <c r="C82" s="54" t="s">
        <v>229</v>
      </c>
      <c r="D82" s="58">
        <v>1</v>
      </c>
      <c r="E82" s="56">
        <v>7627099</v>
      </c>
      <c r="F82" s="56">
        <v>1000000</v>
      </c>
      <c r="G82" s="34">
        <v>14.2</v>
      </c>
      <c r="H82" s="34">
        <v>12.6</v>
      </c>
      <c r="I82" s="34">
        <v>10</v>
      </c>
      <c r="J82" s="34">
        <v>10</v>
      </c>
      <c r="K82" s="34">
        <v>18.2</v>
      </c>
      <c r="L82" s="34">
        <v>5</v>
      </c>
      <c r="M82" s="34">
        <v>70</v>
      </c>
      <c r="N82" s="35"/>
      <c r="O82" s="45">
        <v>0.13</v>
      </c>
      <c r="P82" s="36"/>
      <c r="Q82" s="44">
        <v>46366</v>
      </c>
      <c r="R82" s="39"/>
      <c r="S82" s="37">
        <f t="shared" si="0"/>
        <v>0</v>
      </c>
      <c r="T82" s="9"/>
    </row>
    <row r="83" spans="1:20" ht="12.75" customHeight="1" x14ac:dyDescent="0.25">
      <c r="A83" s="51" t="s">
        <v>230</v>
      </c>
      <c r="B83" s="51" t="s">
        <v>50</v>
      </c>
      <c r="C83" s="54" t="s">
        <v>231</v>
      </c>
      <c r="D83" s="52">
        <v>2</v>
      </c>
      <c r="E83" s="53">
        <v>1540150</v>
      </c>
      <c r="F83" s="53">
        <v>990000</v>
      </c>
      <c r="G83" s="34">
        <v>15.2</v>
      </c>
      <c r="H83" s="34">
        <v>12</v>
      </c>
      <c r="I83" s="34">
        <v>9.8000000000000007</v>
      </c>
      <c r="J83" s="34">
        <v>10</v>
      </c>
      <c r="K83" s="34">
        <v>17.600000000000001</v>
      </c>
      <c r="L83" s="34">
        <v>5</v>
      </c>
      <c r="M83" s="34">
        <v>69.599999999999994</v>
      </c>
      <c r="N83" s="35"/>
      <c r="O83" s="40">
        <v>0.64</v>
      </c>
      <c r="P83" s="36"/>
      <c r="Q83" s="41">
        <v>46783</v>
      </c>
      <c r="R83" s="39"/>
      <c r="S83" s="37">
        <f t="shared" ref="S83:S124" si="1">N83/(0.7*E83)</f>
        <v>0</v>
      </c>
      <c r="T83" s="9"/>
    </row>
    <row r="84" spans="1:20" ht="12.75" customHeight="1" x14ac:dyDescent="0.25">
      <c r="A84" s="54" t="s">
        <v>232</v>
      </c>
      <c r="B84" s="54" t="s">
        <v>233</v>
      </c>
      <c r="C84" s="54" t="s">
        <v>234</v>
      </c>
      <c r="D84" s="58">
        <v>1</v>
      </c>
      <c r="E84" s="56">
        <v>1820624</v>
      </c>
      <c r="F84" s="56">
        <v>1000000</v>
      </c>
      <c r="G84" s="34">
        <v>17.8</v>
      </c>
      <c r="H84" s="34">
        <v>10.199999999999999</v>
      </c>
      <c r="I84" s="34">
        <v>9.4</v>
      </c>
      <c r="J84" s="34">
        <v>10</v>
      </c>
      <c r="K84" s="34">
        <v>17.600000000000001</v>
      </c>
      <c r="L84" s="34">
        <v>4.4000000000000004</v>
      </c>
      <c r="M84" s="34">
        <v>69.400000000000006</v>
      </c>
      <c r="N84" s="35"/>
      <c r="O84" s="45">
        <v>0.55000000000000004</v>
      </c>
      <c r="P84" s="37"/>
      <c r="Q84" s="44">
        <v>46783</v>
      </c>
      <c r="R84" s="39"/>
      <c r="S84" s="37">
        <f t="shared" si="1"/>
        <v>0</v>
      </c>
      <c r="T84" s="9"/>
    </row>
    <row r="85" spans="1:20" ht="12.75" customHeight="1" x14ac:dyDescent="0.25">
      <c r="A85" s="54" t="s">
        <v>235</v>
      </c>
      <c r="B85" s="54" t="s">
        <v>206</v>
      </c>
      <c r="C85" s="57" t="s">
        <v>236</v>
      </c>
      <c r="D85" s="58">
        <v>1</v>
      </c>
      <c r="E85" s="56">
        <v>1047934</v>
      </c>
      <c r="F85" s="56">
        <v>838347</v>
      </c>
      <c r="G85" s="34">
        <v>16.2</v>
      </c>
      <c r="H85" s="34">
        <v>9.8000000000000007</v>
      </c>
      <c r="I85" s="34">
        <v>10</v>
      </c>
      <c r="J85" s="34">
        <v>10</v>
      </c>
      <c r="K85" s="34">
        <v>17.8</v>
      </c>
      <c r="L85" s="34">
        <v>5</v>
      </c>
      <c r="M85" s="34">
        <v>68.8</v>
      </c>
      <c r="N85" s="35"/>
      <c r="O85" s="45">
        <v>0.8</v>
      </c>
      <c r="P85" s="37"/>
      <c r="Q85" s="44">
        <v>46783</v>
      </c>
      <c r="R85" s="39"/>
      <c r="S85" s="37">
        <f t="shared" si="1"/>
        <v>0</v>
      </c>
      <c r="T85" s="9"/>
    </row>
    <row r="86" spans="1:20" ht="12.75" customHeight="1" x14ac:dyDescent="0.25">
      <c r="A86" s="54" t="s">
        <v>237</v>
      </c>
      <c r="B86" s="54" t="s">
        <v>238</v>
      </c>
      <c r="C86" s="57" t="s">
        <v>239</v>
      </c>
      <c r="D86" s="58">
        <v>1</v>
      </c>
      <c r="E86" s="56">
        <v>3890117</v>
      </c>
      <c r="F86" s="56">
        <v>1000000</v>
      </c>
      <c r="G86" s="34">
        <v>15.4</v>
      </c>
      <c r="H86" s="34">
        <v>11.6</v>
      </c>
      <c r="I86" s="34">
        <v>9.6</v>
      </c>
      <c r="J86" s="34">
        <v>9.8000000000000007</v>
      </c>
      <c r="K86" s="34">
        <v>17.399999999999999</v>
      </c>
      <c r="L86" s="34">
        <v>5</v>
      </c>
      <c r="M86" s="34">
        <v>68.8</v>
      </c>
      <c r="N86" s="35"/>
      <c r="O86" s="45">
        <v>0.77</v>
      </c>
      <c r="P86" s="36"/>
      <c r="Q86" s="44">
        <v>46752</v>
      </c>
      <c r="R86" s="39"/>
      <c r="S86" s="37">
        <f t="shared" si="1"/>
        <v>0</v>
      </c>
      <c r="T86" s="9"/>
    </row>
    <row r="87" spans="1:20" ht="12.75" customHeight="1" x14ac:dyDescent="0.25">
      <c r="A87" s="54" t="s">
        <v>240</v>
      </c>
      <c r="B87" s="54" t="s">
        <v>241</v>
      </c>
      <c r="C87" s="57" t="s">
        <v>114</v>
      </c>
      <c r="D87" s="58">
        <v>3</v>
      </c>
      <c r="E87" s="56">
        <v>2552446</v>
      </c>
      <c r="F87" s="56">
        <v>1000000</v>
      </c>
      <c r="G87" s="34">
        <v>16.2</v>
      </c>
      <c r="H87" s="34">
        <v>12.4</v>
      </c>
      <c r="I87" s="34">
        <v>9.8000000000000007</v>
      </c>
      <c r="J87" s="34">
        <v>9.4</v>
      </c>
      <c r="K87" s="34">
        <v>16</v>
      </c>
      <c r="L87" s="34">
        <v>5</v>
      </c>
      <c r="M87" s="34">
        <v>68.8</v>
      </c>
      <c r="N87" s="35"/>
      <c r="O87" s="45">
        <v>0.8</v>
      </c>
      <c r="P87" s="36"/>
      <c r="Q87" s="44">
        <v>46783</v>
      </c>
      <c r="R87" s="39"/>
      <c r="S87" s="37">
        <f t="shared" si="1"/>
        <v>0</v>
      </c>
      <c r="T87" s="9"/>
    </row>
    <row r="88" spans="1:20" ht="12.75" customHeight="1" x14ac:dyDescent="0.25">
      <c r="A88" s="54" t="s">
        <v>242</v>
      </c>
      <c r="B88" s="54" t="s">
        <v>197</v>
      </c>
      <c r="C88" s="57" t="s">
        <v>243</v>
      </c>
      <c r="D88" s="58">
        <v>1</v>
      </c>
      <c r="E88" s="56">
        <v>2782570</v>
      </c>
      <c r="F88" s="56">
        <v>1000000</v>
      </c>
      <c r="G88" s="34">
        <v>16.8</v>
      </c>
      <c r="H88" s="34">
        <v>9.6</v>
      </c>
      <c r="I88" s="34">
        <v>10</v>
      </c>
      <c r="J88" s="34">
        <v>10</v>
      </c>
      <c r="K88" s="34">
        <v>17.2</v>
      </c>
      <c r="L88" s="34">
        <v>5</v>
      </c>
      <c r="M88" s="34">
        <v>68.599999999999994</v>
      </c>
      <c r="N88" s="35"/>
      <c r="O88" s="45">
        <v>0.36</v>
      </c>
      <c r="P88" s="36"/>
      <c r="Q88" s="44">
        <v>46783</v>
      </c>
      <c r="R88" s="39"/>
      <c r="S88" s="37">
        <f t="shared" si="1"/>
        <v>0</v>
      </c>
      <c r="T88" s="9"/>
    </row>
    <row r="89" spans="1:20" ht="12.75" customHeight="1" x14ac:dyDescent="0.25">
      <c r="A89" s="54" t="s">
        <v>244</v>
      </c>
      <c r="B89" s="54" t="s">
        <v>101</v>
      </c>
      <c r="C89" s="57" t="s">
        <v>245</v>
      </c>
      <c r="D89" s="58">
        <v>1</v>
      </c>
      <c r="E89" s="56">
        <v>566396</v>
      </c>
      <c r="F89" s="56">
        <v>450000</v>
      </c>
      <c r="G89" s="34">
        <v>14</v>
      </c>
      <c r="H89" s="34">
        <v>11.8</v>
      </c>
      <c r="I89" s="34">
        <v>10</v>
      </c>
      <c r="J89" s="34">
        <v>10</v>
      </c>
      <c r="K89" s="34">
        <v>17.8</v>
      </c>
      <c r="L89" s="34">
        <v>5</v>
      </c>
      <c r="M89" s="34">
        <v>68.599999999999994</v>
      </c>
      <c r="N89" s="35"/>
      <c r="O89" s="45">
        <v>0.79</v>
      </c>
      <c r="P89" s="36"/>
      <c r="Q89" s="44">
        <v>46752</v>
      </c>
      <c r="R89" s="39"/>
      <c r="S89" s="37">
        <f t="shared" si="1"/>
        <v>0</v>
      </c>
      <c r="T89" s="9"/>
    </row>
    <row r="90" spans="1:20" ht="12.75" customHeight="1" x14ac:dyDescent="0.25">
      <c r="A90" s="54" t="s">
        <v>246</v>
      </c>
      <c r="B90" s="54" t="s">
        <v>134</v>
      </c>
      <c r="C90" s="57" t="s">
        <v>247</v>
      </c>
      <c r="D90" s="58">
        <v>1</v>
      </c>
      <c r="E90" s="56">
        <v>1282225</v>
      </c>
      <c r="F90" s="56">
        <v>1000000</v>
      </c>
      <c r="G90" s="34">
        <v>16.600000000000001</v>
      </c>
      <c r="H90" s="34">
        <v>9.1999999999999993</v>
      </c>
      <c r="I90" s="34">
        <v>9.4</v>
      </c>
      <c r="J90" s="34">
        <v>10</v>
      </c>
      <c r="K90" s="34">
        <v>17.8</v>
      </c>
      <c r="L90" s="34">
        <v>5</v>
      </c>
      <c r="M90" s="34">
        <v>68</v>
      </c>
      <c r="N90" s="35"/>
      <c r="O90" s="45">
        <v>0.78</v>
      </c>
      <c r="P90" s="37"/>
      <c r="Q90" s="44">
        <v>46783</v>
      </c>
      <c r="R90" s="39"/>
      <c r="S90" s="37">
        <f t="shared" si="1"/>
        <v>0</v>
      </c>
      <c r="T90" s="9"/>
    </row>
    <row r="91" spans="1:20" ht="12.75" customHeight="1" x14ac:dyDescent="0.25">
      <c r="A91" s="54" t="s">
        <v>248</v>
      </c>
      <c r="B91" s="54" t="s">
        <v>125</v>
      </c>
      <c r="C91" s="57" t="s">
        <v>249</v>
      </c>
      <c r="D91" s="58">
        <v>1</v>
      </c>
      <c r="E91" s="56">
        <v>850804</v>
      </c>
      <c r="F91" s="56">
        <v>680000</v>
      </c>
      <c r="G91" s="34">
        <v>15.8</v>
      </c>
      <c r="H91" s="34">
        <v>11</v>
      </c>
      <c r="I91" s="34">
        <v>10</v>
      </c>
      <c r="J91" s="34">
        <v>10</v>
      </c>
      <c r="K91" s="34">
        <v>16.2</v>
      </c>
      <c r="L91" s="34">
        <v>5</v>
      </c>
      <c r="M91" s="34">
        <v>68</v>
      </c>
      <c r="N91" s="35"/>
      <c r="O91" s="45">
        <v>0.8</v>
      </c>
      <c r="P91" s="36"/>
      <c r="Q91" s="44">
        <v>46783</v>
      </c>
      <c r="R91" s="39"/>
      <c r="S91" s="37">
        <f t="shared" si="1"/>
        <v>0</v>
      </c>
      <c r="T91" s="9"/>
    </row>
    <row r="92" spans="1:20" ht="12.75" customHeight="1" x14ac:dyDescent="0.25">
      <c r="A92" s="54" t="s">
        <v>250</v>
      </c>
      <c r="B92" s="54" t="s">
        <v>251</v>
      </c>
      <c r="C92" s="57" t="s">
        <v>252</v>
      </c>
      <c r="D92" s="58">
        <v>3</v>
      </c>
      <c r="E92" s="56">
        <v>1207580</v>
      </c>
      <c r="F92" s="56">
        <v>960000</v>
      </c>
      <c r="G92" s="34">
        <v>15.4</v>
      </c>
      <c r="H92" s="34">
        <v>11.6</v>
      </c>
      <c r="I92" s="34">
        <v>10</v>
      </c>
      <c r="J92" s="34">
        <v>10</v>
      </c>
      <c r="K92" s="34">
        <v>16.399999999999999</v>
      </c>
      <c r="L92" s="34">
        <v>4.4000000000000004</v>
      </c>
      <c r="M92" s="34">
        <v>67.8</v>
      </c>
      <c r="N92" s="35"/>
      <c r="O92" s="45">
        <v>0.79</v>
      </c>
      <c r="P92" s="38"/>
      <c r="Q92" s="44">
        <v>46752</v>
      </c>
      <c r="R92" s="39"/>
      <c r="S92" s="37">
        <f t="shared" si="1"/>
        <v>0</v>
      </c>
      <c r="T92" s="10"/>
    </row>
    <row r="93" spans="1:20" ht="12.75" customHeight="1" x14ac:dyDescent="0.25">
      <c r="A93" s="54" t="s">
        <v>253</v>
      </c>
      <c r="B93" s="54" t="s">
        <v>254</v>
      </c>
      <c r="C93" s="57" t="s">
        <v>255</v>
      </c>
      <c r="D93" s="58">
        <v>3</v>
      </c>
      <c r="E93" s="56">
        <v>1207262</v>
      </c>
      <c r="F93" s="60">
        <v>965810</v>
      </c>
      <c r="G93" s="34">
        <v>14</v>
      </c>
      <c r="H93" s="34">
        <v>10.8</v>
      </c>
      <c r="I93" s="34">
        <v>10</v>
      </c>
      <c r="J93" s="34">
        <v>9.8000000000000007</v>
      </c>
      <c r="K93" s="34">
        <v>18.2</v>
      </c>
      <c r="L93" s="34">
        <v>5</v>
      </c>
      <c r="M93" s="34">
        <v>67.8</v>
      </c>
      <c r="N93" s="35"/>
      <c r="O93" s="45">
        <v>0.8</v>
      </c>
      <c r="P93" s="36"/>
      <c r="Q93" s="44">
        <v>46477</v>
      </c>
      <c r="R93" s="39"/>
      <c r="S93" s="37">
        <f t="shared" si="1"/>
        <v>0</v>
      </c>
      <c r="T93" s="9"/>
    </row>
    <row r="94" spans="1:20" ht="12.75" customHeight="1" x14ac:dyDescent="0.25">
      <c r="A94" s="54" t="s">
        <v>256</v>
      </c>
      <c r="B94" s="54" t="s">
        <v>257</v>
      </c>
      <c r="C94" s="54" t="s">
        <v>258</v>
      </c>
      <c r="D94" s="58">
        <v>2</v>
      </c>
      <c r="E94" s="56">
        <v>416712</v>
      </c>
      <c r="F94" s="56">
        <v>333370</v>
      </c>
      <c r="G94" s="34">
        <v>14.6</v>
      </c>
      <c r="H94" s="34">
        <v>12.8</v>
      </c>
      <c r="I94" s="34">
        <v>10</v>
      </c>
      <c r="J94" s="34">
        <v>10</v>
      </c>
      <c r="K94" s="34">
        <v>15.4</v>
      </c>
      <c r="L94" s="34">
        <v>5</v>
      </c>
      <c r="M94" s="34">
        <v>67.8</v>
      </c>
      <c r="N94" s="35"/>
      <c r="O94" s="40">
        <v>0.8</v>
      </c>
      <c r="P94" s="36"/>
      <c r="Q94" s="44">
        <v>46783</v>
      </c>
      <c r="R94" s="39"/>
      <c r="S94" s="37">
        <f t="shared" si="1"/>
        <v>0</v>
      </c>
      <c r="T94" s="9"/>
    </row>
    <row r="95" spans="1:20" ht="12.75" customHeight="1" x14ac:dyDescent="0.25">
      <c r="A95" s="51" t="s">
        <v>259</v>
      </c>
      <c r="B95" s="51" t="s">
        <v>260</v>
      </c>
      <c r="C95" s="51" t="s">
        <v>261</v>
      </c>
      <c r="D95" s="52">
        <v>1</v>
      </c>
      <c r="E95" s="53">
        <v>1460000</v>
      </c>
      <c r="F95" s="53">
        <v>1000000</v>
      </c>
      <c r="G95" s="34">
        <v>14.6</v>
      </c>
      <c r="H95" s="34">
        <v>10.4</v>
      </c>
      <c r="I95" s="34">
        <v>10</v>
      </c>
      <c r="J95" s="34">
        <v>10</v>
      </c>
      <c r="K95" s="34">
        <v>17.8</v>
      </c>
      <c r="L95" s="34">
        <v>5</v>
      </c>
      <c r="M95" s="34">
        <v>67.8</v>
      </c>
      <c r="N95" s="35"/>
      <c r="O95" s="40">
        <v>0.68</v>
      </c>
      <c r="P95" s="36"/>
      <c r="Q95" s="41">
        <v>46783</v>
      </c>
      <c r="R95" s="39"/>
      <c r="S95" s="37">
        <f t="shared" si="1"/>
        <v>0</v>
      </c>
      <c r="T95" s="9"/>
    </row>
    <row r="96" spans="1:20" ht="12.75" customHeight="1" x14ac:dyDescent="0.25">
      <c r="A96" s="54" t="s">
        <v>262</v>
      </c>
      <c r="B96" s="54" t="s">
        <v>263</v>
      </c>
      <c r="C96" s="57" t="s">
        <v>264</v>
      </c>
      <c r="D96" s="58">
        <v>1</v>
      </c>
      <c r="E96" s="56">
        <v>1618286</v>
      </c>
      <c r="F96" s="56">
        <v>1000000</v>
      </c>
      <c r="G96" s="34">
        <v>13.2</v>
      </c>
      <c r="H96" s="34">
        <v>12.2</v>
      </c>
      <c r="I96" s="34">
        <v>10</v>
      </c>
      <c r="J96" s="34">
        <v>9.4</v>
      </c>
      <c r="K96" s="34">
        <v>17.2</v>
      </c>
      <c r="L96" s="34">
        <v>5</v>
      </c>
      <c r="M96" s="34">
        <v>67</v>
      </c>
      <c r="N96" s="35"/>
      <c r="O96" s="45">
        <v>0.8</v>
      </c>
      <c r="P96" s="36"/>
      <c r="Q96" s="44">
        <v>46783</v>
      </c>
      <c r="R96" s="39"/>
      <c r="S96" s="37">
        <f t="shared" si="1"/>
        <v>0</v>
      </c>
      <c r="T96" s="9"/>
    </row>
    <row r="97" spans="1:20" ht="12.75" customHeight="1" x14ac:dyDescent="0.25">
      <c r="A97" s="54" t="s">
        <v>265</v>
      </c>
      <c r="B97" s="54" t="s">
        <v>266</v>
      </c>
      <c r="C97" s="57" t="s">
        <v>267</v>
      </c>
      <c r="D97" s="58">
        <v>1</v>
      </c>
      <c r="E97" s="56">
        <v>419870</v>
      </c>
      <c r="F97" s="56">
        <v>335896</v>
      </c>
      <c r="G97" s="34">
        <v>13.8</v>
      </c>
      <c r="H97" s="34">
        <v>9.8000000000000007</v>
      </c>
      <c r="I97" s="34">
        <v>10</v>
      </c>
      <c r="J97" s="34">
        <v>10</v>
      </c>
      <c r="K97" s="34">
        <v>18</v>
      </c>
      <c r="L97" s="34">
        <v>5</v>
      </c>
      <c r="M97" s="34">
        <v>66.599999999999994</v>
      </c>
      <c r="N97" s="35"/>
      <c r="O97" s="45">
        <v>0.8</v>
      </c>
      <c r="P97" s="36"/>
      <c r="Q97" s="44">
        <v>46783</v>
      </c>
      <c r="R97" s="39"/>
      <c r="S97" s="37">
        <f t="shared" si="1"/>
        <v>0</v>
      </c>
      <c r="T97" s="9"/>
    </row>
    <row r="98" spans="1:20" ht="12.75" customHeight="1" x14ac:dyDescent="0.25">
      <c r="A98" s="51" t="s">
        <v>268</v>
      </c>
      <c r="B98" s="51" t="s">
        <v>269</v>
      </c>
      <c r="C98" s="51" t="s">
        <v>270</v>
      </c>
      <c r="D98" s="52">
        <v>1</v>
      </c>
      <c r="E98" s="53">
        <v>180000</v>
      </c>
      <c r="F98" s="53">
        <v>144000</v>
      </c>
      <c r="G98" s="34">
        <v>13.6</v>
      </c>
      <c r="H98" s="34">
        <v>10.8</v>
      </c>
      <c r="I98" s="34">
        <v>10</v>
      </c>
      <c r="J98" s="34">
        <v>10</v>
      </c>
      <c r="K98" s="34">
        <v>17.2</v>
      </c>
      <c r="L98" s="34">
        <v>5</v>
      </c>
      <c r="M98" s="34">
        <v>66.599999999999994</v>
      </c>
      <c r="N98" s="35"/>
      <c r="O98" s="40">
        <v>0.8</v>
      </c>
      <c r="P98" s="36"/>
      <c r="Q98" s="41">
        <v>46783</v>
      </c>
      <c r="R98" s="39"/>
      <c r="S98" s="37">
        <f t="shared" si="1"/>
        <v>0</v>
      </c>
      <c r="T98" s="9"/>
    </row>
    <row r="99" spans="1:20" ht="12.75" customHeight="1" x14ac:dyDescent="0.25">
      <c r="A99" s="54" t="s">
        <v>271</v>
      </c>
      <c r="B99" s="54" t="s">
        <v>272</v>
      </c>
      <c r="C99" s="54" t="s">
        <v>273</v>
      </c>
      <c r="D99" s="58">
        <v>1</v>
      </c>
      <c r="E99" s="56">
        <v>1024176</v>
      </c>
      <c r="F99" s="56">
        <v>819176</v>
      </c>
      <c r="G99" s="34">
        <v>15.2</v>
      </c>
      <c r="H99" s="34">
        <v>8.1999999999999993</v>
      </c>
      <c r="I99" s="34">
        <v>9.4</v>
      </c>
      <c r="J99" s="34">
        <v>10</v>
      </c>
      <c r="K99" s="34">
        <v>19</v>
      </c>
      <c r="L99" s="34">
        <v>4.4000000000000004</v>
      </c>
      <c r="M99" s="34">
        <v>66.2</v>
      </c>
      <c r="N99" s="35"/>
      <c r="O99" s="45">
        <v>0.8</v>
      </c>
      <c r="P99" s="37"/>
      <c r="Q99" s="44">
        <v>46783</v>
      </c>
      <c r="R99" s="39"/>
      <c r="S99" s="37">
        <f t="shared" si="1"/>
        <v>0</v>
      </c>
      <c r="T99" s="9"/>
    </row>
    <row r="100" spans="1:20" ht="12.75" customHeight="1" x14ac:dyDescent="0.25">
      <c r="A100" s="54" t="s">
        <v>274</v>
      </c>
      <c r="B100" s="54" t="s">
        <v>275</v>
      </c>
      <c r="C100" s="57" t="s">
        <v>276</v>
      </c>
      <c r="D100" s="58">
        <v>3</v>
      </c>
      <c r="E100" s="56">
        <v>1838522</v>
      </c>
      <c r="F100" s="56">
        <v>1000000</v>
      </c>
      <c r="G100" s="34">
        <v>16.2</v>
      </c>
      <c r="H100" s="34">
        <v>8.8000000000000007</v>
      </c>
      <c r="I100" s="34">
        <v>10</v>
      </c>
      <c r="J100" s="34">
        <v>10</v>
      </c>
      <c r="K100" s="34">
        <v>16</v>
      </c>
      <c r="L100" s="34">
        <v>5</v>
      </c>
      <c r="M100" s="34">
        <v>66</v>
      </c>
      <c r="N100" s="35"/>
      <c r="O100" s="45">
        <v>0.54</v>
      </c>
      <c r="P100" s="36"/>
      <c r="Q100" s="44">
        <v>46783</v>
      </c>
      <c r="R100" s="39"/>
      <c r="S100" s="37">
        <f t="shared" si="1"/>
        <v>0</v>
      </c>
      <c r="T100" s="9"/>
    </row>
    <row r="101" spans="1:20" ht="12.75" customHeight="1" x14ac:dyDescent="0.25">
      <c r="A101" s="54" t="s">
        <v>277</v>
      </c>
      <c r="B101" s="54" t="s">
        <v>278</v>
      </c>
      <c r="C101" s="54" t="s">
        <v>279</v>
      </c>
      <c r="D101" s="58">
        <v>1</v>
      </c>
      <c r="E101" s="56">
        <v>4610709</v>
      </c>
      <c r="F101" s="56">
        <v>1000000</v>
      </c>
      <c r="G101" s="34">
        <v>15.4</v>
      </c>
      <c r="H101" s="34">
        <v>11.4</v>
      </c>
      <c r="I101" s="34">
        <v>9.4</v>
      </c>
      <c r="J101" s="34">
        <v>10</v>
      </c>
      <c r="K101" s="34">
        <v>14.6</v>
      </c>
      <c r="L101" s="34">
        <v>5</v>
      </c>
      <c r="M101" s="34">
        <v>65.8</v>
      </c>
      <c r="N101" s="35"/>
      <c r="O101" s="45">
        <v>0.79</v>
      </c>
      <c r="P101" s="37"/>
      <c r="Q101" s="44">
        <v>46752</v>
      </c>
      <c r="R101" s="39"/>
      <c r="S101" s="37">
        <f t="shared" si="1"/>
        <v>0</v>
      </c>
      <c r="T101" s="9"/>
    </row>
    <row r="102" spans="1:20" ht="12.75" customHeight="1" x14ac:dyDescent="0.25">
      <c r="A102" s="51" t="s">
        <v>280</v>
      </c>
      <c r="B102" s="51" t="s">
        <v>281</v>
      </c>
      <c r="C102" s="51" t="s">
        <v>282</v>
      </c>
      <c r="D102" s="52">
        <v>1</v>
      </c>
      <c r="E102" s="53">
        <v>300080</v>
      </c>
      <c r="F102" s="53">
        <v>240064</v>
      </c>
      <c r="G102" s="34">
        <v>13.2</v>
      </c>
      <c r="H102" s="34">
        <v>10.199999999999999</v>
      </c>
      <c r="I102" s="34">
        <v>10</v>
      </c>
      <c r="J102" s="34">
        <v>9.4</v>
      </c>
      <c r="K102" s="34">
        <v>18</v>
      </c>
      <c r="L102" s="34">
        <v>5</v>
      </c>
      <c r="M102" s="34">
        <v>65.8</v>
      </c>
      <c r="N102" s="35"/>
      <c r="O102" s="40">
        <v>0.8</v>
      </c>
      <c r="P102" s="36"/>
      <c r="Q102" s="41">
        <v>46387</v>
      </c>
      <c r="R102" s="39"/>
      <c r="S102" s="37">
        <f t="shared" si="1"/>
        <v>0</v>
      </c>
      <c r="T102" s="9"/>
    </row>
    <row r="103" spans="1:20" ht="12.75" customHeight="1" x14ac:dyDescent="0.25">
      <c r="A103" s="54" t="s">
        <v>283</v>
      </c>
      <c r="B103" s="54" t="s">
        <v>215</v>
      </c>
      <c r="C103" s="54" t="s">
        <v>284</v>
      </c>
      <c r="D103" s="58">
        <v>1</v>
      </c>
      <c r="E103" s="56">
        <v>149278</v>
      </c>
      <c r="F103" s="56">
        <v>119400</v>
      </c>
      <c r="G103" s="34">
        <v>17.600000000000001</v>
      </c>
      <c r="H103" s="34">
        <v>8.6</v>
      </c>
      <c r="I103" s="34">
        <v>9.4</v>
      </c>
      <c r="J103" s="34">
        <v>9.1999999999999993</v>
      </c>
      <c r="K103" s="34">
        <v>15.4</v>
      </c>
      <c r="L103" s="34">
        <v>5</v>
      </c>
      <c r="M103" s="34">
        <v>65.2</v>
      </c>
      <c r="N103" s="35"/>
      <c r="O103" s="45">
        <v>0.8</v>
      </c>
      <c r="P103" s="37"/>
      <c r="Q103" s="44">
        <v>46783</v>
      </c>
      <c r="R103" s="39"/>
      <c r="S103" s="37">
        <f t="shared" si="1"/>
        <v>0</v>
      </c>
      <c r="T103" s="9"/>
    </row>
    <row r="104" spans="1:20" ht="12.75" customHeight="1" x14ac:dyDescent="0.25">
      <c r="A104" s="51" t="s">
        <v>285</v>
      </c>
      <c r="B104" s="51" t="s">
        <v>286</v>
      </c>
      <c r="C104" s="51" t="s">
        <v>287</v>
      </c>
      <c r="D104" s="52">
        <v>1</v>
      </c>
      <c r="E104" s="53">
        <v>2126557</v>
      </c>
      <c r="F104" s="53">
        <v>1000000</v>
      </c>
      <c r="G104" s="34">
        <v>13</v>
      </c>
      <c r="H104" s="34">
        <v>10.6</v>
      </c>
      <c r="I104" s="34">
        <v>9.8000000000000007</v>
      </c>
      <c r="J104" s="34">
        <v>10</v>
      </c>
      <c r="K104" s="34">
        <v>16.600000000000001</v>
      </c>
      <c r="L104" s="34">
        <v>5</v>
      </c>
      <c r="M104" s="34">
        <v>65</v>
      </c>
      <c r="N104" s="35"/>
      <c r="O104" s="40">
        <v>0.47</v>
      </c>
      <c r="P104" s="36"/>
      <c r="Q104" s="41">
        <v>46783</v>
      </c>
      <c r="R104" s="39"/>
      <c r="S104" s="37">
        <f t="shared" si="1"/>
        <v>0</v>
      </c>
      <c r="T104" s="9"/>
    </row>
    <row r="105" spans="1:20" ht="12.75" customHeight="1" x14ac:dyDescent="0.25">
      <c r="A105" s="51" t="s">
        <v>288</v>
      </c>
      <c r="B105" s="51" t="s">
        <v>289</v>
      </c>
      <c r="C105" s="51" t="s">
        <v>290</v>
      </c>
      <c r="D105" s="52">
        <v>3</v>
      </c>
      <c r="E105" s="53">
        <v>2151985</v>
      </c>
      <c r="F105" s="53">
        <v>1000000</v>
      </c>
      <c r="G105" s="34">
        <v>14.2</v>
      </c>
      <c r="H105" s="34">
        <v>10</v>
      </c>
      <c r="I105" s="34">
        <v>10</v>
      </c>
      <c r="J105" s="34">
        <v>9.4</v>
      </c>
      <c r="K105" s="34">
        <v>16</v>
      </c>
      <c r="L105" s="34">
        <v>5</v>
      </c>
      <c r="M105" s="34">
        <v>64.599999999999994</v>
      </c>
      <c r="N105" s="35"/>
      <c r="O105" s="40">
        <v>0.46</v>
      </c>
      <c r="P105" s="36"/>
      <c r="Q105" s="41">
        <v>46873</v>
      </c>
      <c r="R105" s="39"/>
      <c r="S105" s="37">
        <f t="shared" si="1"/>
        <v>0</v>
      </c>
      <c r="T105" s="9"/>
    </row>
    <row r="106" spans="1:20" ht="12.75" customHeight="1" x14ac:dyDescent="0.25">
      <c r="A106" s="54" t="s">
        <v>291</v>
      </c>
      <c r="B106" s="57" t="s">
        <v>292</v>
      </c>
      <c r="C106" s="57" t="s">
        <v>293</v>
      </c>
      <c r="D106" s="55">
        <v>3</v>
      </c>
      <c r="E106" s="56">
        <v>1099527</v>
      </c>
      <c r="F106" s="56">
        <v>879527</v>
      </c>
      <c r="G106" s="34">
        <v>17.600000000000001</v>
      </c>
      <c r="H106" s="34">
        <v>9.4</v>
      </c>
      <c r="I106" s="34">
        <v>9</v>
      </c>
      <c r="J106" s="34">
        <v>9</v>
      </c>
      <c r="K106" s="34">
        <v>13.2</v>
      </c>
      <c r="L106" s="34">
        <v>5</v>
      </c>
      <c r="M106" s="34">
        <v>63.2</v>
      </c>
      <c r="N106" s="35"/>
      <c r="O106" s="45">
        <v>0.8</v>
      </c>
      <c r="P106" s="37"/>
      <c r="Q106" s="47">
        <v>46783</v>
      </c>
      <c r="R106" s="39"/>
      <c r="S106" s="37">
        <f t="shared" si="1"/>
        <v>0</v>
      </c>
      <c r="T106" s="9"/>
    </row>
    <row r="107" spans="1:20" ht="12.75" customHeight="1" x14ac:dyDescent="0.25">
      <c r="A107" s="51" t="s">
        <v>294</v>
      </c>
      <c r="B107" s="51" t="s">
        <v>295</v>
      </c>
      <c r="C107" s="54" t="s">
        <v>296</v>
      </c>
      <c r="D107" s="52">
        <v>1</v>
      </c>
      <c r="E107" s="53">
        <v>689785</v>
      </c>
      <c r="F107" s="53">
        <v>551828</v>
      </c>
      <c r="G107" s="34">
        <v>11.6</v>
      </c>
      <c r="H107" s="34">
        <v>11.2</v>
      </c>
      <c r="I107" s="34">
        <v>9.6</v>
      </c>
      <c r="J107" s="34">
        <v>9.6</v>
      </c>
      <c r="K107" s="34">
        <v>16.2</v>
      </c>
      <c r="L107" s="34">
        <v>5</v>
      </c>
      <c r="M107" s="34">
        <v>63.2</v>
      </c>
      <c r="N107" s="35"/>
      <c r="O107" s="40">
        <v>0.8</v>
      </c>
      <c r="P107" s="36"/>
      <c r="Q107" s="41">
        <v>46752</v>
      </c>
      <c r="R107" s="39"/>
      <c r="S107" s="37">
        <f t="shared" si="1"/>
        <v>0</v>
      </c>
      <c r="T107" s="9"/>
    </row>
    <row r="108" spans="1:20" ht="12.75" customHeight="1" x14ac:dyDescent="0.25">
      <c r="A108" s="54" t="s">
        <v>297</v>
      </c>
      <c r="B108" s="54" t="s">
        <v>278</v>
      </c>
      <c r="C108" s="57" t="s">
        <v>298</v>
      </c>
      <c r="D108" s="58">
        <v>2</v>
      </c>
      <c r="E108" s="56">
        <v>2866296</v>
      </c>
      <c r="F108" s="56">
        <v>1000000</v>
      </c>
      <c r="G108" s="34">
        <v>15.4</v>
      </c>
      <c r="H108" s="34">
        <v>8.6</v>
      </c>
      <c r="I108" s="34">
        <v>9.4</v>
      </c>
      <c r="J108" s="34">
        <v>10</v>
      </c>
      <c r="K108" s="34">
        <v>14.6</v>
      </c>
      <c r="L108" s="34">
        <v>5</v>
      </c>
      <c r="M108" s="34">
        <v>63</v>
      </c>
      <c r="N108" s="35"/>
      <c r="O108" s="43">
        <v>0.79</v>
      </c>
      <c r="P108" s="37"/>
      <c r="Q108" s="44">
        <v>46752</v>
      </c>
      <c r="R108" s="39"/>
      <c r="S108" s="37">
        <f t="shared" si="1"/>
        <v>0</v>
      </c>
      <c r="T108" s="9"/>
    </row>
    <row r="109" spans="1:20" ht="12.75" customHeight="1" x14ac:dyDescent="0.25">
      <c r="A109" s="54" t="s">
        <v>299</v>
      </c>
      <c r="B109" s="54" t="s">
        <v>300</v>
      </c>
      <c r="C109" s="54" t="s">
        <v>301</v>
      </c>
      <c r="D109" s="58">
        <v>2</v>
      </c>
      <c r="E109" s="56">
        <v>534700</v>
      </c>
      <c r="F109" s="56">
        <v>427760</v>
      </c>
      <c r="G109" s="34">
        <v>11.2</v>
      </c>
      <c r="H109" s="34">
        <v>9.8000000000000007</v>
      </c>
      <c r="I109" s="34">
        <v>10</v>
      </c>
      <c r="J109" s="34">
        <v>9</v>
      </c>
      <c r="K109" s="34">
        <v>17.600000000000001</v>
      </c>
      <c r="L109" s="34">
        <v>5</v>
      </c>
      <c r="M109" s="34">
        <v>62.6</v>
      </c>
      <c r="N109" s="35"/>
      <c r="O109" s="45">
        <v>0.8</v>
      </c>
      <c r="P109" s="36"/>
      <c r="Q109" s="44">
        <v>46783</v>
      </c>
      <c r="R109" s="39"/>
      <c r="S109" s="37">
        <f t="shared" si="1"/>
        <v>0</v>
      </c>
      <c r="T109" s="9"/>
    </row>
    <row r="110" spans="1:20" ht="12.75" customHeight="1" x14ac:dyDescent="0.25">
      <c r="A110" s="54" t="s">
        <v>302</v>
      </c>
      <c r="B110" s="54" t="s">
        <v>292</v>
      </c>
      <c r="C110" s="57" t="s">
        <v>303</v>
      </c>
      <c r="D110" s="58">
        <v>1</v>
      </c>
      <c r="E110" s="56">
        <v>843128</v>
      </c>
      <c r="F110" s="56">
        <v>672820</v>
      </c>
      <c r="G110" s="34">
        <v>13.6</v>
      </c>
      <c r="H110" s="34">
        <v>9.8000000000000007</v>
      </c>
      <c r="I110" s="34">
        <v>9</v>
      </c>
      <c r="J110" s="34">
        <v>9</v>
      </c>
      <c r="K110" s="34">
        <v>15.8</v>
      </c>
      <c r="L110" s="34">
        <v>5</v>
      </c>
      <c r="M110" s="34">
        <v>62.2</v>
      </c>
      <c r="N110" s="35"/>
      <c r="O110" s="45">
        <v>0.8</v>
      </c>
      <c r="P110" s="36"/>
      <c r="Q110" s="44">
        <v>46783</v>
      </c>
      <c r="R110" s="39"/>
      <c r="S110" s="37">
        <f t="shared" si="1"/>
        <v>0</v>
      </c>
      <c r="T110" s="9"/>
    </row>
    <row r="111" spans="1:20" ht="12.75" customHeight="1" x14ac:dyDescent="0.25">
      <c r="A111" s="51" t="s">
        <v>304</v>
      </c>
      <c r="B111" s="51" t="s">
        <v>305</v>
      </c>
      <c r="C111" s="54" t="s">
        <v>306</v>
      </c>
      <c r="D111" s="52">
        <v>1</v>
      </c>
      <c r="E111" s="53">
        <v>854575</v>
      </c>
      <c r="F111" s="53">
        <v>683660</v>
      </c>
      <c r="G111" s="34">
        <v>12</v>
      </c>
      <c r="H111" s="34">
        <v>10.8</v>
      </c>
      <c r="I111" s="34">
        <v>9</v>
      </c>
      <c r="J111" s="34">
        <v>9</v>
      </c>
      <c r="K111" s="34">
        <v>15.8</v>
      </c>
      <c r="L111" s="34">
        <v>5</v>
      </c>
      <c r="M111" s="34">
        <v>61.6</v>
      </c>
      <c r="N111" s="35"/>
      <c r="O111" s="40">
        <v>0.8</v>
      </c>
      <c r="P111" s="36"/>
      <c r="Q111" s="41">
        <v>46783</v>
      </c>
      <c r="R111" s="39"/>
      <c r="S111" s="37">
        <f t="shared" si="1"/>
        <v>0</v>
      </c>
      <c r="T111" s="9"/>
    </row>
    <row r="112" spans="1:20" ht="12.75" customHeight="1" x14ac:dyDescent="0.25">
      <c r="A112" s="54" t="s">
        <v>307</v>
      </c>
      <c r="B112" s="54" t="s">
        <v>308</v>
      </c>
      <c r="C112" s="54" t="s">
        <v>309</v>
      </c>
      <c r="D112" s="58">
        <v>3</v>
      </c>
      <c r="E112" s="56">
        <v>1046440</v>
      </c>
      <c r="F112" s="56">
        <v>523220</v>
      </c>
      <c r="G112" s="34">
        <v>12</v>
      </c>
      <c r="H112" s="34">
        <v>7.4</v>
      </c>
      <c r="I112" s="34">
        <v>10</v>
      </c>
      <c r="J112" s="34">
        <v>9.4</v>
      </c>
      <c r="K112" s="34">
        <v>17.2</v>
      </c>
      <c r="L112" s="34">
        <v>5</v>
      </c>
      <c r="M112" s="34">
        <v>61</v>
      </c>
      <c r="N112" s="35"/>
      <c r="O112" s="45">
        <v>0.79</v>
      </c>
      <c r="P112" s="36"/>
      <c r="Q112" s="44">
        <v>46783</v>
      </c>
      <c r="R112" s="39"/>
      <c r="S112" s="37">
        <f t="shared" si="1"/>
        <v>0</v>
      </c>
      <c r="T112" s="9"/>
    </row>
    <row r="113" spans="1:20" ht="12.75" customHeight="1" x14ac:dyDescent="0.25">
      <c r="A113" s="54" t="s">
        <v>310</v>
      </c>
      <c r="B113" s="54" t="s">
        <v>311</v>
      </c>
      <c r="C113" s="54" t="s">
        <v>312</v>
      </c>
      <c r="D113" s="58">
        <v>1</v>
      </c>
      <c r="E113" s="56">
        <v>5303430</v>
      </c>
      <c r="F113" s="56">
        <v>1000000</v>
      </c>
      <c r="G113" s="34">
        <v>9.8000000000000007</v>
      </c>
      <c r="H113" s="34">
        <v>11.8</v>
      </c>
      <c r="I113" s="34">
        <v>9.8000000000000007</v>
      </c>
      <c r="J113" s="34">
        <v>10</v>
      </c>
      <c r="K113" s="34">
        <v>14.4</v>
      </c>
      <c r="L113" s="34">
        <v>5</v>
      </c>
      <c r="M113" s="34">
        <v>60.8</v>
      </c>
      <c r="N113" s="35"/>
      <c r="O113" s="45">
        <v>0.78</v>
      </c>
      <c r="P113" s="37"/>
      <c r="Q113" s="44">
        <v>46783</v>
      </c>
      <c r="R113" s="39"/>
      <c r="S113" s="37">
        <f t="shared" si="1"/>
        <v>0</v>
      </c>
      <c r="T113" s="9"/>
    </row>
    <row r="114" spans="1:20" ht="12.75" customHeight="1" x14ac:dyDescent="0.25">
      <c r="A114" s="54" t="s">
        <v>313</v>
      </c>
      <c r="B114" s="54" t="s">
        <v>314</v>
      </c>
      <c r="C114" s="57" t="s">
        <v>315</v>
      </c>
      <c r="D114" s="58">
        <v>1</v>
      </c>
      <c r="E114" s="56">
        <v>407740</v>
      </c>
      <c r="F114" s="56">
        <v>326192</v>
      </c>
      <c r="G114" s="34">
        <v>12.4</v>
      </c>
      <c r="H114" s="34">
        <v>9.8000000000000007</v>
      </c>
      <c r="I114" s="34">
        <v>9</v>
      </c>
      <c r="J114" s="34">
        <v>8.1999999999999993</v>
      </c>
      <c r="K114" s="34">
        <v>16.399999999999999</v>
      </c>
      <c r="L114" s="34">
        <v>5</v>
      </c>
      <c r="M114" s="34">
        <v>60.8</v>
      </c>
      <c r="N114" s="35"/>
      <c r="O114" s="45">
        <v>0.8</v>
      </c>
      <c r="P114" s="36"/>
      <c r="Q114" s="44">
        <v>46477</v>
      </c>
      <c r="R114" s="39"/>
      <c r="S114" s="37">
        <f t="shared" si="1"/>
        <v>0</v>
      </c>
      <c r="T114" s="9"/>
    </row>
    <row r="115" spans="1:20" ht="12.75" customHeight="1" x14ac:dyDescent="0.25">
      <c r="A115" s="51" t="s">
        <v>316</v>
      </c>
      <c r="B115" s="51" t="s">
        <v>317</v>
      </c>
      <c r="C115" s="51" t="s">
        <v>318</v>
      </c>
      <c r="D115" s="52">
        <v>2</v>
      </c>
      <c r="E115" s="53">
        <v>2237290</v>
      </c>
      <c r="F115" s="53">
        <v>1000000</v>
      </c>
      <c r="G115" s="34">
        <v>12</v>
      </c>
      <c r="H115" s="34">
        <v>9.1999999999999993</v>
      </c>
      <c r="I115" s="34">
        <v>9</v>
      </c>
      <c r="J115" s="34">
        <v>8.4</v>
      </c>
      <c r="K115" s="34">
        <v>17.8</v>
      </c>
      <c r="L115" s="34">
        <v>4.4000000000000004</v>
      </c>
      <c r="M115" s="34">
        <v>60.8</v>
      </c>
      <c r="N115" s="35"/>
      <c r="O115" s="40">
        <v>0.8</v>
      </c>
      <c r="P115" s="36"/>
      <c r="Q115" s="41">
        <v>46783</v>
      </c>
      <c r="R115" s="39"/>
      <c r="S115" s="37">
        <f t="shared" si="1"/>
        <v>0</v>
      </c>
      <c r="T115" s="9"/>
    </row>
    <row r="116" spans="1:20" ht="12.75" customHeight="1" x14ac:dyDescent="0.25">
      <c r="A116" s="54" t="s">
        <v>319</v>
      </c>
      <c r="B116" s="54" t="s">
        <v>320</v>
      </c>
      <c r="C116" s="54" t="s">
        <v>321</v>
      </c>
      <c r="D116" s="58">
        <v>3</v>
      </c>
      <c r="E116" s="56">
        <v>150000</v>
      </c>
      <c r="F116" s="56">
        <v>120000</v>
      </c>
      <c r="G116" s="34">
        <v>11.2</v>
      </c>
      <c r="H116" s="34">
        <v>8</v>
      </c>
      <c r="I116" s="34">
        <v>10</v>
      </c>
      <c r="J116" s="34">
        <v>8.8000000000000007</v>
      </c>
      <c r="K116" s="34">
        <v>17.399999999999999</v>
      </c>
      <c r="L116" s="34">
        <v>5</v>
      </c>
      <c r="M116" s="34">
        <v>60.4</v>
      </c>
      <c r="N116" s="35"/>
      <c r="O116" s="45">
        <v>0.8</v>
      </c>
      <c r="P116" s="36"/>
      <c r="Q116" s="44">
        <v>46386</v>
      </c>
      <c r="R116" s="39"/>
      <c r="S116" s="37">
        <f t="shared" si="1"/>
        <v>0</v>
      </c>
      <c r="T116" s="9"/>
    </row>
    <row r="117" spans="1:20" ht="12.75" customHeight="1" x14ac:dyDescent="0.25">
      <c r="A117" s="54" t="s">
        <v>322</v>
      </c>
      <c r="B117" s="54" t="s">
        <v>323</v>
      </c>
      <c r="C117" s="59" t="s">
        <v>324</v>
      </c>
      <c r="D117" s="58">
        <v>1</v>
      </c>
      <c r="E117" s="56">
        <v>3445284</v>
      </c>
      <c r="F117" s="56">
        <v>1000000</v>
      </c>
      <c r="G117" s="34">
        <v>15.6</v>
      </c>
      <c r="H117" s="34">
        <v>12</v>
      </c>
      <c r="I117" s="34">
        <v>7.8</v>
      </c>
      <c r="J117" s="34">
        <v>7.8</v>
      </c>
      <c r="K117" s="34">
        <v>11.8</v>
      </c>
      <c r="L117" s="34">
        <v>4.4000000000000004</v>
      </c>
      <c r="M117" s="34">
        <v>59.4</v>
      </c>
      <c r="N117" s="35"/>
      <c r="O117" s="43">
        <v>0.8</v>
      </c>
      <c r="P117" s="37"/>
      <c r="Q117" s="44">
        <v>46783</v>
      </c>
      <c r="R117" s="39"/>
      <c r="S117" s="37">
        <f t="shared" si="1"/>
        <v>0</v>
      </c>
      <c r="T117" s="9"/>
    </row>
    <row r="118" spans="1:20" ht="12.75" customHeight="1" x14ac:dyDescent="0.25">
      <c r="A118" s="54" t="s">
        <v>325</v>
      </c>
      <c r="B118" s="54" t="s">
        <v>326</v>
      </c>
      <c r="C118" s="54" t="s">
        <v>327</v>
      </c>
      <c r="D118" s="58">
        <v>1</v>
      </c>
      <c r="E118" s="56">
        <v>808528</v>
      </c>
      <c r="F118" s="56">
        <v>645000</v>
      </c>
      <c r="G118" s="34">
        <v>15.6</v>
      </c>
      <c r="H118" s="34">
        <v>8</v>
      </c>
      <c r="I118" s="34">
        <v>9.4</v>
      </c>
      <c r="J118" s="34">
        <v>9.4</v>
      </c>
      <c r="K118" s="34">
        <v>12.6</v>
      </c>
      <c r="L118" s="34">
        <v>4</v>
      </c>
      <c r="M118" s="34">
        <v>59</v>
      </c>
      <c r="N118" s="35"/>
      <c r="O118" s="45">
        <v>0.8</v>
      </c>
      <c r="P118" s="37"/>
      <c r="Q118" s="44">
        <v>46752</v>
      </c>
      <c r="R118" s="39"/>
      <c r="S118" s="37">
        <f t="shared" si="1"/>
        <v>0</v>
      </c>
      <c r="T118" s="9"/>
    </row>
    <row r="119" spans="1:20" ht="12.75" customHeight="1" x14ac:dyDescent="0.25">
      <c r="A119" s="54" t="s">
        <v>328</v>
      </c>
      <c r="B119" s="54" t="s">
        <v>329</v>
      </c>
      <c r="C119" s="57" t="s">
        <v>330</v>
      </c>
      <c r="D119" s="58">
        <v>4</v>
      </c>
      <c r="E119" s="56">
        <v>179562</v>
      </c>
      <c r="F119" s="56">
        <v>143649</v>
      </c>
      <c r="G119" s="34">
        <v>13</v>
      </c>
      <c r="H119" s="34">
        <v>12</v>
      </c>
      <c r="I119" s="34">
        <v>8.4</v>
      </c>
      <c r="J119" s="34">
        <v>7.8</v>
      </c>
      <c r="K119" s="34">
        <v>13.4</v>
      </c>
      <c r="L119" s="34">
        <v>4.2</v>
      </c>
      <c r="M119" s="34">
        <v>58.8</v>
      </c>
      <c r="N119" s="35"/>
      <c r="O119" s="45">
        <v>0.8</v>
      </c>
      <c r="P119" s="36"/>
      <c r="Q119" s="44">
        <v>46418</v>
      </c>
      <c r="R119" s="39"/>
      <c r="S119" s="37">
        <f t="shared" si="1"/>
        <v>0</v>
      </c>
      <c r="T119" s="9"/>
    </row>
    <row r="120" spans="1:20" ht="12.75" customHeight="1" x14ac:dyDescent="0.25">
      <c r="A120" s="51" t="s">
        <v>331</v>
      </c>
      <c r="B120" s="51" t="s">
        <v>332</v>
      </c>
      <c r="C120" s="51" t="s">
        <v>333</v>
      </c>
      <c r="D120" s="52">
        <v>1</v>
      </c>
      <c r="E120" s="53">
        <v>190000</v>
      </c>
      <c r="F120" s="53">
        <v>150000</v>
      </c>
      <c r="G120" s="34">
        <v>10.4</v>
      </c>
      <c r="H120" s="34">
        <v>9.8000000000000007</v>
      </c>
      <c r="I120" s="34">
        <v>9.6</v>
      </c>
      <c r="J120" s="34">
        <v>9</v>
      </c>
      <c r="K120" s="34">
        <v>14.8</v>
      </c>
      <c r="L120" s="34">
        <v>5</v>
      </c>
      <c r="M120" s="34">
        <v>58.6</v>
      </c>
      <c r="N120" s="35"/>
      <c r="O120" s="40">
        <v>0.79</v>
      </c>
      <c r="P120" s="36"/>
      <c r="Q120" s="41">
        <v>46783</v>
      </c>
      <c r="R120" s="39"/>
      <c r="S120" s="37">
        <f t="shared" si="1"/>
        <v>0</v>
      </c>
      <c r="T120" s="9"/>
    </row>
    <row r="121" spans="1:20" ht="12.75" customHeight="1" x14ac:dyDescent="0.25">
      <c r="A121" s="54" t="s">
        <v>334</v>
      </c>
      <c r="B121" s="54" t="s">
        <v>335</v>
      </c>
      <c r="C121" s="57" t="s">
        <v>336</v>
      </c>
      <c r="D121" s="58">
        <v>3</v>
      </c>
      <c r="E121" s="56">
        <v>2220737</v>
      </c>
      <c r="F121" s="56">
        <v>1000000</v>
      </c>
      <c r="G121" s="34">
        <v>13</v>
      </c>
      <c r="H121" s="34">
        <v>8</v>
      </c>
      <c r="I121" s="34">
        <v>7.8</v>
      </c>
      <c r="J121" s="34">
        <v>8.4</v>
      </c>
      <c r="K121" s="34">
        <v>13.8</v>
      </c>
      <c r="L121" s="34">
        <v>4.8</v>
      </c>
      <c r="M121" s="34">
        <v>55.8</v>
      </c>
      <c r="N121" s="35"/>
      <c r="O121" s="45">
        <v>0.45</v>
      </c>
      <c r="P121" s="36"/>
      <c r="Q121" s="44">
        <v>46752</v>
      </c>
      <c r="R121" s="39"/>
      <c r="S121" s="37">
        <f t="shared" si="1"/>
        <v>0</v>
      </c>
      <c r="T121" s="9"/>
    </row>
    <row r="122" spans="1:20" ht="12.75" customHeight="1" x14ac:dyDescent="0.25">
      <c r="A122" s="54" t="s">
        <v>337</v>
      </c>
      <c r="B122" s="54" t="s">
        <v>338</v>
      </c>
      <c r="C122" s="57" t="s">
        <v>339</v>
      </c>
      <c r="D122" s="58">
        <v>1</v>
      </c>
      <c r="E122" s="56">
        <v>1669800</v>
      </c>
      <c r="F122" s="56">
        <v>1000000</v>
      </c>
      <c r="G122" s="34">
        <v>9.8000000000000007</v>
      </c>
      <c r="H122" s="34">
        <v>9.4</v>
      </c>
      <c r="I122" s="34">
        <v>9</v>
      </c>
      <c r="J122" s="34">
        <v>9</v>
      </c>
      <c r="K122" s="34">
        <v>13.6</v>
      </c>
      <c r="L122" s="34">
        <v>4.4000000000000004</v>
      </c>
      <c r="M122" s="34">
        <v>55.2</v>
      </c>
      <c r="N122" s="35"/>
      <c r="O122" s="45">
        <v>0.6</v>
      </c>
      <c r="P122" s="36"/>
      <c r="Q122" s="44">
        <v>46752</v>
      </c>
      <c r="R122" s="39"/>
      <c r="S122" s="37">
        <f t="shared" si="1"/>
        <v>0</v>
      </c>
      <c r="T122" s="9"/>
    </row>
    <row r="123" spans="1:20" ht="12.75" customHeight="1" x14ac:dyDescent="0.25">
      <c r="A123" s="51" t="s">
        <v>340</v>
      </c>
      <c r="B123" s="51" t="s">
        <v>305</v>
      </c>
      <c r="C123" s="54" t="s">
        <v>341</v>
      </c>
      <c r="D123" s="52">
        <v>2</v>
      </c>
      <c r="E123" s="53">
        <v>2000000</v>
      </c>
      <c r="F123" s="53">
        <v>1000000</v>
      </c>
      <c r="G123" s="34">
        <v>8.8000000000000007</v>
      </c>
      <c r="H123" s="34">
        <v>9</v>
      </c>
      <c r="I123" s="34">
        <v>8</v>
      </c>
      <c r="J123" s="34">
        <v>9</v>
      </c>
      <c r="K123" s="34">
        <v>14.8</v>
      </c>
      <c r="L123" s="34">
        <v>5</v>
      </c>
      <c r="M123" s="34">
        <v>54.6</v>
      </c>
      <c r="N123" s="35"/>
      <c r="O123" s="40">
        <v>0.8</v>
      </c>
      <c r="P123" s="36"/>
      <c r="Q123" s="41">
        <v>46783</v>
      </c>
      <c r="R123" s="39"/>
      <c r="S123" s="37">
        <f t="shared" si="1"/>
        <v>0</v>
      </c>
      <c r="T123" s="9"/>
    </row>
    <row r="124" spans="1:20" ht="12.75" customHeight="1" x14ac:dyDescent="0.25">
      <c r="A124" s="54" t="s">
        <v>342</v>
      </c>
      <c r="B124" s="54" t="s">
        <v>323</v>
      </c>
      <c r="C124" s="59" t="s">
        <v>343</v>
      </c>
      <c r="D124" s="58">
        <v>2</v>
      </c>
      <c r="E124" s="56">
        <v>6242224</v>
      </c>
      <c r="F124" s="56">
        <v>1000000</v>
      </c>
      <c r="G124" s="34">
        <v>12.8</v>
      </c>
      <c r="H124" s="34">
        <v>8.6</v>
      </c>
      <c r="I124" s="34">
        <v>6.8</v>
      </c>
      <c r="J124" s="34">
        <v>6.4</v>
      </c>
      <c r="K124" s="34">
        <v>11</v>
      </c>
      <c r="L124" s="34">
        <v>4.4000000000000004</v>
      </c>
      <c r="M124" s="34">
        <v>50</v>
      </c>
      <c r="N124" s="35"/>
      <c r="O124" s="43">
        <v>0.8</v>
      </c>
      <c r="P124" s="37"/>
      <c r="Q124" s="44">
        <v>46783</v>
      </c>
      <c r="R124" s="39"/>
      <c r="S124" s="37">
        <f t="shared" si="1"/>
        <v>0</v>
      </c>
      <c r="T124" s="9"/>
    </row>
    <row r="125" spans="1:20" ht="12.5" x14ac:dyDescent="0.35">
      <c r="E125" s="6">
        <f>SUM(E19:E124)</f>
        <v>203237114</v>
      </c>
      <c r="F125" s="6">
        <f>SUM(F19:F124)</f>
        <v>88295738</v>
      </c>
      <c r="G125" s="48"/>
      <c r="H125" s="48"/>
      <c r="I125" s="48"/>
      <c r="J125" s="48"/>
      <c r="K125" s="48"/>
      <c r="L125" s="48"/>
      <c r="M125" s="48"/>
      <c r="N125" s="49">
        <f>SUM(N19:N124)</f>
        <v>30000000</v>
      </c>
      <c r="O125" s="50"/>
      <c r="P125" s="50"/>
      <c r="Q125" s="50"/>
      <c r="R125" s="50"/>
      <c r="S125" s="50"/>
    </row>
    <row r="126" spans="1:20" ht="12.5" x14ac:dyDescent="0.35">
      <c r="F126" s="7"/>
      <c r="G126" s="48"/>
      <c r="H126" s="48"/>
      <c r="I126" s="48"/>
      <c r="J126" s="48"/>
      <c r="K126" s="48"/>
      <c r="L126" s="48"/>
      <c r="M126" s="48" t="s">
        <v>344</v>
      </c>
      <c r="N126" s="49">
        <f>30000000-N125</f>
        <v>0</v>
      </c>
      <c r="O126" s="50"/>
      <c r="P126" s="50"/>
      <c r="Q126" s="50"/>
      <c r="R126" s="50"/>
      <c r="S126" s="50"/>
    </row>
  </sheetData>
  <mergeCells count="27">
    <mergeCell ref="A15:A18"/>
    <mergeCell ref="B15:B18"/>
    <mergeCell ref="C15:C18"/>
    <mergeCell ref="F15:F18"/>
    <mergeCell ref="O15:O18"/>
    <mergeCell ref="G16:H16"/>
    <mergeCell ref="N15:N18"/>
    <mergeCell ref="G15:L15"/>
    <mergeCell ref="D15:D18"/>
    <mergeCell ref="A7:C7"/>
    <mergeCell ref="E10:N10"/>
    <mergeCell ref="E7:N7"/>
    <mergeCell ref="E9:N9"/>
    <mergeCell ref="E5:N5"/>
    <mergeCell ref="E4:N4"/>
    <mergeCell ref="E3:N3"/>
    <mergeCell ref="I16:L16"/>
    <mergeCell ref="M15:M17"/>
    <mergeCell ref="E6:N6"/>
    <mergeCell ref="E11:N11"/>
    <mergeCell ref="E12:N12"/>
    <mergeCell ref="E13:S13"/>
    <mergeCell ref="R15:R18"/>
    <mergeCell ref="Q15:Q18"/>
    <mergeCell ref="S15:S18"/>
    <mergeCell ref="P15:P18"/>
    <mergeCell ref="E15:E18"/>
  </mergeCells>
  <dataValidations count="6">
    <dataValidation type="decimal" operator="lessThanOrEqual" allowBlank="1" showInputMessage="1" showErrorMessage="1" error="max. 15" sqref="I1:I12 I14:I1048576" xr:uid="{00000000-0002-0000-0000-000001000000}">
      <formula1>10</formula1>
    </dataValidation>
    <dataValidation type="decimal" operator="lessThanOrEqual" allowBlank="1" showInputMessage="1" showErrorMessage="1" error="max. 10" sqref="L1:L12 L14:L1048576" xr:uid="{00000000-0002-0000-0000-000002000000}">
      <formula1>5</formula1>
    </dataValidation>
    <dataValidation type="decimal" operator="lessThanOrEqual" allowBlank="1" showInputMessage="1" showErrorMessage="1" error="max. 5" sqref="J1:J12 J14:J1048576" xr:uid="{00000000-0002-0000-0000-000003000000}">
      <formula1>10</formula1>
    </dataValidation>
    <dataValidation type="decimal" operator="lessThanOrEqual" allowBlank="1" showInputMessage="1" showErrorMessage="1" error="max. 10" sqref="K1:K12 K14:K1048576" xr:uid="{0202B600-55D4-7741-A4C9-F77303177517}">
      <formula1>25</formula1>
    </dataValidation>
    <dataValidation type="decimal" operator="lessThanOrEqual" allowBlank="1" showInputMessage="1" showErrorMessage="1" error="max. 40" sqref="G1:G12 G14:G1048576" xr:uid="{E79E1C71-A9AA-4ACD-BAFE-CDCED46ED64A}">
      <formula1>30</formula1>
    </dataValidation>
    <dataValidation type="decimal" operator="lessThanOrEqual" allowBlank="1" showInputMessage="1" showErrorMessage="1" error="max. 15" sqref="H1:H12 H14:H1048576" xr:uid="{849202BB-66C2-428D-954B-D94D7B29632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06552-1C45-4A80-A59D-4E59908C424F}">
  <dimension ref="A1:L125"/>
  <sheetViews>
    <sheetView showGridLines="0" workbookViewId="0"/>
  </sheetViews>
  <sheetFormatPr defaultRowHeight="14.5" x14ac:dyDescent="0.35"/>
  <cols>
    <col min="1" max="1" width="9.54296875" customWidth="1"/>
    <col min="2" max="2" width="58.81640625" bestFit="1" customWidth="1"/>
    <col min="3" max="3" width="42" customWidth="1"/>
    <col min="4" max="4" width="10.7265625" customWidth="1"/>
    <col min="5" max="5" width="15.453125" customWidth="1"/>
    <col min="6" max="6" width="13.1796875" customWidth="1"/>
    <col min="7" max="8" width="9.453125" customWidth="1"/>
    <col min="9" max="9" width="10" customWidth="1"/>
    <col min="10" max="11" width="9.453125" customWidth="1"/>
    <col min="12" max="12" width="10.81640625" customWidth="1"/>
  </cols>
  <sheetData>
    <row r="1" spans="1:12" ht="20" x14ac:dyDescent="0.35">
      <c r="A1" s="8" t="s">
        <v>0</v>
      </c>
      <c r="B1" s="1"/>
      <c r="C1" s="1"/>
      <c r="D1" s="1"/>
      <c r="E1" s="1"/>
      <c r="F1" s="1"/>
      <c r="G1" s="1"/>
      <c r="H1" s="1"/>
      <c r="I1" s="1"/>
      <c r="J1" s="1"/>
      <c r="K1" s="1"/>
      <c r="L1" s="1"/>
    </row>
    <row r="2" spans="1:12" x14ac:dyDescent="0.35">
      <c r="A2" s="3" t="s">
        <v>1</v>
      </c>
      <c r="B2" s="1"/>
      <c r="C2" s="1"/>
      <c r="D2" s="1"/>
      <c r="E2" s="3" t="s">
        <v>2</v>
      </c>
      <c r="F2" s="1"/>
      <c r="G2" s="1"/>
      <c r="H2" s="1"/>
      <c r="I2" s="1"/>
      <c r="J2" s="1"/>
      <c r="K2" s="1"/>
      <c r="L2" s="1"/>
    </row>
    <row r="3" spans="1:12" ht="14.5" customHeight="1" x14ac:dyDescent="0.35">
      <c r="A3" s="3" t="s">
        <v>3</v>
      </c>
      <c r="B3" s="1"/>
      <c r="C3" s="1"/>
      <c r="D3" s="1"/>
      <c r="E3" s="67" t="s">
        <v>4</v>
      </c>
      <c r="F3" s="67"/>
      <c r="G3" s="67"/>
      <c r="H3" s="67"/>
      <c r="I3" s="67"/>
      <c r="J3" s="67"/>
      <c r="K3" s="67"/>
      <c r="L3" s="67"/>
    </row>
    <row r="4" spans="1:12" ht="14.5" customHeight="1" x14ac:dyDescent="0.35">
      <c r="A4" s="3" t="s">
        <v>5</v>
      </c>
      <c r="B4" s="1"/>
      <c r="C4" s="1"/>
      <c r="D4" s="1"/>
      <c r="E4" s="66" t="s">
        <v>6</v>
      </c>
      <c r="F4" s="66"/>
      <c r="G4" s="66"/>
      <c r="H4" s="66"/>
      <c r="I4" s="66"/>
      <c r="J4" s="66"/>
      <c r="K4" s="66"/>
      <c r="L4" s="66"/>
    </row>
    <row r="5" spans="1:12" x14ac:dyDescent="0.35">
      <c r="A5" s="3" t="s">
        <v>7</v>
      </c>
      <c r="B5" s="1"/>
      <c r="C5" s="1"/>
      <c r="D5" s="1"/>
      <c r="E5" s="12"/>
      <c r="F5" s="12"/>
      <c r="G5" s="12"/>
      <c r="H5" s="12"/>
      <c r="I5" s="12"/>
      <c r="J5" s="12"/>
      <c r="K5" s="12"/>
      <c r="L5" s="12"/>
    </row>
    <row r="6" spans="1:12" x14ac:dyDescent="0.35">
      <c r="A6" s="3" t="s">
        <v>8</v>
      </c>
      <c r="B6" s="1"/>
      <c r="C6" s="1"/>
      <c r="D6" s="1"/>
      <c r="E6" s="12"/>
      <c r="F6" s="12"/>
      <c r="G6" s="12"/>
      <c r="H6" s="12"/>
      <c r="I6" s="12"/>
      <c r="J6" s="12"/>
      <c r="K6" s="12"/>
      <c r="L6" s="12"/>
    </row>
    <row r="7" spans="1:12" x14ac:dyDescent="0.35">
      <c r="A7" s="72" t="s">
        <v>9</v>
      </c>
      <c r="B7" s="72"/>
      <c r="C7" s="72"/>
      <c r="D7" s="11"/>
      <c r="E7" s="13"/>
      <c r="F7" s="13"/>
      <c r="G7" s="13"/>
      <c r="H7" s="13"/>
      <c r="I7" s="13"/>
      <c r="J7" s="13"/>
      <c r="K7" s="13"/>
      <c r="L7" s="13"/>
    </row>
    <row r="8" spans="1:12" x14ac:dyDescent="0.35">
      <c r="A8" s="3" t="s">
        <v>10</v>
      </c>
      <c r="B8" s="1"/>
      <c r="C8" s="1"/>
      <c r="D8" s="1"/>
      <c r="E8" s="3" t="s">
        <v>11</v>
      </c>
      <c r="F8" s="4"/>
      <c r="G8" s="4"/>
      <c r="H8" s="4"/>
      <c r="I8" s="4"/>
      <c r="J8" s="4"/>
      <c r="K8" s="4"/>
      <c r="L8" s="4"/>
    </row>
    <row r="9" spans="1:12" ht="14.5" customHeight="1" x14ac:dyDescent="0.35">
      <c r="A9" s="1"/>
      <c r="B9" s="1"/>
      <c r="C9" s="1"/>
      <c r="D9" s="1"/>
      <c r="E9" s="66" t="s">
        <v>12</v>
      </c>
      <c r="F9" s="66"/>
      <c r="G9" s="66"/>
      <c r="H9" s="66"/>
      <c r="I9" s="66"/>
      <c r="J9" s="66"/>
      <c r="K9" s="66"/>
      <c r="L9" s="66"/>
    </row>
    <row r="10" spans="1:12" ht="86.15" customHeight="1" x14ac:dyDescent="0.35">
      <c r="A10" s="1"/>
      <c r="B10" s="1"/>
      <c r="C10" s="1"/>
      <c r="D10" s="1"/>
      <c r="E10" s="66" t="s">
        <v>13</v>
      </c>
      <c r="F10" s="66"/>
      <c r="G10" s="66"/>
      <c r="H10" s="66"/>
      <c r="I10" s="66"/>
      <c r="J10" s="66"/>
      <c r="K10" s="66"/>
      <c r="L10" s="66"/>
    </row>
    <row r="11" spans="1:12" ht="25" customHeight="1" x14ac:dyDescent="0.35">
      <c r="A11" s="1"/>
      <c r="B11" s="1"/>
      <c r="C11" s="1"/>
      <c r="D11" s="1"/>
      <c r="E11" s="66" t="s">
        <v>14</v>
      </c>
      <c r="F11" s="66"/>
      <c r="G11" s="66"/>
      <c r="H11" s="66"/>
      <c r="I11" s="66"/>
      <c r="J11" s="66"/>
      <c r="K11" s="66"/>
      <c r="L11" s="66"/>
    </row>
    <row r="12" spans="1:12" ht="36" customHeight="1" x14ac:dyDescent="0.35">
      <c r="A12" s="1"/>
      <c r="B12" s="1"/>
      <c r="C12" s="1"/>
      <c r="D12" s="1"/>
      <c r="E12" s="66" t="s">
        <v>15</v>
      </c>
      <c r="F12" s="66"/>
      <c r="G12" s="66"/>
      <c r="H12" s="66"/>
      <c r="I12" s="66"/>
      <c r="J12" s="66"/>
      <c r="K12" s="66"/>
      <c r="L12" s="66"/>
    </row>
    <row r="13" spans="1:12" x14ac:dyDescent="0.35">
      <c r="A13" s="3"/>
      <c r="B13" s="1"/>
      <c r="C13" s="1"/>
      <c r="D13" s="1"/>
      <c r="E13" s="1"/>
      <c r="F13" s="1"/>
      <c r="G13" s="1"/>
      <c r="H13" s="3"/>
      <c r="I13" s="3"/>
      <c r="J13" s="3"/>
      <c r="K13" s="1"/>
      <c r="L13" s="1"/>
    </row>
    <row r="14" spans="1:12" x14ac:dyDescent="0.35">
      <c r="A14" s="76" t="s">
        <v>17</v>
      </c>
      <c r="B14" s="76" t="s">
        <v>18</v>
      </c>
      <c r="C14" s="76" t="s">
        <v>19</v>
      </c>
      <c r="D14" s="76" t="s">
        <v>20</v>
      </c>
      <c r="E14" s="76" t="s">
        <v>345</v>
      </c>
      <c r="F14" s="79" t="s">
        <v>21</v>
      </c>
      <c r="G14" s="77" t="s">
        <v>22</v>
      </c>
      <c r="H14" s="77"/>
      <c r="I14" s="77"/>
      <c r="J14" s="77"/>
      <c r="K14" s="77"/>
      <c r="L14" s="77"/>
    </row>
    <row r="15" spans="1:12" x14ac:dyDescent="0.35">
      <c r="A15" s="76"/>
      <c r="B15" s="76"/>
      <c r="C15" s="76"/>
      <c r="D15" s="76"/>
      <c r="E15" s="76"/>
      <c r="F15" s="79"/>
      <c r="G15" s="78" t="s">
        <v>30</v>
      </c>
      <c r="H15" s="78"/>
      <c r="I15" s="78" t="s">
        <v>31</v>
      </c>
      <c r="J15" s="78"/>
      <c r="K15" s="78"/>
      <c r="L15" s="78"/>
    </row>
    <row r="16" spans="1:12" ht="69" x14ac:dyDescent="0.35">
      <c r="A16" s="76"/>
      <c r="B16" s="76"/>
      <c r="C16" s="76"/>
      <c r="D16" s="76"/>
      <c r="E16" s="76"/>
      <c r="F16" s="79"/>
      <c r="G16" s="15" t="s">
        <v>32</v>
      </c>
      <c r="H16" s="15" t="s">
        <v>33</v>
      </c>
      <c r="I16" s="15" t="s">
        <v>34</v>
      </c>
      <c r="J16" s="15" t="s">
        <v>35</v>
      </c>
      <c r="K16" s="15" t="s">
        <v>36</v>
      </c>
      <c r="L16" s="15" t="s">
        <v>37</v>
      </c>
    </row>
    <row r="17" spans="1:12" x14ac:dyDescent="0.35">
      <c r="A17" s="76"/>
      <c r="B17" s="76"/>
      <c r="C17" s="76"/>
      <c r="D17" s="76"/>
      <c r="E17" s="76"/>
      <c r="F17" s="79"/>
      <c r="G17" s="14" t="s">
        <v>38</v>
      </c>
      <c r="H17" s="14" t="s">
        <v>39</v>
      </c>
      <c r="I17" s="14" t="s">
        <v>40</v>
      </c>
      <c r="J17" s="14" t="s">
        <v>40</v>
      </c>
      <c r="K17" s="14" t="s">
        <v>41</v>
      </c>
      <c r="L17" s="14" t="s">
        <v>42</v>
      </c>
    </row>
    <row r="18" spans="1:12" x14ac:dyDescent="0.35">
      <c r="A18" s="16" t="s">
        <v>325</v>
      </c>
      <c r="B18" s="16" t="s">
        <v>326</v>
      </c>
      <c r="C18" s="16" t="s">
        <v>327</v>
      </c>
      <c r="D18" s="17">
        <v>1</v>
      </c>
      <c r="E18" s="18">
        <v>808528</v>
      </c>
      <c r="F18" s="18">
        <v>645000</v>
      </c>
      <c r="G18" s="19">
        <v>20</v>
      </c>
      <c r="H18" s="19">
        <v>10</v>
      </c>
      <c r="I18" s="19">
        <v>9</v>
      </c>
      <c r="J18" s="19">
        <v>9</v>
      </c>
      <c r="K18" s="19">
        <v>15</v>
      </c>
      <c r="L18" s="19">
        <v>4</v>
      </c>
    </row>
    <row r="19" spans="1:12" x14ac:dyDescent="0.35">
      <c r="A19" s="16" t="s">
        <v>91</v>
      </c>
      <c r="B19" s="16" t="s">
        <v>92</v>
      </c>
      <c r="C19" s="16" t="s">
        <v>93</v>
      </c>
      <c r="D19" s="17">
        <v>3</v>
      </c>
      <c r="E19" s="18">
        <v>1446335</v>
      </c>
      <c r="F19" s="18">
        <v>750000</v>
      </c>
      <c r="G19" s="19">
        <v>24</v>
      </c>
      <c r="H19" s="19">
        <v>17</v>
      </c>
      <c r="I19" s="19">
        <v>10</v>
      </c>
      <c r="J19" s="19">
        <v>10</v>
      </c>
      <c r="K19" s="19">
        <v>15</v>
      </c>
      <c r="L19" s="19">
        <v>5</v>
      </c>
    </row>
    <row r="20" spans="1:12" x14ac:dyDescent="0.35">
      <c r="A20" s="16" t="s">
        <v>310</v>
      </c>
      <c r="B20" s="16" t="s">
        <v>311</v>
      </c>
      <c r="C20" s="16" t="s">
        <v>312</v>
      </c>
      <c r="D20" s="17">
        <v>1</v>
      </c>
      <c r="E20" s="18">
        <v>5303430</v>
      </c>
      <c r="F20" s="18">
        <v>1000000</v>
      </c>
      <c r="G20" s="19">
        <v>10</v>
      </c>
      <c r="H20" s="19">
        <v>15</v>
      </c>
      <c r="I20" s="19">
        <v>10</v>
      </c>
      <c r="J20" s="19">
        <v>10</v>
      </c>
      <c r="K20" s="19">
        <v>15</v>
      </c>
      <c r="L20" s="19">
        <v>5</v>
      </c>
    </row>
    <row r="21" spans="1:12" x14ac:dyDescent="0.35">
      <c r="A21" s="16" t="s">
        <v>283</v>
      </c>
      <c r="B21" s="16" t="s">
        <v>215</v>
      </c>
      <c r="C21" s="16" t="s">
        <v>284</v>
      </c>
      <c r="D21" s="17">
        <v>1</v>
      </c>
      <c r="E21" s="18">
        <v>149278</v>
      </c>
      <c r="F21" s="18">
        <v>119400</v>
      </c>
      <c r="G21" s="19">
        <v>20</v>
      </c>
      <c r="H21" s="19">
        <v>10</v>
      </c>
      <c r="I21" s="19">
        <v>9</v>
      </c>
      <c r="J21" s="19">
        <v>9</v>
      </c>
      <c r="K21" s="19">
        <v>15</v>
      </c>
      <c r="L21" s="19">
        <v>5</v>
      </c>
    </row>
    <row r="22" spans="1:12" x14ac:dyDescent="0.35">
      <c r="A22" s="16" t="s">
        <v>214</v>
      </c>
      <c r="B22" s="16" t="s">
        <v>215</v>
      </c>
      <c r="C22" s="16" t="s">
        <v>216</v>
      </c>
      <c r="D22" s="17">
        <v>3</v>
      </c>
      <c r="E22" s="18">
        <v>1359054</v>
      </c>
      <c r="F22" s="18">
        <v>1000000</v>
      </c>
      <c r="G22" s="19">
        <v>23</v>
      </c>
      <c r="H22" s="19">
        <v>10</v>
      </c>
      <c r="I22" s="19">
        <v>9</v>
      </c>
      <c r="J22" s="19">
        <v>10</v>
      </c>
      <c r="K22" s="19">
        <v>15</v>
      </c>
      <c r="L22" s="19">
        <v>4</v>
      </c>
    </row>
    <row r="23" spans="1:12" x14ac:dyDescent="0.35">
      <c r="A23" s="16" t="s">
        <v>46</v>
      </c>
      <c r="B23" s="16" t="s">
        <v>47</v>
      </c>
      <c r="C23" s="16" t="s">
        <v>48</v>
      </c>
      <c r="D23" s="20">
        <v>2</v>
      </c>
      <c r="E23" s="18">
        <v>2850000</v>
      </c>
      <c r="F23" s="18">
        <v>1000000</v>
      </c>
      <c r="G23" s="19">
        <v>28</v>
      </c>
      <c r="H23" s="19">
        <v>18</v>
      </c>
      <c r="I23" s="19">
        <v>10</v>
      </c>
      <c r="J23" s="19">
        <v>10</v>
      </c>
      <c r="K23" s="19">
        <v>21</v>
      </c>
      <c r="L23" s="19">
        <v>4</v>
      </c>
    </row>
    <row r="24" spans="1:12" x14ac:dyDescent="0.35">
      <c r="A24" s="16" t="s">
        <v>175</v>
      </c>
      <c r="B24" s="16" t="s">
        <v>176</v>
      </c>
      <c r="C24" s="16" t="s">
        <v>177</v>
      </c>
      <c r="D24" s="20">
        <v>3</v>
      </c>
      <c r="E24" s="18">
        <v>687950</v>
      </c>
      <c r="F24" s="18">
        <v>540000</v>
      </c>
      <c r="G24" s="19">
        <v>20</v>
      </c>
      <c r="H24" s="19">
        <v>11</v>
      </c>
      <c r="I24" s="19">
        <v>9</v>
      </c>
      <c r="J24" s="19">
        <v>9</v>
      </c>
      <c r="K24" s="19">
        <v>17</v>
      </c>
      <c r="L24" s="19">
        <v>5</v>
      </c>
    </row>
    <row r="25" spans="1:12" x14ac:dyDescent="0.35">
      <c r="A25" s="16" t="s">
        <v>291</v>
      </c>
      <c r="B25" s="21" t="s">
        <v>292</v>
      </c>
      <c r="C25" s="21" t="s">
        <v>293</v>
      </c>
      <c r="D25" s="20">
        <v>3</v>
      </c>
      <c r="E25" s="18">
        <v>1099527</v>
      </c>
      <c r="F25" s="18">
        <v>879527</v>
      </c>
      <c r="G25" s="19">
        <v>18</v>
      </c>
      <c r="H25" s="19">
        <v>10</v>
      </c>
      <c r="I25" s="19">
        <v>9</v>
      </c>
      <c r="J25" s="19">
        <v>9</v>
      </c>
      <c r="K25" s="19">
        <v>13</v>
      </c>
      <c r="L25" s="19">
        <v>5</v>
      </c>
    </row>
    <row r="26" spans="1:12" x14ac:dyDescent="0.35">
      <c r="A26" s="16" t="s">
        <v>121</v>
      </c>
      <c r="B26" s="21" t="s">
        <v>122</v>
      </c>
      <c r="C26" s="21" t="s">
        <v>123</v>
      </c>
      <c r="D26" s="20">
        <v>1</v>
      </c>
      <c r="E26" s="18">
        <v>2230740</v>
      </c>
      <c r="F26" s="18">
        <v>1000000</v>
      </c>
      <c r="G26" s="19">
        <v>25</v>
      </c>
      <c r="H26" s="19">
        <v>15</v>
      </c>
      <c r="I26" s="19">
        <v>10</v>
      </c>
      <c r="J26" s="19">
        <v>10</v>
      </c>
      <c r="K26" s="19">
        <v>21</v>
      </c>
      <c r="L26" s="19">
        <v>4</v>
      </c>
    </row>
    <row r="27" spans="1:12" x14ac:dyDescent="0.35">
      <c r="A27" s="16" t="s">
        <v>67</v>
      </c>
      <c r="B27" s="16" t="s">
        <v>68</v>
      </c>
      <c r="C27" s="16" t="s">
        <v>69</v>
      </c>
      <c r="D27" s="17">
        <v>1</v>
      </c>
      <c r="E27" s="18">
        <v>570000</v>
      </c>
      <c r="F27" s="18">
        <v>456000</v>
      </c>
      <c r="G27" s="19">
        <v>28</v>
      </c>
      <c r="H27" s="19">
        <v>18</v>
      </c>
      <c r="I27" s="19">
        <v>10</v>
      </c>
      <c r="J27" s="19">
        <v>10</v>
      </c>
      <c r="K27" s="19">
        <v>22</v>
      </c>
      <c r="L27" s="19">
        <v>5</v>
      </c>
    </row>
    <row r="28" spans="1:12" x14ac:dyDescent="0.35">
      <c r="A28" s="16" t="s">
        <v>142</v>
      </c>
      <c r="B28" s="16" t="s">
        <v>143</v>
      </c>
      <c r="C28" s="16" t="s">
        <v>144</v>
      </c>
      <c r="D28" s="17">
        <v>3</v>
      </c>
      <c r="E28" s="18">
        <v>3928628</v>
      </c>
      <c r="F28" s="18">
        <v>1000000</v>
      </c>
      <c r="G28" s="19">
        <v>25</v>
      </c>
      <c r="H28" s="19">
        <v>15</v>
      </c>
      <c r="I28" s="19">
        <v>10</v>
      </c>
      <c r="J28" s="19">
        <v>10</v>
      </c>
      <c r="K28" s="19">
        <v>16</v>
      </c>
      <c r="L28" s="19">
        <v>4</v>
      </c>
    </row>
    <row r="29" spans="1:12" x14ac:dyDescent="0.35">
      <c r="A29" s="16" t="s">
        <v>232</v>
      </c>
      <c r="B29" s="16" t="s">
        <v>233</v>
      </c>
      <c r="C29" s="16" t="s">
        <v>234</v>
      </c>
      <c r="D29" s="17">
        <v>1</v>
      </c>
      <c r="E29" s="18">
        <v>1820624</v>
      </c>
      <c r="F29" s="18">
        <v>1000000</v>
      </c>
      <c r="G29" s="19">
        <v>19</v>
      </c>
      <c r="H29" s="19">
        <v>11</v>
      </c>
      <c r="I29" s="19">
        <v>9</v>
      </c>
      <c r="J29" s="19">
        <v>10</v>
      </c>
      <c r="K29" s="19">
        <v>15</v>
      </c>
      <c r="L29" s="19">
        <v>4</v>
      </c>
    </row>
    <row r="30" spans="1:12" x14ac:dyDescent="0.35">
      <c r="A30" s="16" t="s">
        <v>271</v>
      </c>
      <c r="B30" s="16" t="s">
        <v>272</v>
      </c>
      <c r="C30" s="16" t="s">
        <v>273</v>
      </c>
      <c r="D30" s="17">
        <v>1</v>
      </c>
      <c r="E30" s="18">
        <v>1024176</v>
      </c>
      <c r="F30" s="18">
        <v>819176</v>
      </c>
      <c r="G30" s="19">
        <v>15</v>
      </c>
      <c r="H30" s="19">
        <v>10</v>
      </c>
      <c r="I30" s="19">
        <v>9</v>
      </c>
      <c r="J30" s="19">
        <v>10</v>
      </c>
      <c r="K30" s="19">
        <v>17</v>
      </c>
      <c r="L30" s="19">
        <v>4</v>
      </c>
    </row>
    <row r="31" spans="1:12" x14ac:dyDescent="0.35">
      <c r="A31" s="16" t="s">
        <v>154</v>
      </c>
      <c r="B31" s="16" t="s">
        <v>155</v>
      </c>
      <c r="C31" s="22" t="s">
        <v>156</v>
      </c>
      <c r="D31" s="17">
        <v>3</v>
      </c>
      <c r="E31" s="18">
        <v>2223101</v>
      </c>
      <c r="F31" s="18">
        <v>826446</v>
      </c>
      <c r="G31" s="19">
        <v>23</v>
      </c>
      <c r="H31" s="19">
        <v>15</v>
      </c>
      <c r="I31" s="19">
        <v>10</v>
      </c>
      <c r="J31" s="19">
        <v>10</v>
      </c>
      <c r="K31" s="19">
        <v>18</v>
      </c>
      <c r="L31" s="19">
        <v>5</v>
      </c>
    </row>
    <row r="32" spans="1:12" x14ac:dyDescent="0.35">
      <c r="A32" s="16" t="s">
        <v>322</v>
      </c>
      <c r="B32" s="16" t="s">
        <v>323</v>
      </c>
      <c r="C32" s="22" t="s">
        <v>324</v>
      </c>
      <c r="D32" s="17">
        <v>1</v>
      </c>
      <c r="E32" s="18">
        <v>3445284</v>
      </c>
      <c r="F32" s="18">
        <v>1000000</v>
      </c>
      <c r="G32" s="19">
        <v>15</v>
      </c>
      <c r="H32" s="19">
        <v>12</v>
      </c>
      <c r="I32" s="19">
        <v>8</v>
      </c>
      <c r="J32" s="19">
        <v>9</v>
      </c>
      <c r="K32" s="19">
        <v>12</v>
      </c>
      <c r="L32" s="19">
        <v>4</v>
      </c>
    </row>
    <row r="33" spans="1:12" x14ac:dyDescent="0.35">
      <c r="A33" s="16" t="s">
        <v>342</v>
      </c>
      <c r="B33" s="16" t="s">
        <v>323</v>
      </c>
      <c r="C33" s="22" t="s">
        <v>343</v>
      </c>
      <c r="D33" s="17">
        <v>2</v>
      </c>
      <c r="E33" s="18">
        <v>6242224</v>
      </c>
      <c r="F33" s="18">
        <v>1000000</v>
      </c>
      <c r="G33" s="19">
        <v>15</v>
      </c>
      <c r="H33" s="19">
        <v>10</v>
      </c>
      <c r="I33" s="19">
        <v>8</v>
      </c>
      <c r="J33" s="19">
        <v>9</v>
      </c>
      <c r="K33" s="19">
        <v>12</v>
      </c>
      <c r="L33" s="19">
        <v>4</v>
      </c>
    </row>
    <row r="34" spans="1:12" x14ac:dyDescent="0.35">
      <c r="A34" s="16" t="s">
        <v>145</v>
      </c>
      <c r="B34" s="16" t="s">
        <v>146</v>
      </c>
      <c r="C34" s="16" t="s">
        <v>147</v>
      </c>
      <c r="D34" s="17">
        <v>1</v>
      </c>
      <c r="E34" s="18">
        <v>440000</v>
      </c>
      <c r="F34" s="18">
        <v>352000</v>
      </c>
      <c r="G34" s="19">
        <v>22</v>
      </c>
      <c r="H34" s="19">
        <v>14</v>
      </c>
      <c r="I34" s="19">
        <v>9</v>
      </c>
      <c r="J34" s="19">
        <v>9</v>
      </c>
      <c r="K34" s="19">
        <v>20</v>
      </c>
      <c r="L34" s="19">
        <v>5</v>
      </c>
    </row>
    <row r="35" spans="1:12" x14ac:dyDescent="0.35">
      <c r="A35" s="16" t="s">
        <v>58</v>
      </c>
      <c r="B35" s="16" t="s">
        <v>59</v>
      </c>
      <c r="C35" s="16" t="s">
        <v>60</v>
      </c>
      <c r="D35" s="17">
        <v>3</v>
      </c>
      <c r="E35" s="18">
        <v>2738906</v>
      </c>
      <c r="F35" s="18">
        <v>1000000</v>
      </c>
      <c r="G35" s="19">
        <v>27</v>
      </c>
      <c r="H35" s="19">
        <v>16</v>
      </c>
      <c r="I35" s="19">
        <v>10</v>
      </c>
      <c r="J35" s="19">
        <v>10</v>
      </c>
      <c r="K35" s="19">
        <v>21</v>
      </c>
      <c r="L35" s="19">
        <v>5</v>
      </c>
    </row>
    <row r="36" spans="1:12" x14ac:dyDescent="0.35">
      <c r="A36" s="16" t="s">
        <v>184</v>
      </c>
      <c r="B36" s="16" t="s">
        <v>185</v>
      </c>
      <c r="C36" s="16" t="s">
        <v>186</v>
      </c>
      <c r="D36" s="17">
        <v>3</v>
      </c>
      <c r="E36" s="18">
        <v>2326000</v>
      </c>
      <c r="F36" s="18">
        <v>1000000</v>
      </c>
      <c r="G36" s="19">
        <v>18</v>
      </c>
      <c r="H36" s="19">
        <v>12</v>
      </c>
      <c r="I36" s="19">
        <v>9</v>
      </c>
      <c r="J36" s="19">
        <v>9</v>
      </c>
      <c r="K36" s="19">
        <v>16</v>
      </c>
      <c r="L36" s="19">
        <v>5</v>
      </c>
    </row>
    <row r="37" spans="1:12" x14ac:dyDescent="0.35">
      <c r="A37" s="16" t="s">
        <v>277</v>
      </c>
      <c r="B37" s="16" t="s">
        <v>278</v>
      </c>
      <c r="C37" s="16" t="s">
        <v>279</v>
      </c>
      <c r="D37" s="17">
        <v>1</v>
      </c>
      <c r="E37" s="18">
        <v>4610709</v>
      </c>
      <c r="F37" s="18">
        <v>1000000</v>
      </c>
      <c r="G37" s="19">
        <v>13</v>
      </c>
      <c r="H37" s="19">
        <v>14</v>
      </c>
      <c r="I37" s="19">
        <v>9</v>
      </c>
      <c r="J37" s="19">
        <v>10</v>
      </c>
      <c r="K37" s="19">
        <v>16</v>
      </c>
      <c r="L37" s="19">
        <v>5</v>
      </c>
    </row>
    <row r="38" spans="1:12" x14ac:dyDescent="0.35">
      <c r="A38" s="16" t="s">
        <v>297</v>
      </c>
      <c r="B38" s="16" t="s">
        <v>278</v>
      </c>
      <c r="C38" s="21" t="s">
        <v>298</v>
      </c>
      <c r="D38" s="17">
        <v>2</v>
      </c>
      <c r="E38" s="18">
        <v>2866296</v>
      </c>
      <c r="F38" s="18">
        <v>1000000</v>
      </c>
      <c r="G38" s="19">
        <v>13</v>
      </c>
      <c r="H38" s="19">
        <v>11</v>
      </c>
      <c r="I38" s="19">
        <v>9</v>
      </c>
      <c r="J38" s="19">
        <v>10</v>
      </c>
      <c r="K38" s="19">
        <v>16</v>
      </c>
      <c r="L38" s="19">
        <v>5</v>
      </c>
    </row>
    <row r="39" spans="1:12" x14ac:dyDescent="0.35">
      <c r="A39" s="16" t="s">
        <v>208</v>
      </c>
      <c r="B39" s="16" t="s">
        <v>209</v>
      </c>
      <c r="C39" s="16" t="s">
        <v>210</v>
      </c>
      <c r="D39" s="17">
        <v>1</v>
      </c>
      <c r="E39" s="18">
        <v>3169643</v>
      </c>
      <c r="F39" s="18">
        <v>1000000</v>
      </c>
      <c r="G39" s="19">
        <v>19</v>
      </c>
      <c r="H39" s="19">
        <v>15</v>
      </c>
      <c r="I39" s="19">
        <v>9</v>
      </c>
      <c r="J39" s="19">
        <v>9</v>
      </c>
      <c r="K39" s="19">
        <v>16</v>
      </c>
      <c r="L39" s="19">
        <v>4</v>
      </c>
    </row>
    <row r="40" spans="1:12" x14ac:dyDescent="0.35">
      <c r="A40" s="16" t="s">
        <v>163</v>
      </c>
      <c r="B40" s="16" t="s">
        <v>164</v>
      </c>
      <c r="C40" s="21" t="s">
        <v>165</v>
      </c>
      <c r="D40" s="17">
        <v>3</v>
      </c>
      <c r="E40" s="23">
        <v>2592667</v>
      </c>
      <c r="F40" s="18">
        <v>1000000</v>
      </c>
      <c r="G40" s="19">
        <v>23</v>
      </c>
      <c r="H40" s="19">
        <v>15</v>
      </c>
      <c r="I40" s="19">
        <v>9</v>
      </c>
      <c r="J40" s="19">
        <v>10</v>
      </c>
      <c r="K40" s="19">
        <v>20</v>
      </c>
      <c r="L40" s="19">
        <v>5</v>
      </c>
    </row>
    <row r="41" spans="1:12" x14ac:dyDescent="0.35">
      <c r="A41" s="16" t="s">
        <v>187</v>
      </c>
      <c r="B41" s="16" t="s">
        <v>62</v>
      </c>
      <c r="C41" s="21" t="s">
        <v>188</v>
      </c>
      <c r="D41" s="17">
        <v>1</v>
      </c>
      <c r="E41" s="18">
        <v>3870880</v>
      </c>
      <c r="F41" s="18">
        <v>1000000</v>
      </c>
      <c r="G41" s="19">
        <v>21</v>
      </c>
      <c r="H41" s="19">
        <v>11</v>
      </c>
      <c r="I41" s="19">
        <v>9</v>
      </c>
      <c r="J41" s="19">
        <v>9</v>
      </c>
      <c r="K41" s="19">
        <v>20</v>
      </c>
      <c r="L41" s="19">
        <v>5</v>
      </c>
    </row>
    <row r="42" spans="1:12" x14ac:dyDescent="0.35">
      <c r="A42" s="16" t="s">
        <v>61</v>
      </c>
      <c r="B42" s="16" t="s">
        <v>62</v>
      </c>
      <c r="C42" s="21" t="s">
        <v>63</v>
      </c>
      <c r="D42" s="17">
        <v>3</v>
      </c>
      <c r="E42" s="18">
        <v>3198900</v>
      </c>
      <c r="F42" s="18">
        <v>1000000</v>
      </c>
      <c r="G42" s="19">
        <v>29</v>
      </c>
      <c r="H42" s="19">
        <v>18</v>
      </c>
      <c r="I42" s="19">
        <v>10</v>
      </c>
      <c r="J42" s="19">
        <v>10</v>
      </c>
      <c r="K42" s="19">
        <v>20</v>
      </c>
      <c r="L42" s="19">
        <v>5</v>
      </c>
    </row>
    <row r="43" spans="1:12" x14ac:dyDescent="0.35">
      <c r="A43" s="16" t="s">
        <v>219</v>
      </c>
      <c r="B43" s="16" t="s">
        <v>164</v>
      </c>
      <c r="C43" s="21" t="s">
        <v>220</v>
      </c>
      <c r="D43" s="17">
        <v>1</v>
      </c>
      <c r="E43" s="18">
        <v>1170288</v>
      </c>
      <c r="F43" s="18">
        <v>936230</v>
      </c>
      <c r="G43" s="19">
        <v>16</v>
      </c>
      <c r="H43" s="19">
        <v>10</v>
      </c>
      <c r="I43" s="19">
        <v>10</v>
      </c>
      <c r="J43" s="19">
        <v>9</v>
      </c>
      <c r="K43" s="19">
        <v>18</v>
      </c>
      <c r="L43" s="19">
        <v>4</v>
      </c>
    </row>
    <row r="44" spans="1:12" x14ac:dyDescent="0.35">
      <c r="A44" s="16" t="s">
        <v>166</v>
      </c>
      <c r="B44" s="16" t="s">
        <v>167</v>
      </c>
      <c r="C44" s="21" t="s">
        <v>168</v>
      </c>
      <c r="D44" s="17">
        <v>3</v>
      </c>
      <c r="E44" s="18">
        <v>1633500</v>
      </c>
      <c r="F44" s="18">
        <v>1000000</v>
      </c>
      <c r="G44" s="19">
        <v>20</v>
      </c>
      <c r="H44" s="19">
        <v>13</v>
      </c>
      <c r="I44" s="19">
        <v>10</v>
      </c>
      <c r="J44" s="19">
        <v>10</v>
      </c>
      <c r="K44" s="19">
        <v>20</v>
      </c>
      <c r="L44" s="19">
        <v>5</v>
      </c>
    </row>
    <row r="45" spans="1:12" x14ac:dyDescent="0.35">
      <c r="A45" s="16" t="s">
        <v>205</v>
      </c>
      <c r="B45" s="16" t="s">
        <v>206</v>
      </c>
      <c r="C45" s="21" t="s">
        <v>207</v>
      </c>
      <c r="D45" s="17">
        <v>3</v>
      </c>
      <c r="E45" s="18">
        <v>1956590</v>
      </c>
      <c r="F45" s="18">
        <v>1000000</v>
      </c>
      <c r="G45" s="19">
        <v>13</v>
      </c>
      <c r="H45" s="19">
        <v>13</v>
      </c>
      <c r="I45" s="19">
        <v>10</v>
      </c>
      <c r="J45" s="19">
        <v>10</v>
      </c>
      <c r="K45" s="19">
        <v>19</v>
      </c>
      <c r="L45" s="19">
        <v>5</v>
      </c>
    </row>
    <row r="46" spans="1:12" x14ac:dyDescent="0.35">
      <c r="A46" s="16" t="s">
        <v>235</v>
      </c>
      <c r="B46" s="16" t="s">
        <v>206</v>
      </c>
      <c r="C46" s="21" t="s">
        <v>236</v>
      </c>
      <c r="D46" s="17">
        <v>1</v>
      </c>
      <c r="E46" s="18">
        <v>1047934</v>
      </c>
      <c r="F46" s="18">
        <v>838347</v>
      </c>
      <c r="G46" s="19">
        <v>14</v>
      </c>
      <c r="H46" s="19">
        <v>10</v>
      </c>
      <c r="I46" s="19">
        <v>10</v>
      </c>
      <c r="J46" s="19">
        <v>10</v>
      </c>
      <c r="K46" s="19">
        <v>20</v>
      </c>
      <c r="L46" s="19">
        <v>5</v>
      </c>
    </row>
    <row r="47" spans="1:12" x14ac:dyDescent="0.35">
      <c r="A47" s="16" t="s">
        <v>246</v>
      </c>
      <c r="B47" s="16" t="s">
        <v>134</v>
      </c>
      <c r="C47" s="21" t="s">
        <v>247</v>
      </c>
      <c r="D47" s="17">
        <v>1</v>
      </c>
      <c r="E47" s="18">
        <v>1282225</v>
      </c>
      <c r="F47" s="18">
        <v>1000000</v>
      </c>
      <c r="G47" s="19">
        <v>14</v>
      </c>
      <c r="H47" s="19">
        <v>10</v>
      </c>
      <c r="I47" s="19">
        <v>9</v>
      </c>
      <c r="J47" s="19">
        <v>10</v>
      </c>
      <c r="K47" s="19">
        <v>20</v>
      </c>
      <c r="L47" s="19">
        <v>5</v>
      </c>
    </row>
    <row r="48" spans="1:12" x14ac:dyDescent="0.35">
      <c r="A48" s="16" t="s">
        <v>133</v>
      </c>
      <c r="B48" s="16" t="s">
        <v>134</v>
      </c>
      <c r="C48" s="21" t="s">
        <v>135</v>
      </c>
      <c r="D48" s="17">
        <v>3</v>
      </c>
      <c r="E48" s="18">
        <v>3419049</v>
      </c>
      <c r="F48" s="18">
        <v>1000000</v>
      </c>
      <c r="G48" s="19">
        <v>20</v>
      </c>
      <c r="H48" s="19">
        <v>15</v>
      </c>
      <c r="I48" s="19">
        <v>10</v>
      </c>
      <c r="J48" s="19">
        <v>10</v>
      </c>
      <c r="K48" s="19">
        <v>20</v>
      </c>
      <c r="L48" s="19">
        <v>5</v>
      </c>
    </row>
    <row r="49" spans="1:12" x14ac:dyDescent="0.35">
      <c r="A49" s="16" t="s">
        <v>199</v>
      </c>
      <c r="B49" s="16" t="s">
        <v>200</v>
      </c>
      <c r="C49" s="21" t="s">
        <v>201</v>
      </c>
      <c r="D49" s="17">
        <v>3</v>
      </c>
      <c r="E49" s="18">
        <v>1871386</v>
      </c>
      <c r="F49" s="18">
        <v>1000000</v>
      </c>
      <c r="G49" s="19">
        <v>15</v>
      </c>
      <c r="H49" s="19">
        <v>12</v>
      </c>
      <c r="I49" s="19">
        <v>10</v>
      </c>
      <c r="J49" s="19">
        <v>10</v>
      </c>
      <c r="K49" s="19">
        <v>19</v>
      </c>
      <c r="L49" s="19">
        <v>5</v>
      </c>
    </row>
    <row r="50" spans="1:12" x14ac:dyDescent="0.35">
      <c r="A50" s="16" t="s">
        <v>55</v>
      </c>
      <c r="B50" s="16" t="s">
        <v>56</v>
      </c>
      <c r="C50" s="21" t="s">
        <v>57</v>
      </c>
      <c r="D50" s="17">
        <v>3</v>
      </c>
      <c r="E50" s="18">
        <v>1850390</v>
      </c>
      <c r="F50" s="18">
        <v>1000000</v>
      </c>
      <c r="G50" s="19">
        <v>29</v>
      </c>
      <c r="H50" s="19">
        <v>16</v>
      </c>
      <c r="I50" s="19">
        <v>10</v>
      </c>
      <c r="J50" s="19">
        <v>10</v>
      </c>
      <c r="K50" s="19">
        <v>23</v>
      </c>
      <c r="L50" s="19">
        <v>5</v>
      </c>
    </row>
    <row r="51" spans="1:12" x14ac:dyDescent="0.35">
      <c r="A51" s="16" t="s">
        <v>250</v>
      </c>
      <c r="B51" s="16" t="s">
        <v>251</v>
      </c>
      <c r="C51" s="21" t="s">
        <v>252</v>
      </c>
      <c r="D51" s="17">
        <v>3</v>
      </c>
      <c r="E51" s="18">
        <v>1207580</v>
      </c>
      <c r="F51" s="18">
        <v>960000</v>
      </c>
      <c r="G51" s="19">
        <v>15</v>
      </c>
      <c r="H51" s="19">
        <v>10</v>
      </c>
      <c r="I51" s="19">
        <v>10</v>
      </c>
      <c r="J51" s="19">
        <v>10</v>
      </c>
      <c r="K51" s="19">
        <v>19</v>
      </c>
      <c r="L51" s="19">
        <v>4</v>
      </c>
    </row>
    <row r="52" spans="1:12" x14ac:dyDescent="0.35">
      <c r="A52" s="16" t="s">
        <v>242</v>
      </c>
      <c r="B52" s="16" t="s">
        <v>197</v>
      </c>
      <c r="C52" s="21" t="s">
        <v>243</v>
      </c>
      <c r="D52" s="17">
        <v>1</v>
      </c>
      <c r="E52" s="18">
        <v>2782570</v>
      </c>
      <c r="F52" s="18">
        <v>1000000</v>
      </c>
      <c r="G52" s="19">
        <v>14</v>
      </c>
      <c r="H52" s="19">
        <v>11</v>
      </c>
      <c r="I52" s="19">
        <v>10</v>
      </c>
      <c r="J52" s="19">
        <v>10</v>
      </c>
      <c r="K52" s="19">
        <v>20</v>
      </c>
      <c r="L52" s="19">
        <v>5</v>
      </c>
    </row>
    <row r="53" spans="1:12" x14ac:dyDescent="0.35">
      <c r="A53" s="16" t="s">
        <v>196</v>
      </c>
      <c r="B53" s="16" t="s">
        <v>197</v>
      </c>
      <c r="C53" s="21" t="s">
        <v>198</v>
      </c>
      <c r="D53" s="17">
        <v>2</v>
      </c>
      <c r="E53" s="18">
        <v>3535000</v>
      </c>
      <c r="F53" s="18">
        <v>1000000</v>
      </c>
      <c r="G53" s="19">
        <v>14</v>
      </c>
      <c r="H53" s="19">
        <v>12</v>
      </c>
      <c r="I53" s="19">
        <v>10</v>
      </c>
      <c r="J53" s="19">
        <v>10</v>
      </c>
      <c r="K53" s="19">
        <v>20</v>
      </c>
      <c r="L53" s="19">
        <v>5</v>
      </c>
    </row>
    <row r="54" spans="1:12" x14ac:dyDescent="0.35">
      <c r="A54" s="16" t="s">
        <v>237</v>
      </c>
      <c r="B54" s="16" t="s">
        <v>238</v>
      </c>
      <c r="C54" s="21" t="s">
        <v>239</v>
      </c>
      <c r="D54" s="17">
        <v>1</v>
      </c>
      <c r="E54" s="18">
        <v>3890117</v>
      </c>
      <c r="F54" s="18">
        <v>1000000</v>
      </c>
      <c r="G54" s="19">
        <v>12</v>
      </c>
      <c r="H54" s="19">
        <v>11</v>
      </c>
      <c r="I54" s="19">
        <v>10</v>
      </c>
      <c r="J54" s="19">
        <v>10</v>
      </c>
      <c r="K54" s="19">
        <v>20</v>
      </c>
      <c r="L54" s="19">
        <v>5</v>
      </c>
    </row>
    <row r="55" spans="1:12" x14ac:dyDescent="0.35">
      <c r="A55" s="16" t="s">
        <v>337</v>
      </c>
      <c r="B55" s="16" t="s">
        <v>338</v>
      </c>
      <c r="C55" s="21" t="s">
        <v>339</v>
      </c>
      <c r="D55" s="17">
        <v>1</v>
      </c>
      <c r="E55" s="18">
        <v>1669800</v>
      </c>
      <c r="F55" s="18">
        <v>1000000</v>
      </c>
      <c r="G55" s="19">
        <v>9</v>
      </c>
      <c r="H55" s="19">
        <v>10</v>
      </c>
      <c r="I55" s="19">
        <v>10</v>
      </c>
      <c r="J55" s="19">
        <v>10</v>
      </c>
      <c r="K55" s="19">
        <v>17</v>
      </c>
      <c r="L55" s="19">
        <v>4</v>
      </c>
    </row>
    <row r="56" spans="1:12" x14ac:dyDescent="0.35">
      <c r="A56" s="16" t="s">
        <v>136</v>
      </c>
      <c r="B56" s="16" t="s">
        <v>137</v>
      </c>
      <c r="C56" s="21" t="s">
        <v>138</v>
      </c>
      <c r="D56" s="17">
        <v>1</v>
      </c>
      <c r="E56" s="18">
        <v>360943</v>
      </c>
      <c r="F56" s="18">
        <v>288754</v>
      </c>
      <c r="G56" s="19">
        <v>21</v>
      </c>
      <c r="H56" s="19">
        <v>18</v>
      </c>
      <c r="I56" s="19">
        <v>10</v>
      </c>
      <c r="J56" s="19">
        <v>10</v>
      </c>
      <c r="K56" s="19">
        <v>20</v>
      </c>
      <c r="L56" s="19">
        <v>5</v>
      </c>
    </row>
    <row r="57" spans="1:12" x14ac:dyDescent="0.35">
      <c r="A57" s="16" t="s">
        <v>265</v>
      </c>
      <c r="B57" s="16" t="s">
        <v>266</v>
      </c>
      <c r="C57" s="21" t="s">
        <v>267</v>
      </c>
      <c r="D57" s="17">
        <v>1</v>
      </c>
      <c r="E57" s="18">
        <v>419870</v>
      </c>
      <c r="F57" s="18">
        <v>335896</v>
      </c>
      <c r="G57" s="19">
        <v>11</v>
      </c>
      <c r="H57" s="19">
        <v>10</v>
      </c>
      <c r="I57" s="19">
        <v>10</v>
      </c>
      <c r="J57" s="19">
        <v>10</v>
      </c>
      <c r="K57" s="19">
        <v>20</v>
      </c>
      <c r="L57" s="19">
        <v>5</v>
      </c>
    </row>
    <row r="58" spans="1:12" x14ac:dyDescent="0.35">
      <c r="A58" s="16" t="s">
        <v>100</v>
      </c>
      <c r="B58" s="16" t="s">
        <v>101</v>
      </c>
      <c r="C58" s="21" t="s">
        <v>102</v>
      </c>
      <c r="D58" s="17">
        <v>3</v>
      </c>
      <c r="E58" s="18">
        <v>2308186</v>
      </c>
      <c r="F58" s="18">
        <v>1000000</v>
      </c>
      <c r="G58" s="19">
        <v>20</v>
      </c>
      <c r="H58" s="19">
        <v>15</v>
      </c>
      <c r="I58" s="19">
        <v>10</v>
      </c>
      <c r="J58" s="19">
        <v>10</v>
      </c>
      <c r="K58" s="19">
        <v>21</v>
      </c>
      <c r="L58" s="19">
        <v>5</v>
      </c>
    </row>
    <row r="59" spans="1:12" x14ac:dyDescent="0.35">
      <c r="A59" s="16" t="s">
        <v>244</v>
      </c>
      <c r="B59" s="16" t="s">
        <v>101</v>
      </c>
      <c r="C59" s="21" t="s">
        <v>245</v>
      </c>
      <c r="D59" s="17">
        <v>1</v>
      </c>
      <c r="E59" s="18">
        <v>566396</v>
      </c>
      <c r="F59" s="18">
        <v>450000</v>
      </c>
      <c r="G59" s="19">
        <v>11</v>
      </c>
      <c r="H59" s="19">
        <v>10</v>
      </c>
      <c r="I59" s="19">
        <v>10</v>
      </c>
      <c r="J59" s="19">
        <v>10</v>
      </c>
      <c r="K59" s="19">
        <v>21</v>
      </c>
      <c r="L59" s="19">
        <v>5</v>
      </c>
    </row>
    <row r="60" spans="1:12" x14ac:dyDescent="0.35">
      <c r="A60" s="16" t="s">
        <v>253</v>
      </c>
      <c r="B60" s="16" t="s">
        <v>254</v>
      </c>
      <c r="C60" s="21" t="s">
        <v>255</v>
      </c>
      <c r="D60" s="17">
        <v>3</v>
      </c>
      <c r="E60" s="24" t="s">
        <v>346</v>
      </c>
      <c r="F60" s="23">
        <v>965810</v>
      </c>
      <c r="G60" s="19">
        <v>11</v>
      </c>
      <c r="H60" s="19">
        <v>11</v>
      </c>
      <c r="I60" s="19">
        <v>10</v>
      </c>
      <c r="J60" s="19">
        <v>10</v>
      </c>
      <c r="K60" s="19">
        <v>21</v>
      </c>
      <c r="L60" s="19">
        <v>5</v>
      </c>
    </row>
    <row r="61" spans="1:12" x14ac:dyDescent="0.35">
      <c r="A61" s="16" t="s">
        <v>148</v>
      </c>
      <c r="B61" s="16" t="s">
        <v>149</v>
      </c>
      <c r="C61" s="21" t="s">
        <v>150</v>
      </c>
      <c r="D61" s="17">
        <v>3</v>
      </c>
      <c r="E61" s="18">
        <v>3431173</v>
      </c>
      <c r="F61" s="18">
        <v>1000000</v>
      </c>
      <c r="G61" s="19">
        <v>22</v>
      </c>
      <c r="H61" s="19">
        <v>16</v>
      </c>
      <c r="I61" s="19">
        <v>10</v>
      </c>
      <c r="J61" s="19">
        <v>10</v>
      </c>
      <c r="K61" s="19">
        <v>20</v>
      </c>
      <c r="L61" s="19">
        <v>5</v>
      </c>
    </row>
    <row r="62" spans="1:12" x14ac:dyDescent="0.35">
      <c r="A62" s="16" t="s">
        <v>248</v>
      </c>
      <c r="B62" s="16" t="s">
        <v>125</v>
      </c>
      <c r="C62" s="21" t="s">
        <v>249</v>
      </c>
      <c r="D62" s="17">
        <v>1</v>
      </c>
      <c r="E62" s="18">
        <v>850804</v>
      </c>
      <c r="F62" s="18">
        <v>680000</v>
      </c>
      <c r="G62" s="19">
        <v>14</v>
      </c>
      <c r="H62" s="19">
        <v>10</v>
      </c>
      <c r="I62" s="19">
        <v>10</v>
      </c>
      <c r="J62" s="19">
        <v>10</v>
      </c>
      <c r="K62" s="19">
        <v>19</v>
      </c>
      <c r="L62" s="19">
        <v>5</v>
      </c>
    </row>
    <row r="63" spans="1:12" x14ac:dyDescent="0.35">
      <c r="A63" s="16" t="s">
        <v>302</v>
      </c>
      <c r="B63" s="16" t="s">
        <v>292</v>
      </c>
      <c r="C63" s="21" t="s">
        <v>303</v>
      </c>
      <c r="D63" s="17">
        <v>1</v>
      </c>
      <c r="E63" s="18">
        <v>843128</v>
      </c>
      <c r="F63" s="18">
        <v>672820</v>
      </c>
      <c r="G63" s="19">
        <v>11</v>
      </c>
      <c r="H63" s="19">
        <v>10</v>
      </c>
      <c r="I63" s="19">
        <v>10</v>
      </c>
      <c r="J63" s="19">
        <v>10</v>
      </c>
      <c r="K63" s="19">
        <v>18</v>
      </c>
      <c r="L63" s="19">
        <v>5</v>
      </c>
    </row>
    <row r="64" spans="1:12" x14ac:dyDescent="0.35">
      <c r="A64" s="16" t="s">
        <v>118</v>
      </c>
      <c r="B64" s="16" t="s">
        <v>119</v>
      </c>
      <c r="C64" s="21" t="s">
        <v>120</v>
      </c>
      <c r="D64" s="17">
        <v>1</v>
      </c>
      <c r="E64" s="18">
        <v>154638</v>
      </c>
      <c r="F64" s="18">
        <v>123710</v>
      </c>
      <c r="G64" s="19">
        <v>19</v>
      </c>
      <c r="H64" s="19">
        <v>15</v>
      </c>
      <c r="I64" s="19">
        <v>10</v>
      </c>
      <c r="J64" s="19">
        <v>10</v>
      </c>
      <c r="K64" s="19">
        <v>21</v>
      </c>
      <c r="L64" s="19">
        <v>5</v>
      </c>
    </row>
    <row r="65" spans="1:12" x14ac:dyDescent="0.35">
      <c r="A65" s="16" t="s">
        <v>124</v>
      </c>
      <c r="B65" s="16" t="s">
        <v>125</v>
      </c>
      <c r="C65" s="21" t="s">
        <v>126</v>
      </c>
      <c r="D65" s="17">
        <v>1</v>
      </c>
      <c r="E65" s="18">
        <v>2744896</v>
      </c>
      <c r="F65" s="18">
        <v>1000000</v>
      </c>
      <c r="G65" s="19">
        <v>22</v>
      </c>
      <c r="H65" s="19">
        <v>13</v>
      </c>
      <c r="I65" s="19">
        <v>10</v>
      </c>
      <c r="J65" s="19">
        <v>10</v>
      </c>
      <c r="K65" s="19">
        <v>21</v>
      </c>
      <c r="L65" s="19">
        <v>5</v>
      </c>
    </row>
    <row r="66" spans="1:12" x14ac:dyDescent="0.35">
      <c r="A66" s="16" t="s">
        <v>221</v>
      </c>
      <c r="B66" s="16" t="s">
        <v>95</v>
      </c>
      <c r="C66" s="21" t="s">
        <v>222</v>
      </c>
      <c r="D66" s="17">
        <v>1</v>
      </c>
      <c r="E66" s="18">
        <v>995100</v>
      </c>
      <c r="F66" s="18">
        <v>696080</v>
      </c>
      <c r="G66" s="19">
        <v>17</v>
      </c>
      <c r="H66" s="19">
        <v>10</v>
      </c>
      <c r="I66" s="19">
        <v>10</v>
      </c>
      <c r="J66" s="19">
        <v>10</v>
      </c>
      <c r="K66" s="19">
        <v>18</v>
      </c>
      <c r="L66" s="19">
        <v>5</v>
      </c>
    </row>
    <row r="67" spans="1:12" x14ac:dyDescent="0.35">
      <c r="A67" s="16" t="s">
        <v>64</v>
      </c>
      <c r="B67" s="16" t="s">
        <v>65</v>
      </c>
      <c r="C67" s="21" t="s">
        <v>66</v>
      </c>
      <c r="D67" s="17">
        <v>3</v>
      </c>
      <c r="E67" s="18">
        <v>3502796</v>
      </c>
      <c r="F67" s="18">
        <v>1000000</v>
      </c>
      <c r="G67" s="19">
        <v>26</v>
      </c>
      <c r="H67" s="19">
        <v>18</v>
      </c>
      <c r="I67" s="19">
        <v>10</v>
      </c>
      <c r="J67" s="19">
        <v>10</v>
      </c>
      <c r="K67" s="19">
        <v>22</v>
      </c>
      <c r="L67" s="19">
        <v>5</v>
      </c>
    </row>
    <row r="68" spans="1:12" x14ac:dyDescent="0.35">
      <c r="A68" s="16" t="s">
        <v>94</v>
      </c>
      <c r="B68" s="16" t="s">
        <v>95</v>
      </c>
      <c r="C68" s="21" t="s">
        <v>96</v>
      </c>
      <c r="D68" s="17">
        <v>3</v>
      </c>
      <c r="E68" s="18">
        <v>2768273</v>
      </c>
      <c r="F68" s="18">
        <v>1000000</v>
      </c>
      <c r="G68" s="19">
        <v>23</v>
      </c>
      <c r="H68" s="19">
        <v>15</v>
      </c>
      <c r="I68" s="19">
        <v>10</v>
      </c>
      <c r="J68" s="19">
        <v>10</v>
      </c>
      <c r="K68" s="19">
        <v>21</v>
      </c>
      <c r="L68" s="19">
        <v>5</v>
      </c>
    </row>
    <row r="69" spans="1:12" x14ac:dyDescent="0.35">
      <c r="A69" s="16" t="s">
        <v>73</v>
      </c>
      <c r="B69" s="16" t="s">
        <v>74</v>
      </c>
      <c r="C69" s="21" t="s">
        <v>75</v>
      </c>
      <c r="D69" s="17">
        <v>1</v>
      </c>
      <c r="E69" s="18">
        <v>2850000</v>
      </c>
      <c r="F69" s="18">
        <v>1000000</v>
      </c>
      <c r="G69" s="19">
        <v>23</v>
      </c>
      <c r="H69" s="19">
        <v>19</v>
      </c>
      <c r="I69" s="19">
        <v>10</v>
      </c>
      <c r="J69" s="19">
        <v>10</v>
      </c>
      <c r="K69" s="19">
        <v>22</v>
      </c>
      <c r="L69" s="19">
        <v>5</v>
      </c>
    </row>
    <row r="70" spans="1:12" x14ac:dyDescent="0.35">
      <c r="A70" s="16" t="s">
        <v>328</v>
      </c>
      <c r="B70" s="16" t="s">
        <v>329</v>
      </c>
      <c r="C70" s="21" t="s">
        <v>330</v>
      </c>
      <c r="D70" s="17">
        <v>4</v>
      </c>
      <c r="E70" s="18">
        <v>179562</v>
      </c>
      <c r="F70" s="18">
        <v>143649</v>
      </c>
      <c r="G70" s="19">
        <v>10</v>
      </c>
      <c r="H70" s="19">
        <v>14</v>
      </c>
      <c r="I70" s="19">
        <v>10</v>
      </c>
      <c r="J70" s="19">
        <v>9</v>
      </c>
      <c r="K70" s="19">
        <v>15</v>
      </c>
      <c r="L70" s="19">
        <v>4</v>
      </c>
    </row>
    <row r="71" spans="1:12" x14ac:dyDescent="0.35">
      <c r="A71" s="16" t="s">
        <v>334</v>
      </c>
      <c r="B71" s="16" t="s">
        <v>335</v>
      </c>
      <c r="C71" s="21" t="s">
        <v>336</v>
      </c>
      <c r="D71" s="17">
        <v>3</v>
      </c>
      <c r="E71" s="18">
        <v>2220737</v>
      </c>
      <c r="F71" s="18">
        <v>1000000</v>
      </c>
      <c r="G71" s="19">
        <v>12</v>
      </c>
      <c r="H71" s="19">
        <v>10</v>
      </c>
      <c r="I71" s="19">
        <v>10</v>
      </c>
      <c r="J71" s="19">
        <v>10</v>
      </c>
      <c r="K71" s="19">
        <v>18</v>
      </c>
      <c r="L71" s="19">
        <v>5</v>
      </c>
    </row>
    <row r="72" spans="1:12" x14ac:dyDescent="0.35">
      <c r="A72" s="16" t="s">
        <v>240</v>
      </c>
      <c r="B72" s="16" t="s">
        <v>241</v>
      </c>
      <c r="C72" s="21" t="s">
        <v>114</v>
      </c>
      <c r="D72" s="17">
        <v>3</v>
      </c>
      <c r="E72" s="18">
        <v>2552446</v>
      </c>
      <c r="F72" s="18">
        <v>1000000</v>
      </c>
      <c r="G72" s="19">
        <v>13</v>
      </c>
      <c r="H72" s="19">
        <v>9</v>
      </c>
      <c r="I72" s="19">
        <v>10</v>
      </c>
      <c r="J72" s="19">
        <v>9</v>
      </c>
      <c r="K72" s="19">
        <v>18</v>
      </c>
      <c r="L72" s="19">
        <v>5</v>
      </c>
    </row>
    <row r="73" spans="1:12" x14ac:dyDescent="0.35">
      <c r="A73" s="16" t="s">
        <v>202</v>
      </c>
      <c r="B73" s="16" t="s">
        <v>203</v>
      </c>
      <c r="C73" s="21" t="s">
        <v>204</v>
      </c>
      <c r="D73" s="17">
        <v>1</v>
      </c>
      <c r="E73" s="18">
        <v>2206411</v>
      </c>
      <c r="F73" s="18">
        <v>1000000</v>
      </c>
      <c r="G73" s="19">
        <v>16</v>
      </c>
      <c r="H73" s="19">
        <v>10</v>
      </c>
      <c r="I73" s="19">
        <v>10</v>
      </c>
      <c r="J73" s="19">
        <v>10</v>
      </c>
      <c r="K73" s="19">
        <v>21</v>
      </c>
      <c r="L73" s="19">
        <v>5</v>
      </c>
    </row>
    <row r="74" spans="1:12" x14ac:dyDescent="0.35">
      <c r="A74" s="16" t="s">
        <v>106</v>
      </c>
      <c r="B74" s="16" t="s">
        <v>107</v>
      </c>
      <c r="C74" s="21" t="s">
        <v>108</v>
      </c>
      <c r="D74" s="17">
        <v>1</v>
      </c>
      <c r="E74" s="18">
        <v>2350000</v>
      </c>
      <c r="F74" s="18">
        <v>1000000</v>
      </c>
      <c r="G74" s="19">
        <v>19</v>
      </c>
      <c r="H74" s="19">
        <v>17</v>
      </c>
      <c r="I74" s="19">
        <v>10</v>
      </c>
      <c r="J74" s="19">
        <v>10</v>
      </c>
      <c r="K74" s="19">
        <v>23</v>
      </c>
      <c r="L74" s="19">
        <v>5</v>
      </c>
    </row>
    <row r="75" spans="1:12" x14ac:dyDescent="0.35">
      <c r="A75" s="16" t="s">
        <v>52</v>
      </c>
      <c r="B75" s="16" t="s">
        <v>53</v>
      </c>
      <c r="C75" s="21" t="s">
        <v>54</v>
      </c>
      <c r="D75" s="17">
        <v>2</v>
      </c>
      <c r="E75" s="18">
        <v>1773575</v>
      </c>
      <c r="F75" s="18">
        <v>1000000</v>
      </c>
      <c r="G75" s="19">
        <v>22</v>
      </c>
      <c r="H75" s="19">
        <v>17</v>
      </c>
      <c r="I75" s="19">
        <v>10</v>
      </c>
      <c r="J75" s="19">
        <v>10</v>
      </c>
      <c r="K75" s="19">
        <v>21</v>
      </c>
      <c r="L75" s="19">
        <v>5</v>
      </c>
    </row>
    <row r="76" spans="1:12" x14ac:dyDescent="0.35">
      <c r="A76" s="16" t="s">
        <v>82</v>
      </c>
      <c r="B76" s="16" t="s">
        <v>83</v>
      </c>
      <c r="C76" s="21" t="s">
        <v>84</v>
      </c>
      <c r="D76" s="17">
        <v>3</v>
      </c>
      <c r="E76" s="18">
        <v>3062000</v>
      </c>
      <c r="F76" s="18">
        <v>1000000</v>
      </c>
      <c r="G76" s="19">
        <v>22</v>
      </c>
      <c r="H76" s="19">
        <v>15</v>
      </c>
      <c r="I76" s="19">
        <v>10</v>
      </c>
      <c r="J76" s="19">
        <v>10</v>
      </c>
      <c r="K76" s="19">
        <v>22</v>
      </c>
      <c r="L76" s="19">
        <v>5</v>
      </c>
    </row>
    <row r="77" spans="1:12" x14ac:dyDescent="0.35">
      <c r="A77" s="16" t="s">
        <v>262</v>
      </c>
      <c r="B77" s="16" t="s">
        <v>263</v>
      </c>
      <c r="C77" s="21" t="s">
        <v>264</v>
      </c>
      <c r="D77" s="17">
        <v>1</v>
      </c>
      <c r="E77" s="18">
        <v>1618286</v>
      </c>
      <c r="F77" s="18">
        <v>1000000</v>
      </c>
      <c r="G77" s="19">
        <v>10</v>
      </c>
      <c r="H77" s="19">
        <v>12</v>
      </c>
      <c r="I77" s="19">
        <v>10</v>
      </c>
      <c r="J77" s="19">
        <v>9</v>
      </c>
      <c r="K77" s="19">
        <v>20</v>
      </c>
      <c r="L77" s="19">
        <v>5</v>
      </c>
    </row>
    <row r="78" spans="1:12" x14ac:dyDescent="0.35">
      <c r="A78" s="16" t="s">
        <v>274</v>
      </c>
      <c r="B78" s="16" t="s">
        <v>275</v>
      </c>
      <c r="C78" s="21" t="s">
        <v>276</v>
      </c>
      <c r="D78" s="17">
        <v>3</v>
      </c>
      <c r="E78" s="18">
        <v>1838522</v>
      </c>
      <c r="F78" s="18">
        <v>1000000</v>
      </c>
      <c r="G78" s="19">
        <v>16</v>
      </c>
      <c r="H78" s="19">
        <v>10</v>
      </c>
      <c r="I78" s="19">
        <v>10</v>
      </c>
      <c r="J78" s="19">
        <v>10</v>
      </c>
      <c r="K78" s="19">
        <v>20</v>
      </c>
      <c r="L78" s="19">
        <v>5</v>
      </c>
    </row>
    <row r="79" spans="1:12" x14ac:dyDescent="0.35">
      <c r="A79" s="16" t="s">
        <v>151</v>
      </c>
      <c r="B79" s="16" t="s">
        <v>152</v>
      </c>
      <c r="C79" s="21" t="s">
        <v>153</v>
      </c>
      <c r="D79" s="17">
        <v>1</v>
      </c>
      <c r="E79" s="18">
        <v>3051236</v>
      </c>
      <c r="F79" s="18">
        <v>1000000</v>
      </c>
      <c r="G79" s="19">
        <v>23</v>
      </c>
      <c r="H79" s="19">
        <v>17</v>
      </c>
      <c r="I79" s="19">
        <v>10</v>
      </c>
      <c r="J79" s="19">
        <v>10</v>
      </c>
      <c r="K79" s="19">
        <v>22</v>
      </c>
      <c r="L79" s="19">
        <v>5</v>
      </c>
    </row>
    <row r="80" spans="1:12" x14ac:dyDescent="0.35">
      <c r="A80" s="16" t="s">
        <v>103</v>
      </c>
      <c r="B80" s="16" t="s">
        <v>104</v>
      </c>
      <c r="C80" s="21" t="s">
        <v>105</v>
      </c>
      <c r="D80" s="17">
        <v>1</v>
      </c>
      <c r="E80" s="18">
        <v>765050</v>
      </c>
      <c r="F80" s="18">
        <v>612040</v>
      </c>
      <c r="G80" s="19">
        <v>22</v>
      </c>
      <c r="H80" s="19">
        <v>15</v>
      </c>
      <c r="I80" s="19">
        <v>10</v>
      </c>
      <c r="J80" s="19">
        <v>10</v>
      </c>
      <c r="K80" s="19">
        <v>22</v>
      </c>
      <c r="L80" s="19">
        <v>5</v>
      </c>
    </row>
    <row r="81" spans="1:12" x14ac:dyDescent="0.35">
      <c r="A81" s="16" t="s">
        <v>313</v>
      </c>
      <c r="B81" s="16" t="s">
        <v>314</v>
      </c>
      <c r="C81" s="21" t="s">
        <v>315</v>
      </c>
      <c r="D81" s="17">
        <v>1</v>
      </c>
      <c r="E81" s="18">
        <v>407740</v>
      </c>
      <c r="F81" s="18">
        <v>326192</v>
      </c>
      <c r="G81" s="19">
        <v>10</v>
      </c>
      <c r="H81" s="19">
        <v>10</v>
      </c>
      <c r="I81" s="19">
        <v>9</v>
      </c>
      <c r="J81" s="19">
        <v>8</v>
      </c>
      <c r="K81" s="19">
        <v>19</v>
      </c>
      <c r="L81" s="19">
        <v>5</v>
      </c>
    </row>
    <row r="82" spans="1:12" x14ac:dyDescent="0.35">
      <c r="A82" s="16" t="s">
        <v>127</v>
      </c>
      <c r="B82" s="16" t="s">
        <v>128</v>
      </c>
      <c r="C82" s="16" t="s">
        <v>129</v>
      </c>
      <c r="D82" s="17">
        <v>1</v>
      </c>
      <c r="E82" s="18">
        <v>437100</v>
      </c>
      <c r="F82" s="18">
        <v>345000</v>
      </c>
      <c r="G82" s="19">
        <v>20</v>
      </c>
      <c r="H82" s="19">
        <v>18</v>
      </c>
      <c r="I82" s="19">
        <v>10</v>
      </c>
      <c r="J82" s="19">
        <v>10</v>
      </c>
      <c r="K82" s="19">
        <v>21</v>
      </c>
      <c r="L82" s="19">
        <v>5</v>
      </c>
    </row>
    <row r="83" spans="1:12" x14ac:dyDescent="0.35">
      <c r="A83" s="16" t="s">
        <v>299</v>
      </c>
      <c r="B83" s="16" t="s">
        <v>300</v>
      </c>
      <c r="C83" s="16" t="s">
        <v>301</v>
      </c>
      <c r="D83" s="17">
        <v>2</v>
      </c>
      <c r="E83" s="18">
        <v>534700</v>
      </c>
      <c r="F83" s="18">
        <v>427760</v>
      </c>
      <c r="G83" s="19">
        <v>9</v>
      </c>
      <c r="H83" s="19">
        <v>9</v>
      </c>
      <c r="I83" s="19">
        <v>10</v>
      </c>
      <c r="J83" s="19">
        <v>10</v>
      </c>
      <c r="K83" s="19">
        <v>20</v>
      </c>
      <c r="L83" s="19">
        <v>5</v>
      </c>
    </row>
    <row r="84" spans="1:12" x14ac:dyDescent="0.35">
      <c r="A84" s="16" t="s">
        <v>139</v>
      </c>
      <c r="B84" s="16" t="s">
        <v>140</v>
      </c>
      <c r="C84" s="16" t="s">
        <v>141</v>
      </c>
      <c r="D84" s="17">
        <v>3</v>
      </c>
      <c r="E84" s="18">
        <v>1200000</v>
      </c>
      <c r="F84" s="18">
        <v>950000</v>
      </c>
      <c r="G84" s="19">
        <v>17</v>
      </c>
      <c r="H84" s="19">
        <v>16</v>
      </c>
      <c r="I84" s="19">
        <v>10</v>
      </c>
      <c r="J84" s="19">
        <v>10</v>
      </c>
      <c r="K84" s="19">
        <v>23</v>
      </c>
      <c r="L84" s="19">
        <v>5</v>
      </c>
    </row>
    <row r="85" spans="1:12" x14ac:dyDescent="0.35">
      <c r="A85" s="16" t="s">
        <v>194</v>
      </c>
      <c r="B85" s="16" t="s">
        <v>86</v>
      </c>
      <c r="C85" s="16" t="s">
        <v>195</v>
      </c>
      <c r="D85" s="17">
        <v>1</v>
      </c>
      <c r="E85" s="18">
        <v>1500000</v>
      </c>
      <c r="F85" s="18">
        <v>1000000</v>
      </c>
      <c r="G85" s="19">
        <v>14</v>
      </c>
      <c r="H85" s="19">
        <v>10</v>
      </c>
      <c r="I85" s="19">
        <v>10</v>
      </c>
      <c r="J85" s="19">
        <v>10</v>
      </c>
      <c r="K85" s="19">
        <v>22</v>
      </c>
      <c r="L85" s="19">
        <v>5</v>
      </c>
    </row>
    <row r="86" spans="1:12" x14ac:dyDescent="0.35">
      <c r="A86" s="16" t="s">
        <v>85</v>
      </c>
      <c r="B86" s="16" t="s">
        <v>86</v>
      </c>
      <c r="C86" s="16" t="s">
        <v>87</v>
      </c>
      <c r="D86" s="17">
        <v>3</v>
      </c>
      <c r="E86" s="18">
        <v>1400000</v>
      </c>
      <c r="F86" s="18">
        <v>1000000</v>
      </c>
      <c r="G86" s="19">
        <v>18</v>
      </c>
      <c r="H86" s="19">
        <v>17</v>
      </c>
      <c r="I86" s="19">
        <v>10</v>
      </c>
      <c r="J86" s="19">
        <v>10</v>
      </c>
      <c r="K86" s="19">
        <v>22</v>
      </c>
      <c r="L86" s="19">
        <v>5</v>
      </c>
    </row>
    <row r="87" spans="1:12" x14ac:dyDescent="0.35">
      <c r="A87" s="16" t="s">
        <v>189</v>
      </c>
      <c r="B87" s="16" t="s">
        <v>86</v>
      </c>
      <c r="C87" s="16" t="s">
        <v>190</v>
      </c>
      <c r="D87" s="17">
        <v>1</v>
      </c>
      <c r="E87" s="18">
        <v>1350000</v>
      </c>
      <c r="F87" s="18">
        <v>1000000</v>
      </c>
      <c r="G87" s="19">
        <v>14</v>
      </c>
      <c r="H87" s="19">
        <v>10</v>
      </c>
      <c r="I87" s="19">
        <v>10</v>
      </c>
      <c r="J87" s="19">
        <v>10</v>
      </c>
      <c r="K87" s="19">
        <v>22</v>
      </c>
      <c r="L87" s="19">
        <v>5</v>
      </c>
    </row>
    <row r="88" spans="1:12" x14ac:dyDescent="0.35">
      <c r="A88" s="16" t="s">
        <v>181</v>
      </c>
      <c r="B88" s="16" t="s">
        <v>182</v>
      </c>
      <c r="C88" s="16" t="s">
        <v>183</v>
      </c>
      <c r="D88" s="17">
        <v>1</v>
      </c>
      <c r="E88" s="18">
        <v>1246660</v>
      </c>
      <c r="F88" s="18">
        <v>997328</v>
      </c>
      <c r="G88" s="19">
        <v>13</v>
      </c>
      <c r="H88" s="19">
        <v>13</v>
      </c>
      <c r="I88" s="19">
        <v>10</v>
      </c>
      <c r="J88" s="19">
        <v>9</v>
      </c>
      <c r="K88" s="19">
        <v>21</v>
      </c>
      <c r="L88" s="19">
        <v>5</v>
      </c>
    </row>
    <row r="89" spans="1:12" x14ac:dyDescent="0.35">
      <c r="A89" s="16" t="s">
        <v>319</v>
      </c>
      <c r="B89" s="16" t="s">
        <v>320</v>
      </c>
      <c r="C89" s="16" t="s">
        <v>321</v>
      </c>
      <c r="D89" s="17">
        <v>3</v>
      </c>
      <c r="E89" s="18">
        <v>150000</v>
      </c>
      <c r="F89" s="18">
        <v>120000</v>
      </c>
      <c r="G89" s="19">
        <v>9</v>
      </c>
      <c r="H89" s="19">
        <v>6</v>
      </c>
      <c r="I89" s="19">
        <v>10</v>
      </c>
      <c r="J89" s="19">
        <v>10</v>
      </c>
      <c r="K89" s="19">
        <v>21</v>
      </c>
      <c r="L89" s="19">
        <v>5</v>
      </c>
    </row>
    <row r="90" spans="1:12" x14ac:dyDescent="0.35">
      <c r="A90" s="16" t="s">
        <v>307</v>
      </c>
      <c r="B90" s="16" t="s">
        <v>308</v>
      </c>
      <c r="C90" s="16" t="s">
        <v>309</v>
      </c>
      <c r="D90" s="17">
        <v>3</v>
      </c>
      <c r="E90" s="18">
        <v>1046440</v>
      </c>
      <c r="F90" s="18">
        <v>523220</v>
      </c>
      <c r="G90" s="19">
        <v>10</v>
      </c>
      <c r="H90" s="19">
        <v>9</v>
      </c>
      <c r="I90" s="19">
        <v>10</v>
      </c>
      <c r="J90" s="19">
        <v>9</v>
      </c>
      <c r="K90" s="19">
        <v>21</v>
      </c>
      <c r="L90" s="19">
        <v>5</v>
      </c>
    </row>
    <row r="91" spans="1:12" x14ac:dyDescent="0.35">
      <c r="A91" s="16" t="s">
        <v>172</v>
      </c>
      <c r="B91" s="16" t="s">
        <v>173</v>
      </c>
      <c r="C91" s="16" t="s">
        <v>174</v>
      </c>
      <c r="D91" s="17">
        <v>3</v>
      </c>
      <c r="E91" s="18">
        <v>2535979</v>
      </c>
      <c r="F91" s="18">
        <v>1000000</v>
      </c>
      <c r="G91" s="19">
        <v>22</v>
      </c>
      <c r="H91" s="19">
        <v>12</v>
      </c>
      <c r="I91" s="19">
        <v>10</v>
      </c>
      <c r="J91" s="19">
        <v>10</v>
      </c>
      <c r="K91" s="19">
        <v>21</v>
      </c>
      <c r="L91" s="19">
        <v>5</v>
      </c>
    </row>
    <row r="92" spans="1:12" x14ac:dyDescent="0.35">
      <c r="A92" s="16" t="s">
        <v>217</v>
      </c>
      <c r="B92" s="16" t="s">
        <v>170</v>
      </c>
      <c r="C92" s="16" t="s">
        <v>218</v>
      </c>
      <c r="D92" s="17">
        <v>1</v>
      </c>
      <c r="E92" s="18">
        <v>2111452</v>
      </c>
      <c r="F92" s="18">
        <v>1000000</v>
      </c>
      <c r="G92" s="19">
        <v>15</v>
      </c>
      <c r="H92" s="19">
        <v>9</v>
      </c>
      <c r="I92" s="19">
        <v>10</v>
      </c>
      <c r="J92" s="19">
        <v>10</v>
      </c>
      <c r="K92" s="19">
        <v>20</v>
      </c>
      <c r="L92" s="19">
        <v>5</v>
      </c>
    </row>
    <row r="93" spans="1:12" x14ac:dyDescent="0.35">
      <c r="A93" s="16" t="s">
        <v>97</v>
      </c>
      <c r="B93" s="16" t="s">
        <v>98</v>
      </c>
      <c r="C93" s="25" t="s">
        <v>99</v>
      </c>
      <c r="D93" s="17">
        <v>1</v>
      </c>
      <c r="E93" s="18">
        <v>1609160</v>
      </c>
      <c r="F93" s="18">
        <v>1000000</v>
      </c>
      <c r="G93" s="19">
        <v>25</v>
      </c>
      <c r="H93" s="19">
        <v>18</v>
      </c>
      <c r="I93" s="19">
        <v>10</v>
      </c>
      <c r="J93" s="19">
        <v>10</v>
      </c>
      <c r="K93" s="19">
        <v>21</v>
      </c>
      <c r="L93" s="19">
        <v>5</v>
      </c>
    </row>
    <row r="94" spans="1:12" x14ac:dyDescent="0.35">
      <c r="A94" s="16" t="s">
        <v>228</v>
      </c>
      <c r="B94" s="16" t="s">
        <v>170</v>
      </c>
      <c r="C94" s="16" t="s">
        <v>229</v>
      </c>
      <c r="D94" s="17">
        <v>1</v>
      </c>
      <c r="E94" s="18">
        <v>7627099</v>
      </c>
      <c r="F94" s="18">
        <v>1000000</v>
      </c>
      <c r="G94" s="19">
        <v>13</v>
      </c>
      <c r="H94" s="19">
        <v>12</v>
      </c>
      <c r="I94" s="19">
        <v>10</v>
      </c>
      <c r="J94" s="19">
        <v>10</v>
      </c>
      <c r="K94" s="19">
        <v>21</v>
      </c>
      <c r="L94" s="19">
        <v>5</v>
      </c>
    </row>
    <row r="95" spans="1:12" x14ac:dyDescent="0.35">
      <c r="A95" s="16" t="s">
        <v>256</v>
      </c>
      <c r="B95" s="16" t="s">
        <v>257</v>
      </c>
      <c r="C95" s="16" t="s">
        <v>258</v>
      </c>
      <c r="D95" s="17">
        <v>2</v>
      </c>
      <c r="E95" s="18">
        <v>416712</v>
      </c>
      <c r="F95" s="18">
        <v>333370</v>
      </c>
      <c r="G95" s="19">
        <v>12</v>
      </c>
      <c r="H95" s="19">
        <v>12</v>
      </c>
      <c r="I95" s="19">
        <v>10</v>
      </c>
      <c r="J95" s="19">
        <v>10</v>
      </c>
      <c r="K95" s="19">
        <v>18</v>
      </c>
      <c r="L95" s="19">
        <v>5</v>
      </c>
    </row>
    <row r="96" spans="1:12" x14ac:dyDescent="0.35">
      <c r="A96" s="26" t="s">
        <v>169</v>
      </c>
      <c r="B96" s="16" t="s">
        <v>170</v>
      </c>
      <c r="C96" s="16" t="s">
        <v>171</v>
      </c>
      <c r="D96" s="27">
        <v>3</v>
      </c>
      <c r="E96" s="28">
        <v>2250752</v>
      </c>
      <c r="F96" s="28">
        <v>1000000</v>
      </c>
      <c r="G96" s="19">
        <v>23</v>
      </c>
      <c r="H96" s="19">
        <v>15</v>
      </c>
      <c r="I96" s="19">
        <v>10</v>
      </c>
      <c r="J96" s="19">
        <v>10</v>
      </c>
      <c r="K96" s="19">
        <v>21</v>
      </c>
      <c r="L96" s="19">
        <v>5</v>
      </c>
    </row>
    <row r="97" spans="1:12" x14ac:dyDescent="0.35">
      <c r="A97" s="26" t="s">
        <v>316</v>
      </c>
      <c r="B97" s="26" t="s">
        <v>317</v>
      </c>
      <c r="C97" s="26" t="s">
        <v>318</v>
      </c>
      <c r="D97" s="27">
        <v>2</v>
      </c>
      <c r="E97" s="28">
        <v>2237290</v>
      </c>
      <c r="F97" s="28">
        <v>1000000</v>
      </c>
      <c r="G97" s="19">
        <v>10</v>
      </c>
      <c r="H97" s="19">
        <v>9</v>
      </c>
      <c r="I97" s="19">
        <v>10</v>
      </c>
      <c r="J97" s="19">
        <v>9</v>
      </c>
      <c r="K97" s="19">
        <v>18</v>
      </c>
      <c r="L97" s="19">
        <v>4</v>
      </c>
    </row>
    <row r="98" spans="1:12" x14ac:dyDescent="0.35">
      <c r="A98" s="26" t="s">
        <v>76</v>
      </c>
      <c r="B98" s="26" t="s">
        <v>77</v>
      </c>
      <c r="C98" s="26" t="s">
        <v>78</v>
      </c>
      <c r="D98" s="27">
        <v>3</v>
      </c>
      <c r="E98" s="28">
        <v>4043941</v>
      </c>
      <c r="F98" s="28">
        <v>1000000</v>
      </c>
      <c r="G98" s="19">
        <v>24</v>
      </c>
      <c r="H98" s="19">
        <v>15</v>
      </c>
      <c r="I98" s="19">
        <v>10</v>
      </c>
      <c r="J98" s="19">
        <v>10</v>
      </c>
      <c r="K98" s="19">
        <v>21</v>
      </c>
      <c r="L98" s="19">
        <v>5</v>
      </c>
    </row>
    <row r="99" spans="1:12" x14ac:dyDescent="0.35">
      <c r="A99" s="26" t="s">
        <v>191</v>
      </c>
      <c r="B99" s="26" t="s">
        <v>192</v>
      </c>
      <c r="C99" s="29" t="s">
        <v>193</v>
      </c>
      <c r="D99" s="27">
        <v>3</v>
      </c>
      <c r="E99" s="28">
        <v>2624320</v>
      </c>
      <c r="F99" s="28">
        <v>1000000</v>
      </c>
      <c r="G99" s="19">
        <v>13</v>
      </c>
      <c r="H99" s="19">
        <v>12</v>
      </c>
      <c r="I99" s="19">
        <v>10</v>
      </c>
      <c r="J99" s="19">
        <v>10</v>
      </c>
      <c r="K99" s="19">
        <v>21</v>
      </c>
      <c r="L99" s="19">
        <v>5</v>
      </c>
    </row>
    <row r="100" spans="1:12" x14ac:dyDescent="0.35">
      <c r="A100" s="26" t="s">
        <v>304</v>
      </c>
      <c r="B100" s="26" t="s">
        <v>305</v>
      </c>
      <c r="C100" s="16" t="s">
        <v>306</v>
      </c>
      <c r="D100" s="27">
        <v>1</v>
      </c>
      <c r="E100" s="28">
        <v>854575</v>
      </c>
      <c r="F100" s="28">
        <v>683660</v>
      </c>
      <c r="G100" s="19">
        <v>10</v>
      </c>
      <c r="H100" s="19">
        <v>11</v>
      </c>
      <c r="I100" s="19">
        <v>10</v>
      </c>
      <c r="J100" s="19">
        <v>9</v>
      </c>
      <c r="K100" s="19">
        <v>19</v>
      </c>
      <c r="L100" s="19">
        <v>5</v>
      </c>
    </row>
    <row r="101" spans="1:12" x14ac:dyDescent="0.35">
      <c r="A101" s="26" t="s">
        <v>340</v>
      </c>
      <c r="B101" s="26" t="s">
        <v>305</v>
      </c>
      <c r="C101" s="16" t="s">
        <v>341</v>
      </c>
      <c r="D101" s="27">
        <v>2</v>
      </c>
      <c r="E101" s="28">
        <v>2000000</v>
      </c>
      <c r="F101" s="28">
        <v>1000000</v>
      </c>
      <c r="G101" s="19">
        <v>9</v>
      </c>
      <c r="H101" s="19">
        <v>9</v>
      </c>
      <c r="I101" s="19">
        <v>10</v>
      </c>
      <c r="J101" s="19">
        <v>9</v>
      </c>
      <c r="K101" s="19">
        <v>19</v>
      </c>
      <c r="L101" s="19">
        <v>5</v>
      </c>
    </row>
    <row r="102" spans="1:12" x14ac:dyDescent="0.35">
      <c r="A102" s="26" t="s">
        <v>43</v>
      </c>
      <c r="B102" s="26" t="s">
        <v>44</v>
      </c>
      <c r="C102" s="26" t="s">
        <v>45</v>
      </c>
      <c r="D102" s="27">
        <v>3</v>
      </c>
      <c r="E102" s="28">
        <v>1299250</v>
      </c>
      <c r="F102" s="28">
        <v>900000</v>
      </c>
      <c r="G102" s="19">
        <v>25</v>
      </c>
      <c r="H102" s="19">
        <v>18</v>
      </c>
      <c r="I102" s="19">
        <v>10</v>
      </c>
      <c r="J102" s="19">
        <v>10</v>
      </c>
      <c r="K102" s="19">
        <v>22</v>
      </c>
      <c r="L102" s="19">
        <v>5</v>
      </c>
    </row>
    <row r="103" spans="1:12" x14ac:dyDescent="0.35">
      <c r="A103" s="26" t="s">
        <v>285</v>
      </c>
      <c r="B103" s="26" t="s">
        <v>286</v>
      </c>
      <c r="C103" s="26" t="s">
        <v>287</v>
      </c>
      <c r="D103" s="27">
        <v>1</v>
      </c>
      <c r="E103" s="28">
        <v>2126557</v>
      </c>
      <c r="F103" s="28">
        <v>1000000</v>
      </c>
      <c r="G103" s="19">
        <v>10</v>
      </c>
      <c r="H103" s="19">
        <v>9</v>
      </c>
      <c r="I103" s="19">
        <v>10</v>
      </c>
      <c r="J103" s="19">
        <v>10</v>
      </c>
      <c r="K103" s="19">
        <v>17</v>
      </c>
      <c r="L103" s="19">
        <v>5</v>
      </c>
    </row>
    <row r="104" spans="1:12" x14ac:dyDescent="0.35">
      <c r="A104" s="26" t="s">
        <v>79</v>
      </c>
      <c r="B104" s="26" t="s">
        <v>80</v>
      </c>
      <c r="C104" s="26" t="s">
        <v>81</v>
      </c>
      <c r="D104" s="27">
        <v>2</v>
      </c>
      <c r="E104" s="28">
        <v>3655165</v>
      </c>
      <c r="F104" s="28">
        <v>1000000</v>
      </c>
      <c r="G104" s="19">
        <v>26</v>
      </c>
      <c r="H104" s="19">
        <v>17</v>
      </c>
      <c r="I104" s="19">
        <v>10</v>
      </c>
      <c r="J104" s="19">
        <v>10</v>
      </c>
      <c r="K104" s="19">
        <v>23</v>
      </c>
      <c r="L104" s="19">
        <v>5</v>
      </c>
    </row>
    <row r="105" spans="1:12" x14ac:dyDescent="0.35">
      <c r="A105" s="26" t="s">
        <v>223</v>
      </c>
      <c r="B105" s="26" t="s">
        <v>224</v>
      </c>
      <c r="C105" s="26" t="s">
        <v>225</v>
      </c>
      <c r="D105" s="27">
        <v>1</v>
      </c>
      <c r="E105" s="28">
        <v>1030107</v>
      </c>
      <c r="F105" s="28">
        <v>824086</v>
      </c>
      <c r="G105" s="19">
        <v>14</v>
      </c>
      <c r="H105" s="19">
        <v>12</v>
      </c>
      <c r="I105" s="19">
        <v>10</v>
      </c>
      <c r="J105" s="19">
        <v>9</v>
      </c>
      <c r="K105" s="19">
        <v>19</v>
      </c>
      <c r="L105" s="19">
        <v>5</v>
      </c>
    </row>
    <row r="106" spans="1:12" x14ac:dyDescent="0.35">
      <c r="A106" s="26" t="s">
        <v>88</v>
      </c>
      <c r="B106" s="26" t="s">
        <v>89</v>
      </c>
      <c r="C106" s="26" t="s">
        <v>90</v>
      </c>
      <c r="D106" s="27">
        <v>1</v>
      </c>
      <c r="E106" s="28">
        <v>1261520</v>
      </c>
      <c r="F106" s="28">
        <v>1000000</v>
      </c>
      <c r="G106" s="19">
        <v>21</v>
      </c>
      <c r="H106" s="19">
        <v>16</v>
      </c>
      <c r="I106" s="19">
        <v>10</v>
      </c>
      <c r="J106" s="19">
        <v>10</v>
      </c>
      <c r="K106" s="19">
        <v>20</v>
      </c>
      <c r="L106" s="19">
        <v>5</v>
      </c>
    </row>
    <row r="107" spans="1:12" x14ac:dyDescent="0.35">
      <c r="A107" s="26" t="s">
        <v>178</v>
      </c>
      <c r="B107" s="26" t="s">
        <v>179</v>
      </c>
      <c r="C107" s="26" t="s">
        <v>180</v>
      </c>
      <c r="D107" s="27">
        <v>3</v>
      </c>
      <c r="E107" s="28">
        <v>2409971</v>
      </c>
      <c r="F107" s="28">
        <v>1000000</v>
      </c>
      <c r="G107" s="19">
        <v>12</v>
      </c>
      <c r="H107" s="19">
        <v>11</v>
      </c>
      <c r="I107" s="19">
        <v>10</v>
      </c>
      <c r="J107" s="19">
        <v>10</v>
      </c>
      <c r="K107" s="19">
        <v>23</v>
      </c>
      <c r="L107" s="19">
        <v>5</v>
      </c>
    </row>
    <row r="108" spans="1:12" x14ac:dyDescent="0.35">
      <c r="A108" s="26" t="s">
        <v>49</v>
      </c>
      <c r="B108" s="26" t="s">
        <v>50</v>
      </c>
      <c r="C108" s="16" t="s">
        <v>51</v>
      </c>
      <c r="D108" s="27">
        <v>2</v>
      </c>
      <c r="E108" s="28">
        <v>2297990</v>
      </c>
      <c r="F108" s="28">
        <v>1000000</v>
      </c>
      <c r="G108" s="19">
        <v>26</v>
      </c>
      <c r="H108" s="19">
        <v>18</v>
      </c>
      <c r="I108" s="19">
        <v>10</v>
      </c>
      <c r="J108" s="19">
        <v>10</v>
      </c>
      <c r="K108" s="19">
        <v>22</v>
      </c>
      <c r="L108" s="19">
        <v>5</v>
      </c>
    </row>
    <row r="109" spans="1:12" x14ac:dyDescent="0.35">
      <c r="A109" s="26" t="s">
        <v>70</v>
      </c>
      <c r="B109" s="26" t="s">
        <v>71</v>
      </c>
      <c r="C109" s="26" t="s">
        <v>72</v>
      </c>
      <c r="D109" s="27">
        <v>3</v>
      </c>
      <c r="E109" s="28">
        <v>1785710</v>
      </c>
      <c r="F109" s="28">
        <v>1000000</v>
      </c>
      <c r="G109" s="19">
        <v>21</v>
      </c>
      <c r="H109" s="19">
        <v>15</v>
      </c>
      <c r="I109" s="19">
        <v>10</v>
      </c>
      <c r="J109" s="19">
        <v>10</v>
      </c>
      <c r="K109" s="19">
        <v>21</v>
      </c>
      <c r="L109" s="19">
        <v>5</v>
      </c>
    </row>
    <row r="110" spans="1:12" x14ac:dyDescent="0.35">
      <c r="A110" s="26" t="s">
        <v>157</v>
      </c>
      <c r="B110" s="26" t="s">
        <v>158</v>
      </c>
      <c r="C110" s="26" t="s">
        <v>159</v>
      </c>
      <c r="D110" s="27">
        <v>3</v>
      </c>
      <c r="E110" s="28">
        <v>2177577</v>
      </c>
      <c r="F110" s="28">
        <v>1000000</v>
      </c>
      <c r="G110" s="19">
        <v>19</v>
      </c>
      <c r="H110" s="19">
        <v>15</v>
      </c>
      <c r="I110" s="19">
        <v>10</v>
      </c>
      <c r="J110" s="19">
        <v>10</v>
      </c>
      <c r="K110" s="19">
        <v>21</v>
      </c>
      <c r="L110" s="19">
        <v>5</v>
      </c>
    </row>
    <row r="111" spans="1:12" x14ac:dyDescent="0.35">
      <c r="A111" s="26" t="s">
        <v>112</v>
      </c>
      <c r="B111" s="26" t="s">
        <v>113</v>
      </c>
      <c r="C111" s="26" t="s">
        <v>114</v>
      </c>
      <c r="D111" s="27">
        <v>3</v>
      </c>
      <c r="E111" s="28">
        <v>2379515</v>
      </c>
      <c r="F111" s="28">
        <v>1000000</v>
      </c>
      <c r="G111" s="19">
        <v>20</v>
      </c>
      <c r="H111" s="19">
        <v>15</v>
      </c>
      <c r="I111" s="19">
        <v>10</v>
      </c>
      <c r="J111" s="19">
        <v>9</v>
      </c>
      <c r="K111" s="19">
        <v>21</v>
      </c>
      <c r="L111" s="19">
        <v>5</v>
      </c>
    </row>
    <row r="112" spans="1:12" x14ac:dyDescent="0.35">
      <c r="A112" s="26" t="s">
        <v>109</v>
      </c>
      <c r="B112" s="26" t="s">
        <v>110</v>
      </c>
      <c r="C112" s="26" t="s">
        <v>111</v>
      </c>
      <c r="D112" s="27">
        <v>1</v>
      </c>
      <c r="E112" s="28">
        <v>930000</v>
      </c>
      <c r="F112" s="28">
        <v>744000</v>
      </c>
      <c r="G112" s="19">
        <v>20</v>
      </c>
      <c r="H112" s="19">
        <v>14</v>
      </c>
      <c r="I112" s="19">
        <v>10</v>
      </c>
      <c r="J112" s="19">
        <v>10</v>
      </c>
      <c r="K112" s="19">
        <v>21</v>
      </c>
      <c r="L112" s="19">
        <v>5</v>
      </c>
    </row>
    <row r="113" spans="1:12" x14ac:dyDescent="0.35">
      <c r="A113" s="26" t="s">
        <v>211</v>
      </c>
      <c r="B113" s="26" t="s">
        <v>212</v>
      </c>
      <c r="C113" s="26" t="s">
        <v>213</v>
      </c>
      <c r="D113" s="27">
        <v>3</v>
      </c>
      <c r="E113" s="28">
        <v>2468400</v>
      </c>
      <c r="F113" s="28">
        <v>1000000</v>
      </c>
      <c r="G113" s="19">
        <v>12</v>
      </c>
      <c r="H113" s="19">
        <v>13</v>
      </c>
      <c r="I113" s="19">
        <v>10</v>
      </c>
      <c r="J113" s="19">
        <v>10</v>
      </c>
      <c r="K113" s="19">
        <v>20</v>
      </c>
      <c r="L113" s="19">
        <v>5</v>
      </c>
    </row>
    <row r="114" spans="1:12" x14ac:dyDescent="0.35">
      <c r="A114" s="26" t="s">
        <v>280</v>
      </c>
      <c r="B114" s="26" t="s">
        <v>281</v>
      </c>
      <c r="C114" s="26" t="s">
        <v>282</v>
      </c>
      <c r="D114" s="27">
        <v>1</v>
      </c>
      <c r="E114" s="28">
        <v>300080</v>
      </c>
      <c r="F114" s="28">
        <v>240064</v>
      </c>
      <c r="G114" s="19">
        <v>11</v>
      </c>
      <c r="H114" s="19">
        <v>10</v>
      </c>
      <c r="I114" s="19">
        <v>10</v>
      </c>
      <c r="J114" s="19">
        <v>9</v>
      </c>
      <c r="K114" s="19">
        <v>20</v>
      </c>
      <c r="L114" s="19">
        <v>5</v>
      </c>
    </row>
    <row r="115" spans="1:12" x14ac:dyDescent="0.35">
      <c r="A115" s="26" t="s">
        <v>160</v>
      </c>
      <c r="B115" s="26" t="s">
        <v>161</v>
      </c>
      <c r="C115" s="26" t="s">
        <v>162</v>
      </c>
      <c r="D115" s="27">
        <v>3</v>
      </c>
      <c r="E115" s="28">
        <v>1575000</v>
      </c>
      <c r="F115" s="28">
        <v>999999</v>
      </c>
      <c r="G115" s="19">
        <v>22</v>
      </c>
      <c r="H115" s="19">
        <v>13</v>
      </c>
      <c r="I115" s="19">
        <v>10</v>
      </c>
      <c r="J115" s="19">
        <v>10</v>
      </c>
      <c r="K115" s="19">
        <v>21</v>
      </c>
      <c r="L115" s="19">
        <v>5</v>
      </c>
    </row>
    <row r="116" spans="1:12" x14ac:dyDescent="0.35">
      <c r="A116" s="26" t="s">
        <v>226</v>
      </c>
      <c r="B116" s="26" t="s">
        <v>161</v>
      </c>
      <c r="C116" s="26" t="s">
        <v>227</v>
      </c>
      <c r="D116" s="27">
        <v>1</v>
      </c>
      <c r="E116" s="28">
        <v>71200</v>
      </c>
      <c r="F116" s="28">
        <v>56950</v>
      </c>
      <c r="G116" s="19">
        <v>13</v>
      </c>
      <c r="H116" s="19">
        <v>10</v>
      </c>
      <c r="I116" s="19">
        <v>10</v>
      </c>
      <c r="J116" s="19">
        <v>10</v>
      </c>
      <c r="K116" s="19">
        <v>21</v>
      </c>
      <c r="L116" s="19">
        <v>5</v>
      </c>
    </row>
    <row r="117" spans="1:12" x14ac:dyDescent="0.35">
      <c r="A117" s="26" t="s">
        <v>288</v>
      </c>
      <c r="B117" s="26" t="s">
        <v>289</v>
      </c>
      <c r="C117" s="26" t="s">
        <v>290</v>
      </c>
      <c r="D117" s="27">
        <v>3</v>
      </c>
      <c r="E117" s="28">
        <v>2151985</v>
      </c>
      <c r="F117" s="28">
        <v>1000000</v>
      </c>
      <c r="G117" s="19">
        <v>12</v>
      </c>
      <c r="H117" s="19">
        <v>10</v>
      </c>
      <c r="I117" s="19">
        <v>10</v>
      </c>
      <c r="J117" s="19">
        <v>9</v>
      </c>
      <c r="K117" s="19">
        <v>18</v>
      </c>
      <c r="L117" s="19">
        <v>5</v>
      </c>
    </row>
    <row r="118" spans="1:12" x14ac:dyDescent="0.35">
      <c r="A118" s="26" t="s">
        <v>115</v>
      </c>
      <c r="B118" s="26" t="s">
        <v>116</v>
      </c>
      <c r="C118" s="26" t="s">
        <v>117</v>
      </c>
      <c r="D118" s="27">
        <v>2</v>
      </c>
      <c r="E118" s="28">
        <v>1958359</v>
      </c>
      <c r="F118" s="28">
        <v>950000</v>
      </c>
      <c r="G118" s="19">
        <v>23</v>
      </c>
      <c r="H118" s="19">
        <v>16</v>
      </c>
      <c r="I118" s="19">
        <v>10</v>
      </c>
      <c r="J118" s="19">
        <v>10</v>
      </c>
      <c r="K118" s="19">
        <v>20</v>
      </c>
      <c r="L118" s="19">
        <v>5</v>
      </c>
    </row>
    <row r="119" spans="1:12" x14ac:dyDescent="0.35">
      <c r="A119" s="26" t="s">
        <v>130</v>
      </c>
      <c r="B119" s="26" t="s">
        <v>131</v>
      </c>
      <c r="C119" s="30" t="s">
        <v>132</v>
      </c>
      <c r="D119" s="27">
        <v>3</v>
      </c>
      <c r="E119" s="31">
        <v>1184245</v>
      </c>
      <c r="F119" s="31">
        <v>947396</v>
      </c>
      <c r="G119" s="19">
        <v>22</v>
      </c>
      <c r="H119" s="19">
        <v>15</v>
      </c>
      <c r="I119" s="19">
        <v>10</v>
      </c>
      <c r="J119" s="19">
        <v>10</v>
      </c>
      <c r="K119" s="19">
        <v>20</v>
      </c>
      <c r="L119" s="19">
        <v>5</v>
      </c>
    </row>
    <row r="120" spans="1:12" x14ac:dyDescent="0.35">
      <c r="A120" s="26" t="s">
        <v>230</v>
      </c>
      <c r="B120" s="26" t="s">
        <v>50</v>
      </c>
      <c r="C120" s="16" t="s">
        <v>231</v>
      </c>
      <c r="D120" s="27">
        <v>2</v>
      </c>
      <c r="E120" s="28">
        <v>1540150</v>
      </c>
      <c r="F120" s="28">
        <v>990000</v>
      </c>
      <c r="G120" s="19">
        <v>15</v>
      </c>
      <c r="H120" s="19">
        <v>10</v>
      </c>
      <c r="I120" s="19">
        <v>10</v>
      </c>
      <c r="J120" s="19">
        <v>10</v>
      </c>
      <c r="K120" s="19">
        <v>20</v>
      </c>
      <c r="L120" s="19">
        <v>5</v>
      </c>
    </row>
    <row r="121" spans="1:12" x14ac:dyDescent="0.35">
      <c r="A121" s="26" t="s">
        <v>331</v>
      </c>
      <c r="B121" s="26" t="s">
        <v>332</v>
      </c>
      <c r="C121" s="26" t="s">
        <v>333</v>
      </c>
      <c r="D121" s="27">
        <v>1</v>
      </c>
      <c r="E121" s="28">
        <v>190000</v>
      </c>
      <c r="F121" s="28">
        <v>150000</v>
      </c>
      <c r="G121" s="19">
        <v>9</v>
      </c>
      <c r="H121" s="19">
        <v>9</v>
      </c>
      <c r="I121" s="19">
        <v>10</v>
      </c>
      <c r="J121" s="19">
        <v>9</v>
      </c>
      <c r="K121" s="19">
        <v>18</v>
      </c>
      <c r="L121" s="19">
        <v>5</v>
      </c>
    </row>
    <row r="122" spans="1:12" x14ac:dyDescent="0.35">
      <c r="A122" s="26" t="s">
        <v>294</v>
      </c>
      <c r="B122" s="26" t="s">
        <v>295</v>
      </c>
      <c r="C122" s="16" t="s">
        <v>296</v>
      </c>
      <c r="D122" s="27">
        <v>1</v>
      </c>
      <c r="E122" s="28">
        <v>689785</v>
      </c>
      <c r="F122" s="28">
        <v>551828</v>
      </c>
      <c r="G122" s="19">
        <v>12</v>
      </c>
      <c r="H122" s="19">
        <v>12</v>
      </c>
      <c r="I122" s="19">
        <v>10</v>
      </c>
      <c r="J122" s="19">
        <v>10</v>
      </c>
      <c r="K122" s="19">
        <v>20</v>
      </c>
      <c r="L122" s="19">
        <v>5</v>
      </c>
    </row>
    <row r="123" spans="1:12" x14ac:dyDescent="0.35">
      <c r="A123" s="26" t="s">
        <v>259</v>
      </c>
      <c r="B123" s="26" t="s">
        <v>260</v>
      </c>
      <c r="C123" s="26" t="s">
        <v>261</v>
      </c>
      <c r="D123" s="27">
        <v>1</v>
      </c>
      <c r="E123" s="28">
        <v>1460000</v>
      </c>
      <c r="F123" s="28">
        <v>1000000</v>
      </c>
      <c r="G123" s="19">
        <v>15</v>
      </c>
      <c r="H123" s="19">
        <v>10</v>
      </c>
      <c r="I123" s="19">
        <v>10</v>
      </c>
      <c r="J123" s="19">
        <v>10</v>
      </c>
      <c r="K123" s="19">
        <v>21</v>
      </c>
      <c r="L123" s="19">
        <v>5</v>
      </c>
    </row>
    <row r="124" spans="1:12" x14ac:dyDescent="0.35">
      <c r="A124" s="26" t="s">
        <v>268</v>
      </c>
      <c r="B124" s="26" t="s">
        <v>269</v>
      </c>
      <c r="C124" s="26" t="s">
        <v>270</v>
      </c>
      <c r="D124" s="27">
        <v>1</v>
      </c>
      <c r="E124" s="28">
        <v>180000</v>
      </c>
      <c r="F124" s="28">
        <v>144000</v>
      </c>
      <c r="G124" s="19">
        <v>10</v>
      </c>
      <c r="H124" s="19">
        <v>10</v>
      </c>
      <c r="I124" s="19">
        <v>10</v>
      </c>
      <c r="J124" s="19">
        <v>10</v>
      </c>
      <c r="K124" s="19">
        <v>20</v>
      </c>
      <c r="L124" s="19">
        <v>5</v>
      </c>
    </row>
    <row r="125" spans="1:12" x14ac:dyDescent="0.35">
      <c r="A125" s="1"/>
      <c r="B125" s="1"/>
      <c r="C125" s="1"/>
      <c r="D125" s="1"/>
      <c r="E125" s="6">
        <f>SUM(E18:E124)</f>
        <v>204439823</v>
      </c>
      <c r="F125" s="6">
        <f>SUM(F18:F124)</f>
        <v>89295738</v>
      </c>
      <c r="G125" s="1"/>
      <c r="H125" s="1"/>
      <c r="I125" s="1"/>
      <c r="J125" s="1"/>
      <c r="K125" s="1"/>
      <c r="L125" s="1"/>
    </row>
  </sheetData>
  <mergeCells count="16">
    <mergeCell ref="A7:C7"/>
    <mergeCell ref="A14:A17"/>
    <mergeCell ref="B14:B17"/>
    <mergeCell ref="C14:C17"/>
    <mergeCell ref="D14:D17"/>
    <mergeCell ref="E14:E17"/>
    <mergeCell ref="E12:L12"/>
    <mergeCell ref="G14:L14"/>
    <mergeCell ref="G15:H15"/>
    <mergeCell ref="I15:L15"/>
    <mergeCell ref="F14:F17"/>
    <mergeCell ref="E3:L3"/>
    <mergeCell ref="E4:L4"/>
    <mergeCell ref="E9:L9"/>
    <mergeCell ref="E10:L10"/>
    <mergeCell ref="E11:L11"/>
  </mergeCells>
  <dataValidations count="6">
    <dataValidation type="decimal" operator="lessThanOrEqual" allowBlank="1" showInputMessage="1" showErrorMessage="1" error="max. 15" sqref="H1:H2 H5:H8 H13:H125" xr:uid="{CB76ABDA-5486-4605-98CB-11DA92FBD807}">
      <formula1>20</formula1>
    </dataValidation>
    <dataValidation type="decimal" operator="lessThanOrEqual" allowBlank="1" showInputMessage="1" showErrorMessage="1" error="max. 40" sqref="G1:G2 G5:G8 G13:G125" xr:uid="{F3BA6C4D-6E41-4628-A5A1-CEABC2BA112D}">
      <formula1>30</formula1>
    </dataValidation>
    <dataValidation type="decimal" operator="lessThanOrEqual" allowBlank="1" showInputMessage="1" showErrorMessage="1" error="max. 10" sqref="K1:K2 K5:K8 K13:K125" xr:uid="{EFACD9C7-EC6E-422C-8A98-A49E5E2C78AE}">
      <formula1>25</formula1>
    </dataValidation>
    <dataValidation type="decimal" operator="lessThanOrEqual" allowBlank="1" showInputMessage="1" showErrorMessage="1" error="max. 5" sqref="J1:J2 J5:J8 J13:J125" xr:uid="{9544E7A4-4073-42B5-967E-FCFDF79EA965}">
      <formula1>10</formula1>
    </dataValidation>
    <dataValidation type="decimal" operator="lessThanOrEqual" allowBlank="1" showInputMessage="1" showErrorMessage="1" error="max. 10" sqref="L1:L2 L5:L8 L13:L125" xr:uid="{D1BC429E-6255-4054-B302-B4B2EC366152}">
      <formula1>5</formula1>
    </dataValidation>
    <dataValidation type="decimal" operator="lessThanOrEqual" allowBlank="1" showInputMessage="1" showErrorMessage="1" error="max. 15" sqref="I1:I2 I5:I8 I13:I125" xr:uid="{2A609B99-53F8-4B3B-B670-71B48831B9EF}">
      <formula1>10</formula1>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A4D27-55AB-4AA1-8408-515052DCCBF7}">
  <dimension ref="A1:L125"/>
  <sheetViews>
    <sheetView workbookViewId="0"/>
  </sheetViews>
  <sheetFormatPr defaultRowHeight="14.5" x14ac:dyDescent="0.35"/>
  <cols>
    <col min="1" max="1" width="9.54296875" customWidth="1"/>
    <col min="2" max="2" width="58.81640625" bestFit="1" customWidth="1"/>
    <col min="3" max="3" width="42" customWidth="1"/>
    <col min="4" max="4" width="10.7265625" customWidth="1"/>
    <col min="5" max="5" width="15.453125" customWidth="1"/>
    <col min="6" max="6" width="13.1796875" customWidth="1"/>
    <col min="7" max="8" width="9.453125" customWidth="1"/>
    <col min="9" max="9" width="10" customWidth="1"/>
    <col min="10" max="11" width="9.453125" customWidth="1"/>
    <col min="12" max="12" width="10.81640625" customWidth="1"/>
  </cols>
  <sheetData>
    <row r="1" spans="1:12" ht="20" x14ac:dyDescent="0.35">
      <c r="A1" s="8" t="s">
        <v>0</v>
      </c>
      <c r="B1" s="1"/>
      <c r="C1" s="1"/>
      <c r="D1" s="1"/>
      <c r="E1" s="1"/>
      <c r="F1" s="1"/>
      <c r="G1" s="1"/>
      <c r="H1" s="1"/>
      <c r="I1" s="1"/>
      <c r="J1" s="1"/>
      <c r="K1" s="1"/>
      <c r="L1" s="1"/>
    </row>
    <row r="2" spans="1:12" x14ac:dyDescent="0.35">
      <c r="A2" s="3" t="s">
        <v>1</v>
      </c>
      <c r="B2" s="1"/>
      <c r="C2" s="1"/>
      <c r="D2" s="1"/>
      <c r="E2" s="3" t="s">
        <v>2</v>
      </c>
      <c r="F2" s="1"/>
      <c r="G2" s="1"/>
      <c r="H2" s="1"/>
      <c r="I2" s="1"/>
      <c r="J2" s="1"/>
      <c r="K2" s="1"/>
      <c r="L2" s="1"/>
    </row>
    <row r="3" spans="1:12" ht="14.5" customHeight="1" x14ac:dyDescent="0.35">
      <c r="A3" s="3" t="s">
        <v>3</v>
      </c>
      <c r="B3" s="1"/>
      <c r="C3" s="1"/>
      <c r="D3" s="1"/>
      <c r="E3" s="67" t="s">
        <v>4</v>
      </c>
      <c r="F3" s="67"/>
      <c r="G3" s="67"/>
      <c r="H3" s="67"/>
      <c r="I3" s="67"/>
      <c r="J3" s="67"/>
      <c r="K3" s="67"/>
      <c r="L3" s="67"/>
    </row>
    <row r="4" spans="1:12" ht="14.5" customHeight="1" x14ac:dyDescent="0.35">
      <c r="A4" s="3" t="s">
        <v>5</v>
      </c>
      <c r="B4" s="1"/>
      <c r="C4" s="1"/>
      <c r="D4" s="1"/>
      <c r="E4" s="66" t="s">
        <v>6</v>
      </c>
      <c r="F4" s="66"/>
      <c r="G4" s="66"/>
      <c r="H4" s="66"/>
      <c r="I4" s="66"/>
      <c r="J4" s="66"/>
      <c r="K4" s="66"/>
      <c r="L4" s="66"/>
    </row>
    <row r="5" spans="1:12" x14ac:dyDescent="0.35">
      <c r="A5" s="3" t="s">
        <v>7</v>
      </c>
      <c r="B5" s="1"/>
      <c r="C5" s="1"/>
      <c r="D5" s="1"/>
      <c r="E5" s="12"/>
      <c r="F5" s="12"/>
      <c r="G5" s="12"/>
      <c r="H5" s="12"/>
      <c r="I5" s="12"/>
      <c r="J5" s="12"/>
      <c r="K5" s="12"/>
      <c r="L5" s="12"/>
    </row>
    <row r="6" spans="1:12" x14ac:dyDescent="0.35">
      <c r="A6" s="3" t="s">
        <v>8</v>
      </c>
      <c r="B6" s="1"/>
      <c r="C6" s="1"/>
      <c r="D6" s="1"/>
      <c r="E6" s="12"/>
      <c r="F6" s="12"/>
      <c r="G6" s="12"/>
      <c r="H6" s="12"/>
      <c r="I6" s="12"/>
      <c r="J6" s="12"/>
      <c r="K6" s="12"/>
      <c r="L6" s="12"/>
    </row>
    <row r="7" spans="1:12" x14ac:dyDescent="0.35">
      <c r="A7" s="72" t="s">
        <v>9</v>
      </c>
      <c r="B7" s="72"/>
      <c r="C7" s="72"/>
      <c r="D7" s="11"/>
      <c r="E7" s="13"/>
      <c r="F7" s="13"/>
      <c r="G7" s="13"/>
      <c r="H7" s="13"/>
      <c r="I7" s="13"/>
      <c r="J7" s="13"/>
      <c r="K7" s="13"/>
      <c r="L7" s="13"/>
    </row>
    <row r="8" spans="1:12" x14ac:dyDescent="0.35">
      <c r="A8" s="3" t="s">
        <v>10</v>
      </c>
      <c r="B8" s="1"/>
      <c r="C8" s="1"/>
      <c r="D8" s="1"/>
      <c r="E8" s="3" t="s">
        <v>11</v>
      </c>
      <c r="F8" s="4"/>
      <c r="G8" s="4"/>
      <c r="H8" s="4"/>
      <c r="I8" s="4"/>
      <c r="J8" s="4"/>
      <c r="K8" s="4"/>
      <c r="L8" s="4"/>
    </row>
    <row r="9" spans="1:12" ht="14.5" customHeight="1" x14ac:dyDescent="0.35">
      <c r="A9" s="1"/>
      <c r="B9" s="1"/>
      <c r="C9" s="1"/>
      <c r="D9" s="1"/>
      <c r="E9" s="66" t="s">
        <v>12</v>
      </c>
      <c r="F9" s="66"/>
      <c r="G9" s="66"/>
      <c r="H9" s="66"/>
      <c r="I9" s="66"/>
      <c r="J9" s="66"/>
      <c r="K9" s="66"/>
      <c r="L9" s="66"/>
    </row>
    <row r="10" spans="1:12" ht="86.15" customHeight="1" x14ac:dyDescent="0.35">
      <c r="A10" s="1"/>
      <c r="B10" s="1"/>
      <c r="C10" s="1"/>
      <c r="D10" s="1"/>
      <c r="E10" s="66" t="s">
        <v>13</v>
      </c>
      <c r="F10" s="66"/>
      <c r="G10" s="66"/>
      <c r="H10" s="66"/>
      <c r="I10" s="66"/>
      <c r="J10" s="66"/>
      <c r="K10" s="66"/>
      <c r="L10" s="66"/>
    </row>
    <row r="11" spans="1:12" ht="25" customHeight="1" x14ac:dyDescent="0.35">
      <c r="A11" s="1"/>
      <c r="B11" s="1"/>
      <c r="C11" s="1"/>
      <c r="D11" s="1"/>
      <c r="E11" s="66" t="s">
        <v>14</v>
      </c>
      <c r="F11" s="66"/>
      <c r="G11" s="66"/>
      <c r="H11" s="66"/>
      <c r="I11" s="66"/>
      <c r="J11" s="66"/>
      <c r="K11" s="66"/>
      <c r="L11" s="66"/>
    </row>
    <row r="12" spans="1:12" ht="36" customHeight="1" x14ac:dyDescent="0.35">
      <c r="A12" s="1"/>
      <c r="B12" s="1"/>
      <c r="C12" s="1"/>
      <c r="D12" s="1"/>
      <c r="E12" s="66" t="s">
        <v>15</v>
      </c>
      <c r="F12" s="66"/>
      <c r="G12" s="66"/>
      <c r="H12" s="66"/>
      <c r="I12" s="66"/>
      <c r="J12" s="66"/>
      <c r="K12" s="66"/>
      <c r="L12" s="66"/>
    </row>
    <row r="13" spans="1:12" x14ac:dyDescent="0.35">
      <c r="A13" s="3"/>
      <c r="B13" s="1"/>
      <c r="C13" s="1"/>
      <c r="D13" s="1"/>
      <c r="E13" s="1"/>
      <c r="F13" s="1"/>
      <c r="G13" s="1"/>
      <c r="H13" s="3"/>
      <c r="I13" s="3"/>
      <c r="J13" s="3"/>
      <c r="K13" s="1"/>
      <c r="L13" s="1"/>
    </row>
    <row r="14" spans="1:12" x14ac:dyDescent="0.35">
      <c r="A14" s="76" t="s">
        <v>17</v>
      </c>
      <c r="B14" s="76" t="s">
        <v>18</v>
      </c>
      <c r="C14" s="76" t="s">
        <v>19</v>
      </c>
      <c r="D14" s="76" t="s">
        <v>20</v>
      </c>
      <c r="E14" s="76" t="s">
        <v>345</v>
      </c>
      <c r="F14" s="79" t="s">
        <v>21</v>
      </c>
      <c r="G14" s="77" t="s">
        <v>22</v>
      </c>
      <c r="H14" s="77"/>
      <c r="I14" s="77"/>
      <c r="J14" s="77"/>
      <c r="K14" s="77"/>
      <c r="L14" s="77"/>
    </row>
    <row r="15" spans="1:12" x14ac:dyDescent="0.35">
      <c r="A15" s="76"/>
      <c r="B15" s="76"/>
      <c r="C15" s="76"/>
      <c r="D15" s="76"/>
      <c r="E15" s="76"/>
      <c r="F15" s="79"/>
      <c r="G15" s="78" t="s">
        <v>30</v>
      </c>
      <c r="H15" s="78"/>
      <c r="I15" s="78" t="s">
        <v>31</v>
      </c>
      <c r="J15" s="78"/>
      <c r="K15" s="78"/>
      <c r="L15" s="78"/>
    </row>
    <row r="16" spans="1:12" ht="69" x14ac:dyDescent="0.35">
      <c r="A16" s="76"/>
      <c r="B16" s="76"/>
      <c r="C16" s="76"/>
      <c r="D16" s="76"/>
      <c r="E16" s="76"/>
      <c r="F16" s="79"/>
      <c r="G16" s="15" t="s">
        <v>32</v>
      </c>
      <c r="H16" s="15" t="s">
        <v>33</v>
      </c>
      <c r="I16" s="15" t="s">
        <v>34</v>
      </c>
      <c r="J16" s="15" t="s">
        <v>35</v>
      </c>
      <c r="K16" s="15" t="s">
        <v>36</v>
      </c>
      <c r="L16" s="15" t="s">
        <v>37</v>
      </c>
    </row>
    <row r="17" spans="1:12" x14ac:dyDescent="0.35">
      <c r="A17" s="76"/>
      <c r="B17" s="76"/>
      <c r="C17" s="76"/>
      <c r="D17" s="76"/>
      <c r="E17" s="76"/>
      <c r="F17" s="79"/>
      <c r="G17" s="14" t="s">
        <v>38</v>
      </c>
      <c r="H17" s="14" t="s">
        <v>39</v>
      </c>
      <c r="I17" s="14" t="s">
        <v>40</v>
      </c>
      <c r="J17" s="14" t="s">
        <v>40</v>
      </c>
      <c r="K17" s="14" t="s">
        <v>41</v>
      </c>
      <c r="L17" s="14" t="s">
        <v>42</v>
      </c>
    </row>
    <row r="18" spans="1:12" x14ac:dyDescent="0.35">
      <c r="A18" s="16" t="s">
        <v>325</v>
      </c>
      <c r="B18" s="16" t="s">
        <v>326</v>
      </c>
      <c r="C18" s="16" t="s">
        <v>327</v>
      </c>
      <c r="D18" s="17">
        <v>1</v>
      </c>
      <c r="E18" s="18">
        <v>808528</v>
      </c>
      <c r="F18" s="18">
        <v>645000</v>
      </c>
      <c r="G18" s="19">
        <v>9</v>
      </c>
      <c r="H18" s="19">
        <v>5</v>
      </c>
      <c r="I18" s="19">
        <v>10</v>
      </c>
      <c r="J18" s="19">
        <v>10</v>
      </c>
      <c r="K18" s="19">
        <v>10</v>
      </c>
      <c r="L18" s="19">
        <v>5</v>
      </c>
    </row>
    <row r="19" spans="1:12" x14ac:dyDescent="0.35">
      <c r="A19" s="16" t="s">
        <v>91</v>
      </c>
      <c r="B19" s="16" t="s">
        <v>92</v>
      </c>
      <c r="C19" s="16" t="s">
        <v>93</v>
      </c>
      <c r="D19" s="17">
        <v>3</v>
      </c>
      <c r="E19" s="18">
        <v>1446335</v>
      </c>
      <c r="F19" s="18">
        <v>750000</v>
      </c>
      <c r="G19" s="19">
        <v>25</v>
      </c>
      <c r="H19" s="19">
        <v>16</v>
      </c>
      <c r="I19" s="19">
        <v>10</v>
      </c>
      <c r="J19" s="19">
        <v>10</v>
      </c>
      <c r="K19" s="19">
        <v>15</v>
      </c>
      <c r="L19" s="19">
        <v>2</v>
      </c>
    </row>
    <row r="20" spans="1:12" x14ac:dyDescent="0.35">
      <c r="A20" s="16" t="s">
        <v>310</v>
      </c>
      <c r="B20" s="16" t="s">
        <v>311</v>
      </c>
      <c r="C20" s="16" t="s">
        <v>312</v>
      </c>
      <c r="D20" s="17">
        <v>1</v>
      </c>
      <c r="E20" s="18">
        <v>5303430</v>
      </c>
      <c r="F20" s="18">
        <v>1000000</v>
      </c>
      <c r="G20" s="19">
        <v>10</v>
      </c>
      <c r="H20" s="19">
        <v>12</v>
      </c>
      <c r="I20" s="19">
        <v>10</v>
      </c>
      <c r="J20" s="19">
        <v>10</v>
      </c>
      <c r="K20" s="19">
        <v>12</v>
      </c>
      <c r="L20" s="19">
        <v>5</v>
      </c>
    </row>
    <row r="21" spans="1:12" x14ac:dyDescent="0.35">
      <c r="A21" s="16" t="s">
        <v>283</v>
      </c>
      <c r="B21" s="16" t="s">
        <v>215</v>
      </c>
      <c r="C21" s="16" t="s">
        <v>284</v>
      </c>
      <c r="D21" s="17">
        <v>1</v>
      </c>
      <c r="E21" s="18">
        <v>149278</v>
      </c>
      <c r="F21" s="18">
        <v>119400</v>
      </c>
      <c r="G21" s="19">
        <v>10</v>
      </c>
      <c r="H21" s="19">
        <v>5</v>
      </c>
      <c r="I21" s="19">
        <v>10</v>
      </c>
      <c r="J21" s="19">
        <v>10</v>
      </c>
      <c r="K21" s="19">
        <v>15</v>
      </c>
      <c r="L21" s="19">
        <v>5</v>
      </c>
    </row>
    <row r="22" spans="1:12" x14ac:dyDescent="0.35">
      <c r="A22" s="16" t="s">
        <v>214</v>
      </c>
      <c r="B22" s="16" t="s">
        <v>215</v>
      </c>
      <c r="C22" s="16" t="s">
        <v>216</v>
      </c>
      <c r="D22" s="17">
        <v>3</v>
      </c>
      <c r="E22" s="18">
        <v>1359054</v>
      </c>
      <c r="F22" s="18">
        <v>1000000</v>
      </c>
      <c r="G22" s="19">
        <v>18</v>
      </c>
      <c r="H22" s="19">
        <v>9</v>
      </c>
      <c r="I22" s="19">
        <v>10</v>
      </c>
      <c r="J22" s="19">
        <v>9</v>
      </c>
      <c r="K22" s="19">
        <v>17</v>
      </c>
      <c r="L22" s="19">
        <v>5</v>
      </c>
    </row>
    <row r="23" spans="1:12" x14ac:dyDescent="0.35">
      <c r="A23" s="16" t="s">
        <v>46</v>
      </c>
      <c r="B23" s="16" t="s">
        <v>47</v>
      </c>
      <c r="C23" s="16" t="s">
        <v>48</v>
      </c>
      <c r="D23" s="20">
        <v>2</v>
      </c>
      <c r="E23" s="18">
        <v>2850000</v>
      </c>
      <c r="F23" s="18">
        <v>1000000</v>
      </c>
      <c r="G23" s="19">
        <v>21</v>
      </c>
      <c r="H23" s="19">
        <v>10</v>
      </c>
      <c r="I23" s="19">
        <v>10</v>
      </c>
      <c r="J23" s="19">
        <v>10</v>
      </c>
      <c r="K23" s="19">
        <v>16</v>
      </c>
      <c r="L23" s="19">
        <v>5</v>
      </c>
    </row>
    <row r="24" spans="1:12" x14ac:dyDescent="0.35">
      <c r="A24" s="16" t="s">
        <v>175</v>
      </c>
      <c r="B24" s="16" t="s">
        <v>176</v>
      </c>
      <c r="C24" s="16" t="s">
        <v>177</v>
      </c>
      <c r="D24" s="20">
        <v>3</v>
      </c>
      <c r="E24" s="18">
        <v>687950</v>
      </c>
      <c r="F24" s="18">
        <v>540000</v>
      </c>
      <c r="G24" s="19">
        <v>25</v>
      </c>
      <c r="H24" s="19">
        <v>19</v>
      </c>
      <c r="I24" s="19">
        <v>10</v>
      </c>
      <c r="J24" s="19">
        <v>10</v>
      </c>
      <c r="K24" s="19">
        <v>20</v>
      </c>
      <c r="L24" s="19">
        <v>5</v>
      </c>
    </row>
    <row r="25" spans="1:12" x14ac:dyDescent="0.35">
      <c r="A25" s="16" t="s">
        <v>291</v>
      </c>
      <c r="B25" s="21" t="s">
        <v>292</v>
      </c>
      <c r="C25" s="21" t="s">
        <v>293</v>
      </c>
      <c r="D25" s="20">
        <v>3</v>
      </c>
      <c r="E25" s="18">
        <v>1099527</v>
      </c>
      <c r="F25" s="18">
        <v>879527</v>
      </c>
      <c r="G25" s="19">
        <v>19</v>
      </c>
      <c r="H25" s="19">
        <v>8</v>
      </c>
      <c r="I25" s="19">
        <v>10</v>
      </c>
      <c r="J25" s="19">
        <v>10</v>
      </c>
      <c r="K25" s="19">
        <v>15</v>
      </c>
      <c r="L25" s="19">
        <v>5</v>
      </c>
    </row>
    <row r="26" spans="1:12" x14ac:dyDescent="0.35">
      <c r="A26" s="16" t="s">
        <v>121</v>
      </c>
      <c r="B26" s="21" t="s">
        <v>122</v>
      </c>
      <c r="C26" s="21" t="s">
        <v>123</v>
      </c>
      <c r="D26" s="20">
        <v>1</v>
      </c>
      <c r="E26" s="18">
        <v>2230740</v>
      </c>
      <c r="F26" s="18">
        <v>1000000</v>
      </c>
      <c r="G26" s="19">
        <v>15</v>
      </c>
      <c r="H26" s="19">
        <v>15</v>
      </c>
      <c r="I26" s="19">
        <v>10</v>
      </c>
      <c r="J26" s="19">
        <v>8</v>
      </c>
      <c r="K26" s="19">
        <v>18</v>
      </c>
      <c r="L26" s="19">
        <v>5</v>
      </c>
    </row>
    <row r="27" spans="1:12" x14ac:dyDescent="0.35">
      <c r="A27" s="16" t="s">
        <v>67</v>
      </c>
      <c r="B27" s="16" t="s">
        <v>68</v>
      </c>
      <c r="C27" s="16" t="s">
        <v>69</v>
      </c>
      <c r="D27" s="17">
        <v>1</v>
      </c>
      <c r="E27" s="18">
        <v>570000</v>
      </c>
      <c r="F27" s="18">
        <v>456000</v>
      </c>
      <c r="G27" s="19">
        <v>22</v>
      </c>
      <c r="H27" s="19">
        <v>16</v>
      </c>
      <c r="I27" s="19">
        <v>10</v>
      </c>
      <c r="J27" s="19">
        <v>10</v>
      </c>
      <c r="K27" s="19">
        <v>15</v>
      </c>
      <c r="L27" s="19">
        <v>5</v>
      </c>
    </row>
    <row r="28" spans="1:12" x14ac:dyDescent="0.35">
      <c r="A28" s="16" t="s">
        <v>142</v>
      </c>
      <c r="B28" s="16" t="s">
        <v>143</v>
      </c>
      <c r="C28" s="16" t="s">
        <v>144</v>
      </c>
      <c r="D28" s="17">
        <v>3</v>
      </c>
      <c r="E28" s="18">
        <v>3928628</v>
      </c>
      <c r="F28" s="18">
        <v>1000000</v>
      </c>
      <c r="G28" s="19">
        <v>21</v>
      </c>
      <c r="H28" s="19">
        <v>19</v>
      </c>
      <c r="I28" s="19">
        <v>10</v>
      </c>
      <c r="J28" s="19">
        <v>10</v>
      </c>
      <c r="K28" s="19">
        <v>15</v>
      </c>
      <c r="L28" s="19">
        <v>5</v>
      </c>
    </row>
    <row r="29" spans="1:12" x14ac:dyDescent="0.35">
      <c r="A29" s="16" t="s">
        <v>232</v>
      </c>
      <c r="B29" s="16" t="s">
        <v>233</v>
      </c>
      <c r="C29" s="16" t="s">
        <v>234</v>
      </c>
      <c r="D29" s="17">
        <v>1</v>
      </c>
      <c r="E29" s="18">
        <v>1820624</v>
      </c>
      <c r="F29" s="18">
        <v>1000000</v>
      </c>
      <c r="G29" s="19">
        <v>19</v>
      </c>
      <c r="H29" s="19">
        <v>12</v>
      </c>
      <c r="I29" s="19">
        <v>10</v>
      </c>
      <c r="J29" s="19">
        <v>10</v>
      </c>
      <c r="K29" s="19">
        <v>19</v>
      </c>
      <c r="L29" s="19">
        <v>5</v>
      </c>
    </row>
    <row r="30" spans="1:12" x14ac:dyDescent="0.35">
      <c r="A30" s="16" t="s">
        <v>271</v>
      </c>
      <c r="B30" s="16" t="s">
        <v>272</v>
      </c>
      <c r="C30" s="16" t="s">
        <v>273</v>
      </c>
      <c r="D30" s="17">
        <v>1</v>
      </c>
      <c r="E30" s="18">
        <v>1024176</v>
      </c>
      <c r="F30" s="18">
        <v>819176</v>
      </c>
      <c r="G30" s="19">
        <v>11</v>
      </c>
      <c r="H30" s="19">
        <v>5</v>
      </c>
      <c r="I30" s="19">
        <v>10</v>
      </c>
      <c r="J30" s="19">
        <v>10</v>
      </c>
      <c r="K30" s="19">
        <v>24</v>
      </c>
      <c r="L30" s="19">
        <v>5</v>
      </c>
    </row>
    <row r="31" spans="1:12" x14ac:dyDescent="0.35">
      <c r="A31" s="16" t="s">
        <v>154</v>
      </c>
      <c r="B31" s="16" t="s">
        <v>155</v>
      </c>
      <c r="C31" s="22" t="s">
        <v>156</v>
      </c>
      <c r="D31" s="17">
        <v>3</v>
      </c>
      <c r="E31" s="18">
        <v>2223101</v>
      </c>
      <c r="F31" s="18">
        <v>826446</v>
      </c>
      <c r="G31" s="19">
        <v>26</v>
      </c>
      <c r="H31" s="19">
        <v>12</v>
      </c>
      <c r="I31" s="19">
        <v>10</v>
      </c>
      <c r="J31" s="19">
        <v>10</v>
      </c>
      <c r="K31" s="19">
        <v>16</v>
      </c>
      <c r="L31" s="19">
        <v>5</v>
      </c>
    </row>
    <row r="32" spans="1:12" x14ac:dyDescent="0.35">
      <c r="A32" s="16" t="s">
        <v>322</v>
      </c>
      <c r="B32" s="16" t="s">
        <v>323</v>
      </c>
      <c r="C32" s="22" t="s">
        <v>324</v>
      </c>
      <c r="D32" s="17">
        <v>1</v>
      </c>
      <c r="E32" s="18">
        <v>3445284</v>
      </c>
      <c r="F32" s="18">
        <v>1000000</v>
      </c>
      <c r="G32" s="19">
        <v>24</v>
      </c>
      <c r="H32" s="19">
        <v>18</v>
      </c>
      <c r="I32" s="19">
        <v>10</v>
      </c>
      <c r="J32" s="19">
        <v>10</v>
      </c>
      <c r="K32" s="19">
        <v>13</v>
      </c>
      <c r="L32" s="19">
        <v>5</v>
      </c>
    </row>
    <row r="33" spans="1:12" x14ac:dyDescent="0.35">
      <c r="A33" s="16" t="s">
        <v>342</v>
      </c>
      <c r="B33" s="16" t="s">
        <v>323</v>
      </c>
      <c r="C33" s="22" t="s">
        <v>343</v>
      </c>
      <c r="D33" s="17">
        <v>2</v>
      </c>
      <c r="E33" s="18">
        <v>6242224</v>
      </c>
      <c r="F33" s="18">
        <v>1000000</v>
      </c>
      <c r="G33" s="19">
        <v>9</v>
      </c>
      <c r="H33" s="19">
        <v>5</v>
      </c>
      <c r="I33" s="19">
        <v>5</v>
      </c>
      <c r="J33" s="19">
        <v>2</v>
      </c>
      <c r="K33" s="19">
        <v>10</v>
      </c>
      <c r="L33" s="19">
        <v>5</v>
      </c>
    </row>
    <row r="34" spans="1:12" x14ac:dyDescent="0.35">
      <c r="A34" s="16" t="s">
        <v>145</v>
      </c>
      <c r="B34" s="16" t="s">
        <v>146</v>
      </c>
      <c r="C34" s="16" t="s">
        <v>147</v>
      </c>
      <c r="D34" s="17">
        <v>1</v>
      </c>
      <c r="E34" s="18">
        <v>440000</v>
      </c>
      <c r="F34" s="18">
        <v>352000</v>
      </c>
      <c r="G34" s="19">
        <v>24</v>
      </c>
      <c r="H34" s="19">
        <v>16</v>
      </c>
      <c r="I34" s="19">
        <v>9</v>
      </c>
      <c r="J34" s="19">
        <v>3</v>
      </c>
      <c r="K34" s="19">
        <v>14</v>
      </c>
      <c r="L34" s="19">
        <v>5</v>
      </c>
    </row>
    <row r="35" spans="1:12" x14ac:dyDescent="0.35">
      <c r="A35" s="16" t="s">
        <v>58</v>
      </c>
      <c r="B35" s="16" t="s">
        <v>59</v>
      </c>
      <c r="C35" s="16" t="s">
        <v>60</v>
      </c>
      <c r="D35" s="17">
        <v>3</v>
      </c>
      <c r="E35" s="18">
        <v>2738906</v>
      </c>
      <c r="F35" s="18">
        <v>1000000</v>
      </c>
      <c r="G35" s="19">
        <v>23</v>
      </c>
      <c r="H35" s="19">
        <v>11</v>
      </c>
      <c r="I35" s="19">
        <v>10</v>
      </c>
      <c r="J35" s="19">
        <v>10</v>
      </c>
      <c r="K35" s="19">
        <v>21</v>
      </c>
      <c r="L35" s="19">
        <v>5</v>
      </c>
    </row>
    <row r="36" spans="1:12" x14ac:dyDescent="0.35">
      <c r="A36" s="16" t="s">
        <v>184</v>
      </c>
      <c r="B36" s="16" t="s">
        <v>185</v>
      </c>
      <c r="C36" s="16" t="s">
        <v>186</v>
      </c>
      <c r="D36" s="17">
        <v>3</v>
      </c>
      <c r="E36" s="18">
        <v>2326000</v>
      </c>
      <c r="F36" s="18">
        <v>1000000</v>
      </c>
      <c r="G36" s="19">
        <v>25</v>
      </c>
      <c r="H36" s="19">
        <v>11</v>
      </c>
      <c r="I36" s="19">
        <v>10</v>
      </c>
      <c r="J36" s="19">
        <v>10</v>
      </c>
      <c r="K36" s="19">
        <v>24</v>
      </c>
      <c r="L36" s="19">
        <v>5</v>
      </c>
    </row>
    <row r="37" spans="1:12" x14ac:dyDescent="0.35">
      <c r="A37" s="16" t="s">
        <v>277</v>
      </c>
      <c r="B37" s="16" t="s">
        <v>278</v>
      </c>
      <c r="C37" s="16" t="s">
        <v>279</v>
      </c>
      <c r="D37" s="17">
        <v>1</v>
      </c>
      <c r="E37" s="18">
        <v>4610709</v>
      </c>
      <c r="F37" s="18">
        <v>1000000</v>
      </c>
      <c r="G37" s="19">
        <v>20</v>
      </c>
      <c r="H37" s="19">
        <v>10</v>
      </c>
      <c r="I37" s="19">
        <v>10</v>
      </c>
      <c r="J37" s="19">
        <v>10</v>
      </c>
      <c r="K37" s="19">
        <v>15</v>
      </c>
      <c r="L37" s="19">
        <v>5</v>
      </c>
    </row>
    <row r="38" spans="1:12" x14ac:dyDescent="0.35">
      <c r="A38" s="16" t="s">
        <v>297</v>
      </c>
      <c r="B38" s="16" t="s">
        <v>278</v>
      </c>
      <c r="C38" s="21" t="s">
        <v>298</v>
      </c>
      <c r="D38" s="17">
        <v>2</v>
      </c>
      <c r="E38" s="18">
        <v>2866296</v>
      </c>
      <c r="F38" s="18">
        <v>1000000</v>
      </c>
      <c r="G38" s="19">
        <v>15</v>
      </c>
      <c r="H38" s="19">
        <v>5</v>
      </c>
      <c r="I38" s="19">
        <v>10</v>
      </c>
      <c r="J38" s="19">
        <v>10</v>
      </c>
      <c r="K38" s="19">
        <v>10</v>
      </c>
      <c r="L38" s="19">
        <v>5</v>
      </c>
    </row>
    <row r="39" spans="1:12" x14ac:dyDescent="0.35">
      <c r="A39" s="16" t="s">
        <v>208</v>
      </c>
      <c r="B39" s="16" t="s">
        <v>209</v>
      </c>
      <c r="C39" s="16" t="s">
        <v>210</v>
      </c>
      <c r="D39" s="17">
        <v>1</v>
      </c>
      <c r="E39" s="18">
        <v>3169643</v>
      </c>
      <c r="F39" s="18">
        <v>1000000</v>
      </c>
      <c r="G39" s="19">
        <v>18</v>
      </c>
      <c r="H39" s="19">
        <v>9</v>
      </c>
      <c r="I39" s="19">
        <v>10</v>
      </c>
      <c r="J39" s="19">
        <v>10</v>
      </c>
      <c r="K39" s="19">
        <v>15</v>
      </c>
      <c r="L39" s="19">
        <v>5</v>
      </c>
    </row>
    <row r="40" spans="1:12" x14ac:dyDescent="0.35">
      <c r="A40" s="16" t="s">
        <v>163</v>
      </c>
      <c r="B40" s="16" t="s">
        <v>164</v>
      </c>
      <c r="C40" s="21" t="s">
        <v>165</v>
      </c>
      <c r="D40" s="17">
        <v>3</v>
      </c>
      <c r="E40" s="23">
        <v>2592667</v>
      </c>
      <c r="F40" s="18">
        <v>1000000</v>
      </c>
      <c r="G40" s="19">
        <v>20</v>
      </c>
      <c r="H40" s="19">
        <v>12</v>
      </c>
      <c r="I40" s="19">
        <v>10</v>
      </c>
      <c r="J40" s="19">
        <v>7</v>
      </c>
      <c r="K40" s="19">
        <v>15</v>
      </c>
      <c r="L40" s="19">
        <v>5</v>
      </c>
    </row>
    <row r="41" spans="1:12" x14ac:dyDescent="0.35">
      <c r="A41" s="16" t="s">
        <v>187</v>
      </c>
      <c r="B41" s="16" t="s">
        <v>62</v>
      </c>
      <c r="C41" s="21" t="s">
        <v>188</v>
      </c>
      <c r="D41" s="17">
        <v>1</v>
      </c>
      <c r="E41" s="18">
        <v>3870880</v>
      </c>
      <c r="F41" s="18">
        <v>1000000</v>
      </c>
      <c r="G41" s="19">
        <v>24</v>
      </c>
      <c r="H41" s="19">
        <v>15</v>
      </c>
      <c r="I41" s="19">
        <v>10</v>
      </c>
      <c r="J41" s="19">
        <v>10</v>
      </c>
      <c r="K41" s="19">
        <v>18</v>
      </c>
      <c r="L41" s="19">
        <v>5</v>
      </c>
    </row>
    <row r="42" spans="1:12" x14ac:dyDescent="0.35">
      <c r="A42" s="16" t="s">
        <v>61</v>
      </c>
      <c r="B42" s="16" t="s">
        <v>62</v>
      </c>
      <c r="C42" s="21" t="s">
        <v>63</v>
      </c>
      <c r="D42" s="17">
        <v>3</v>
      </c>
      <c r="E42" s="18">
        <v>3198900</v>
      </c>
      <c r="F42" s="18">
        <v>1000000</v>
      </c>
      <c r="G42" s="19">
        <v>20</v>
      </c>
      <c r="H42" s="19">
        <v>9</v>
      </c>
      <c r="I42" s="19">
        <v>10</v>
      </c>
      <c r="J42" s="19">
        <v>10</v>
      </c>
      <c r="K42" s="19">
        <v>17</v>
      </c>
      <c r="L42" s="19">
        <v>5</v>
      </c>
    </row>
    <row r="43" spans="1:12" x14ac:dyDescent="0.35">
      <c r="A43" s="16" t="s">
        <v>219</v>
      </c>
      <c r="B43" s="16" t="s">
        <v>164</v>
      </c>
      <c r="C43" s="21" t="s">
        <v>220</v>
      </c>
      <c r="D43" s="17">
        <v>1</v>
      </c>
      <c r="E43" s="18">
        <v>1170288</v>
      </c>
      <c r="F43" s="18">
        <v>936230</v>
      </c>
      <c r="G43" s="19">
        <v>25</v>
      </c>
      <c r="H43" s="19">
        <v>13</v>
      </c>
      <c r="I43" s="19">
        <v>6</v>
      </c>
      <c r="J43" s="19">
        <v>10</v>
      </c>
      <c r="K43" s="19">
        <v>25</v>
      </c>
      <c r="L43" s="19">
        <v>5</v>
      </c>
    </row>
    <row r="44" spans="1:12" x14ac:dyDescent="0.35">
      <c r="A44" s="16" t="s">
        <v>166</v>
      </c>
      <c r="B44" s="16" t="s">
        <v>167</v>
      </c>
      <c r="C44" s="21" t="s">
        <v>168</v>
      </c>
      <c r="D44" s="17">
        <v>3</v>
      </c>
      <c r="E44" s="18">
        <v>1633500</v>
      </c>
      <c r="F44" s="18">
        <v>1000000</v>
      </c>
      <c r="G44" s="19">
        <v>19</v>
      </c>
      <c r="H44" s="19">
        <v>10</v>
      </c>
      <c r="I44" s="19">
        <v>10</v>
      </c>
      <c r="J44" s="19">
        <v>10</v>
      </c>
      <c r="K44" s="19">
        <v>15</v>
      </c>
      <c r="L44" s="19">
        <v>5</v>
      </c>
    </row>
    <row r="45" spans="1:12" x14ac:dyDescent="0.35">
      <c r="A45" s="16" t="s">
        <v>205</v>
      </c>
      <c r="B45" s="16" t="s">
        <v>206</v>
      </c>
      <c r="C45" s="21" t="s">
        <v>207</v>
      </c>
      <c r="D45" s="17">
        <v>3</v>
      </c>
      <c r="E45" s="18">
        <v>1956590</v>
      </c>
      <c r="F45" s="18">
        <v>1000000</v>
      </c>
      <c r="G45" s="19">
        <v>18</v>
      </c>
      <c r="H45" s="19">
        <v>14</v>
      </c>
      <c r="I45" s="19">
        <v>10</v>
      </c>
      <c r="J45" s="19">
        <v>10</v>
      </c>
      <c r="K45" s="19">
        <v>14</v>
      </c>
      <c r="L45" s="19">
        <v>5</v>
      </c>
    </row>
    <row r="46" spans="1:12" x14ac:dyDescent="0.35">
      <c r="A46" s="16" t="s">
        <v>235</v>
      </c>
      <c r="B46" s="16" t="s">
        <v>206</v>
      </c>
      <c r="C46" s="21" t="s">
        <v>236</v>
      </c>
      <c r="D46" s="17">
        <v>1</v>
      </c>
      <c r="E46" s="18">
        <v>1047934</v>
      </c>
      <c r="F46" s="18">
        <v>838347</v>
      </c>
      <c r="G46" s="19">
        <v>19</v>
      </c>
      <c r="H46" s="19">
        <v>10</v>
      </c>
      <c r="I46" s="19">
        <v>10</v>
      </c>
      <c r="J46" s="19">
        <v>10</v>
      </c>
      <c r="K46" s="19">
        <v>15</v>
      </c>
      <c r="L46" s="19">
        <v>5</v>
      </c>
    </row>
    <row r="47" spans="1:12" x14ac:dyDescent="0.35">
      <c r="A47" s="16" t="s">
        <v>246</v>
      </c>
      <c r="B47" s="16" t="s">
        <v>134</v>
      </c>
      <c r="C47" s="21" t="s">
        <v>247</v>
      </c>
      <c r="D47" s="17">
        <v>1</v>
      </c>
      <c r="E47" s="18">
        <v>1282225</v>
      </c>
      <c r="F47" s="18">
        <v>1000000</v>
      </c>
      <c r="G47" s="19">
        <v>20</v>
      </c>
      <c r="H47" s="19">
        <v>8</v>
      </c>
      <c r="I47" s="19">
        <v>10</v>
      </c>
      <c r="J47" s="19">
        <v>10</v>
      </c>
      <c r="K47" s="19">
        <v>14</v>
      </c>
      <c r="L47" s="19">
        <v>5</v>
      </c>
    </row>
    <row r="48" spans="1:12" x14ac:dyDescent="0.35">
      <c r="A48" s="16" t="s">
        <v>133</v>
      </c>
      <c r="B48" s="16" t="s">
        <v>134</v>
      </c>
      <c r="C48" s="21" t="s">
        <v>135</v>
      </c>
      <c r="D48" s="17">
        <v>3</v>
      </c>
      <c r="E48" s="18">
        <v>3419049</v>
      </c>
      <c r="F48" s="18">
        <v>1000000</v>
      </c>
      <c r="G48" s="19">
        <v>26</v>
      </c>
      <c r="H48" s="19">
        <v>15</v>
      </c>
      <c r="I48" s="19">
        <v>10</v>
      </c>
      <c r="J48" s="19">
        <v>10</v>
      </c>
      <c r="K48" s="19">
        <v>17</v>
      </c>
      <c r="L48" s="19">
        <v>5</v>
      </c>
    </row>
    <row r="49" spans="1:12" x14ac:dyDescent="0.35">
      <c r="A49" s="16" t="s">
        <v>199</v>
      </c>
      <c r="B49" s="16" t="s">
        <v>200</v>
      </c>
      <c r="C49" s="21" t="s">
        <v>201</v>
      </c>
      <c r="D49" s="17">
        <v>3</v>
      </c>
      <c r="E49" s="18">
        <v>1871386</v>
      </c>
      <c r="F49" s="18">
        <v>1000000</v>
      </c>
      <c r="G49" s="19">
        <v>22</v>
      </c>
      <c r="H49" s="19">
        <v>18</v>
      </c>
      <c r="I49" s="19">
        <v>10</v>
      </c>
      <c r="J49" s="19">
        <v>10</v>
      </c>
      <c r="K49" s="19">
        <v>15</v>
      </c>
      <c r="L49" s="19">
        <v>5</v>
      </c>
    </row>
    <row r="50" spans="1:12" x14ac:dyDescent="0.35">
      <c r="A50" s="16" t="s">
        <v>55</v>
      </c>
      <c r="B50" s="16" t="s">
        <v>56</v>
      </c>
      <c r="C50" s="21" t="s">
        <v>57</v>
      </c>
      <c r="D50" s="17">
        <v>3</v>
      </c>
      <c r="E50" s="18">
        <v>1850390</v>
      </c>
      <c r="F50" s="18">
        <v>1000000</v>
      </c>
      <c r="G50" s="19">
        <v>20</v>
      </c>
      <c r="H50" s="19">
        <v>9</v>
      </c>
      <c r="I50" s="19">
        <v>10</v>
      </c>
      <c r="J50" s="19">
        <v>10</v>
      </c>
      <c r="K50" s="19">
        <v>16</v>
      </c>
      <c r="L50" s="19">
        <v>5</v>
      </c>
    </row>
    <row r="51" spans="1:12" x14ac:dyDescent="0.35">
      <c r="A51" s="16" t="s">
        <v>250</v>
      </c>
      <c r="B51" s="16" t="s">
        <v>251</v>
      </c>
      <c r="C51" s="21" t="s">
        <v>252</v>
      </c>
      <c r="D51" s="17">
        <v>3</v>
      </c>
      <c r="E51" s="18">
        <v>1207580</v>
      </c>
      <c r="F51" s="18">
        <v>960000</v>
      </c>
      <c r="G51" s="19">
        <v>15</v>
      </c>
      <c r="H51" s="19">
        <v>19</v>
      </c>
      <c r="I51" s="19">
        <v>10</v>
      </c>
      <c r="J51" s="19">
        <v>10</v>
      </c>
      <c r="K51" s="19">
        <v>16</v>
      </c>
      <c r="L51" s="19">
        <v>5</v>
      </c>
    </row>
    <row r="52" spans="1:12" x14ac:dyDescent="0.35">
      <c r="A52" s="16" t="s">
        <v>242</v>
      </c>
      <c r="B52" s="16" t="s">
        <v>197</v>
      </c>
      <c r="C52" s="21" t="s">
        <v>243</v>
      </c>
      <c r="D52" s="17">
        <v>1</v>
      </c>
      <c r="E52" s="18">
        <v>2782570</v>
      </c>
      <c r="F52" s="18">
        <v>1000000</v>
      </c>
      <c r="G52" s="19">
        <v>19</v>
      </c>
      <c r="H52" s="19">
        <v>9</v>
      </c>
      <c r="I52" s="19">
        <v>10</v>
      </c>
      <c r="J52" s="19">
        <v>10</v>
      </c>
      <c r="K52" s="19">
        <v>15</v>
      </c>
      <c r="L52" s="19">
        <v>5</v>
      </c>
    </row>
    <row r="53" spans="1:12" x14ac:dyDescent="0.35">
      <c r="A53" s="16" t="s">
        <v>196</v>
      </c>
      <c r="B53" s="16" t="s">
        <v>197</v>
      </c>
      <c r="C53" s="21" t="s">
        <v>198</v>
      </c>
      <c r="D53" s="17">
        <v>2</v>
      </c>
      <c r="E53" s="18">
        <v>3535000</v>
      </c>
      <c r="F53" s="18">
        <v>1000000</v>
      </c>
      <c r="G53" s="19">
        <v>25</v>
      </c>
      <c r="H53" s="19">
        <v>6</v>
      </c>
      <c r="I53" s="19">
        <v>10</v>
      </c>
      <c r="J53" s="19">
        <v>10</v>
      </c>
      <c r="K53" s="19">
        <v>11</v>
      </c>
      <c r="L53" s="19">
        <v>5</v>
      </c>
    </row>
    <row r="54" spans="1:12" x14ac:dyDescent="0.35">
      <c r="A54" s="16" t="s">
        <v>237</v>
      </c>
      <c r="B54" s="16" t="s">
        <v>238</v>
      </c>
      <c r="C54" s="21" t="s">
        <v>239</v>
      </c>
      <c r="D54" s="17">
        <v>1</v>
      </c>
      <c r="E54" s="18">
        <v>3890117</v>
      </c>
      <c r="F54" s="18">
        <v>1000000</v>
      </c>
      <c r="G54" s="19">
        <v>25</v>
      </c>
      <c r="H54" s="19">
        <v>14</v>
      </c>
      <c r="I54" s="19">
        <v>8</v>
      </c>
      <c r="J54" s="19">
        <v>9</v>
      </c>
      <c r="K54" s="19">
        <v>15</v>
      </c>
      <c r="L54" s="19">
        <v>5</v>
      </c>
    </row>
    <row r="55" spans="1:12" x14ac:dyDescent="0.35">
      <c r="A55" s="16" t="s">
        <v>337</v>
      </c>
      <c r="B55" s="16" t="s">
        <v>338</v>
      </c>
      <c r="C55" s="21" t="s">
        <v>339</v>
      </c>
      <c r="D55" s="17">
        <v>1</v>
      </c>
      <c r="E55" s="18">
        <v>1669800</v>
      </c>
      <c r="F55" s="18">
        <v>1000000</v>
      </c>
      <c r="G55" s="19">
        <v>16</v>
      </c>
      <c r="H55" s="19">
        <v>11</v>
      </c>
      <c r="I55" s="19">
        <v>10</v>
      </c>
      <c r="J55" s="19">
        <v>10</v>
      </c>
      <c r="K55" s="19">
        <v>12</v>
      </c>
      <c r="L55" s="19">
        <v>5</v>
      </c>
    </row>
    <row r="56" spans="1:12" x14ac:dyDescent="0.35">
      <c r="A56" s="16" t="s">
        <v>136</v>
      </c>
      <c r="B56" s="16" t="s">
        <v>137</v>
      </c>
      <c r="C56" s="21" t="s">
        <v>138</v>
      </c>
      <c r="D56" s="17">
        <v>1</v>
      </c>
      <c r="E56" s="18">
        <v>360943</v>
      </c>
      <c r="F56" s="18">
        <v>288754</v>
      </c>
      <c r="G56" s="19">
        <v>25</v>
      </c>
      <c r="H56" s="19">
        <v>12</v>
      </c>
      <c r="I56" s="19">
        <v>5</v>
      </c>
      <c r="J56" s="19">
        <v>5</v>
      </c>
      <c r="K56" s="19">
        <v>15</v>
      </c>
      <c r="L56" s="19">
        <v>5</v>
      </c>
    </row>
    <row r="57" spans="1:12" x14ac:dyDescent="0.35">
      <c r="A57" s="16" t="s">
        <v>265</v>
      </c>
      <c r="B57" s="16" t="s">
        <v>266</v>
      </c>
      <c r="C57" s="21" t="s">
        <v>267</v>
      </c>
      <c r="D57" s="17">
        <v>1</v>
      </c>
      <c r="E57" s="18">
        <v>419870</v>
      </c>
      <c r="F57" s="18">
        <v>335896</v>
      </c>
      <c r="G57" s="19">
        <v>25</v>
      </c>
      <c r="H57" s="19">
        <v>15</v>
      </c>
      <c r="I57" s="19">
        <v>10</v>
      </c>
      <c r="J57" s="19">
        <v>10</v>
      </c>
      <c r="K57" s="19">
        <v>19</v>
      </c>
      <c r="L57" s="19">
        <v>5</v>
      </c>
    </row>
    <row r="58" spans="1:12" x14ac:dyDescent="0.35">
      <c r="A58" s="16" t="s">
        <v>100</v>
      </c>
      <c r="B58" s="16" t="s">
        <v>101</v>
      </c>
      <c r="C58" s="21" t="s">
        <v>102</v>
      </c>
      <c r="D58" s="17">
        <v>3</v>
      </c>
      <c r="E58" s="18">
        <v>2308186</v>
      </c>
      <c r="F58" s="18">
        <v>1000000</v>
      </c>
      <c r="G58" s="19">
        <v>25</v>
      </c>
      <c r="H58" s="19">
        <v>16</v>
      </c>
      <c r="I58" s="19">
        <v>10</v>
      </c>
      <c r="J58" s="19">
        <v>10</v>
      </c>
      <c r="K58" s="19">
        <v>15</v>
      </c>
      <c r="L58" s="19">
        <v>5</v>
      </c>
    </row>
    <row r="59" spans="1:12" x14ac:dyDescent="0.35">
      <c r="A59" s="16" t="s">
        <v>244</v>
      </c>
      <c r="B59" s="16" t="s">
        <v>101</v>
      </c>
      <c r="C59" s="21" t="s">
        <v>245</v>
      </c>
      <c r="D59" s="17">
        <v>1</v>
      </c>
      <c r="E59" s="18">
        <v>566396</v>
      </c>
      <c r="F59" s="18">
        <v>450000</v>
      </c>
      <c r="G59" s="19">
        <v>20</v>
      </c>
      <c r="H59" s="19">
        <v>15</v>
      </c>
      <c r="I59" s="19">
        <v>10</v>
      </c>
      <c r="J59" s="19">
        <v>10</v>
      </c>
      <c r="K59" s="19">
        <v>15</v>
      </c>
      <c r="L59" s="19">
        <v>5</v>
      </c>
    </row>
    <row r="60" spans="1:12" x14ac:dyDescent="0.35">
      <c r="A60" s="16" t="s">
        <v>253</v>
      </c>
      <c r="B60" s="16" t="s">
        <v>254</v>
      </c>
      <c r="C60" s="21" t="s">
        <v>255</v>
      </c>
      <c r="D60" s="17">
        <v>3</v>
      </c>
      <c r="E60" s="24" t="s">
        <v>346</v>
      </c>
      <c r="F60" s="23">
        <v>965810</v>
      </c>
      <c r="G60" s="19">
        <v>15</v>
      </c>
      <c r="H60" s="19">
        <v>15</v>
      </c>
      <c r="I60" s="19">
        <v>10</v>
      </c>
      <c r="J60" s="19">
        <v>10</v>
      </c>
      <c r="K60" s="19">
        <v>13</v>
      </c>
      <c r="L60" s="19">
        <v>5</v>
      </c>
    </row>
    <row r="61" spans="1:12" x14ac:dyDescent="0.35">
      <c r="A61" s="16" t="s">
        <v>148</v>
      </c>
      <c r="B61" s="16" t="s">
        <v>149</v>
      </c>
      <c r="C61" s="21" t="s">
        <v>150</v>
      </c>
      <c r="D61" s="17">
        <v>3</v>
      </c>
      <c r="E61" s="18">
        <v>3431173</v>
      </c>
      <c r="F61" s="18">
        <v>1000000</v>
      </c>
      <c r="G61" s="19">
        <v>20</v>
      </c>
      <c r="H61" s="19">
        <v>5</v>
      </c>
      <c r="I61" s="19">
        <v>10</v>
      </c>
      <c r="J61" s="19">
        <v>9</v>
      </c>
      <c r="K61" s="19">
        <v>15</v>
      </c>
      <c r="L61" s="19">
        <v>5</v>
      </c>
    </row>
    <row r="62" spans="1:12" x14ac:dyDescent="0.35">
      <c r="A62" s="16" t="s">
        <v>248</v>
      </c>
      <c r="B62" s="16" t="s">
        <v>125</v>
      </c>
      <c r="C62" s="21" t="s">
        <v>249</v>
      </c>
      <c r="D62" s="17">
        <v>1</v>
      </c>
      <c r="E62" s="18">
        <v>850804</v>
      </c>
      <c r="F62" s="18">
        <v>680000</v>
      </c>
      <c r="G62" s="19">
        <v>20</v>
      </c>
      <c r="H62" s="19">
        <v>16</v>
      </c>
      <c r="I62" s="19">
        <v>10</v>
      </c>
      <c r="J62" s="19">
        <v>10</v>
      </c>
      <c r="K62" s="19">
        <v>12</v>
      </c>
      <c r="L62" s="19">
        <v>5</v>
      </c>
    </row>
    <row r="63" spans="1:12" x14ac:dyDescent="0.35">
      <c r="A63" s="16" t="s">
        <v>302</v>
      </c>
      <c r="B63" s="16" t="s">
        <v>292</v>
      </c>
      <c r="C63" s="21" t="s">
        <v>303</v>
      </c>
      <c r="D63" s="17">
        <v>1</v>
      </c>
      <c r="E63" s="18">
        <v>843128</v>
      </c>
      <c r="F63" s="18">
        <v>672820</v>
      </c>
      <c r="G63" s="19">
        <v>20</v>
      </c>
      <c r="H63" s="19">
        <v>9</v>
      </c>
      <c r="I63" s="19">
        <v>10</v>
      </c>
      <c r="J63" s="19">
        <v>10</v>
      </c>
      <c r="K63" s="19">
        <v>15</v>
      </c>
      <c r="L63" s="19">
        <v>5</v>
      </c>
    </row>
    <row r="64" spans="1:12" x14ac:dyDescent="0.35">
      <c r="A64" s="16" t="s">
        <v>118</v>
      </c>
      <c r="B64" s="16" t="s">
        <v>119</v>
      </c>
      <c r="C64" s="21" t="s">
        <v>120</v>
      </c>
      <c r="D64" s="17">
        <v>1</v>
      </c>
      <c r="E64" s="18">
        <v>154638</v>
      </c>
      <c r="F64" s="18">
        <v>123710</v>
      </c>
      <c r="G64" s="19">
        <v>24</v>
      </c>
      <c r="H64" s="19">
        <v>15</v>
      </c>
      <c r="I64" s="19">
        <v>5</v>
      </c>
      <c r="J64" s="19">
        <v>10</v>
      </c>
      <c r="K64" s="19">
        <v>14</v>
      </c>
      <c r="L64" s="19">
        <v>5</v>
      </c>
    </row>
    <row r="65" spans="1:12" x14ac:dyDescent="0.35">
      <c r="A65" s="16" t="s">
        <v>124</v>
      </c>
      <c r="B65" s="16" t="s">
        <v>125</v>
      </c>
      <c r="C65" s="21" t="s">
        <v>126</v>
      </c>
      <c r="D65" s="17">
        <v>1</v>
      </c>
      <c r="E65" s="18">
        <v>2744896</v>
      </c>
      <c r="F65" s="18">
        <v>1000000</v>
      </c>
      <c r="G65" s="19">
        <v>25</v>
      </c>
      <c r="H65" s="19">
        <v>12</v>
      </c>
      <c r="I65" s="19">
        <v>10</v>
      </c>
      <c r="J65" s="19">
        <v>10</v>
      </c>
      <c r="K65" s="19">
        <v>15</v>
      </c>
      <c r="L65" s="19">
        <v>5</v>
      </c>
    </row>
    <row r="66" spans="1:12" x14ac:dyDescent="0.35">
      <c r="A66" s="16" t="s">
        <v>221</v>
      </c>
      <c r="B66" s="16" t="s">
        <v>95</v>
      </c>
      <c r="C66" s="21" t="s">
        <v>222</v>
      </c>
      <c r="D66" s="17">
        <v>1</v>
      </c>
      <c r="E66" s="18">
        <v>995100</v>
      </c>
      <c r="F66" s="18">
        <v>696080</v>
      </c>
      <c r="G66" s="19">
        <v>21</v>
      </c>
      <c r="H66" s="19">
        <v>15</v>
      </c>
      <c r="I66" s="19">
        <v>10</v>
      </c>
      <c r="J66" s="19">
        <v>10</v>
      </c>
      <c r="K66" s="19">
        <v>15</v>
      </c>
      <c r="L66" s="19">
        <v>5</v>
      </c>
    </row>
    <row r="67" spans="1:12" x14ac:dyDescent="0.35">
      <c r="A67" s="16" t="s">
        <v>64</v>
      </c>
      <c r="B67" s="16" t="s">
        <v>65</v>
      </c>
      <c r="C67" s="21" t="s">
        <v>66</v>
      </c>
      <c r="D67" s="17">
        <v>3</v>
      </c>
      <c r="E67" s="18">
        <v>3502796</v>
      </c>
      <c r="F67" s="18">
        <v>1000000</v>
      </c>
      <c r="G67" s="19">
        <v>18</v>
      </c>
      <c r="H67" s="19">
        <v>10</v>
      </c>
      <c r="I67" s="19">
        <v>10</v>
      </c>
      <c r="J67" s="19">
        <v>10</v>
      </c>
      <c r="K67" s="19">
        <v>14</v>
      </c>
      <c r="L67" s="19">
        <v>5</v>
      </c>
    </row>
    <row r="68" spans="1:12" x14ac:dyDescent="0.35">
      <c r="A68" s="16" t="s">
        <v>94</v>
      </c>
      <c r="B68" s="16" t="s">
        <v>95</v>
      </c>
      <c r="C68" s="21" t="s">
        <v>96</v>
      </c>
      <c r="D68" s="17">
        <v>3</v>
      </c>
      <c r="E68" s="18">
        <v>2768273</v>
      </c>
      <c r="F68" s="18">
        <v>1000000</v>
      </c>
      <c r="G68" s="19">
        <v>27</v>
      </c>
      <c r="H68" s="19">
        <v>18</v>
      </c>
      <c r="I68" s="19">
        <v>10</v>
      </c>
      <c r="J68" s="19">
        <v>10</v>
      </c>
      <c r="K68" s="19">
        <v>16</v>
      </c>
      <c r="L68" s="19">
        <v>5</v>
      </c>
    </row>
    <row r="69" spans="1:12" x14ac:dyDescent="0.35">
      <c r="A69" s="16" t="s">
        <v>73</v>
      </c>
      <c r="B69" s="16" t="s">
        <v>74</v>
      </c>
      <c r="C69" s="21" t="s">
        <v>75</v>
      </c>
      <c r="D69" s="17">
        <v>1</v>
      </c>
      <c r="E69" s="18">
        <v>2850000</v>
      </c>
      <c r="F69" s="18">
        <v>1000000</v>
      </c>
      <c r="G69" s="19">
        <v>24</v>
      </c>
      <c r="H69" s="19">
        <v>12</v>
      </c>
      <c r="I69" s="19">
        <v>10</v>
      </c>
      <c r="J69" s="19">
        <v>10</v>
      </c>
      <c r="K69" s="19">
        <v>15</v>
      </c>
      <c r="L69" s="19">
        <v>5</v>
      </c>
    </row>
    <row r="70" spans="1:12" x14ac:dyDescent="0.35">
      <c r="A70" s="16" t="s">
        <v>328</v>
      </c>
      <c r="B70" s="16" t="s">
        <v>329</v>
      </c>
      <c r="C70" s="21" t="s">
        <v>330</v>
      </c>
      <c r="D70" s="17">
        <v>4</v>
      </c>
      <c r="E70" s="18">
        <v>179562</v>
      </c>
      <c r="F70" s="18">
        <v>143649</v>
      </c>
      <c r="G70" s="19">
        <v>26</v>
      </c>
      <c r="H70" s="19">
        <v>13</v>
      </c>
      <c r="I70" s="19">
        <v>10</v>
      </c>
      <c r="J70" s="19">
        <v>10</v>
      </c>
      <c r="K70" s="19">
        <v>17</v>
      </c>
      <c r="L70" s="19">
        <v>5</v>
      </c>
    </row>
    <row r="71" spans="1:12" x14ac:dyDescent="0.35">
      <c r="A71" s="16" t="s">
        <v>334</v>
      </c>
      <c r="B71" s="16" t="s">
        <v>335</v>
      </c>
      <c r="C71" s="21" t="s">
        <v>336</v>
      </c>
      <c r="D71" s="17">
        <v>3</v>
      </c>
      <c r="E71" s="18">
        <v>2220737</v>
      </c>
      <c r="F71" s="18">
        <v>1000000</v>
      </c>
      <c r="G71" s="19">
        <v>9</v>
      </c>
      <c r="H71" s="19">
        <v>5</v>
      </c>
      <c r="I71" s="19">
        <v>2</v>
      </c>
      <c r="J71" s="19">
        <v>2</v>
      </c>
      <c r="K71" s="19">
        <v>5</v>
      </c>
      <c r="L71" s="19">
        <v>4</v>
      </c>
    </row>
    <row r="72" spans="1:12" x14ac:dyDescent="0.35">
      <c r="A72" s="16" t="s">
        <v>240</v>
      </c>
      <c r="B72" s="16" t="s">
        <v>241</v>
      </c>
      <c r="C72" s="21" t="s">
        <v>114</v>
      </c>
      <c r="D72" s="17">
        <v>3</v>
      </c>
      <c r="E72" s="18">
        <v>2552446</v>
      </c>
      <c r="F72" s="18">
        <v>1000000</v>
      </c>
      <c r="G72" s="19">
        <v>18</v>
      </c>
      <c r="H72" s="19">
        <v>15</v>
      </c>
      <c r="I72" s="19">
        <v>9</v>
      </c>
      <c r="J72" s="19">
        <v>10</v>
      </c>
      <c r="K72" s="19">
        <v>14</v>
      </c>
      <c r="L72" s="19">
        <v>5</v>
      </c>
    </row>
    <row r="73" spans="1:12" x14ac:dyDescent="0.35">
      <c r="A73" s="16" t="s">
        <v>202</v>
      </c>
      <c r="B73" s="16" t="s">
        <v>203</v>
      </c>
      <c r="C73" s="21" t="s">
        <v>204</v>
      </c>
      <c r="D73" s="17">
        <v>1</v>
      </c>
      <c r="E73" s="18">
        <v>2206411</v>
      </c>
      <c r="F73" s="18">
        <v>1000000</v>
      </c>
      <c r="G73" s="19">
        <v>20</v>
      </c>
      <c r="H73" s="19">
        <v>12</v>
      </c>
      <c r="I73" s="19">
        <v>8</v>
      </c>
      <c r="J73" s="19">
        <v>8</v>
      </c>
      <c r="K73" s="19">
        <v>15</v>
      </c>
      <c r="L73" s="19">
        <v>5</v>
      </c>
    </row>
    <row r="74" spans="1:12" x14ac:dyDescent="0.35">
      <c r="A74" s="16" t="s">
        <v>106</v>
      </c>
      <c r="B74" s="16" t="s">
        <v>107</v>
      </c>
      <c r="C74" s="21" t="s">
        <v>108</v>
      </c>
      <c r="D74" s="17">
        <v>1</v>
      </c>
      <c r="E74" s="18">
        <v>2350000</v>
      </c>
      <c r="F74" s="18">
        <v>1000000</v>
      </c>
      <c r="G74" s="19">
        <v>25</v>
      </c>
      <c r="H74" s="19">
        <v>10</v>
      </c>
      <c r="I74" s="19">
        <v>10</v>
      </c>
      <c r="J74" s="19">
        <v>10</v>
      </c>
      <c r="K74" s="19">
        <v>17</v>
      </c>
      <c r="L74" s="19">
        <v>5</v>
      </c>
    </row>
    <row r="75" spans="1:12" x14ac:dyDescent="0.35">
      <c r="A75" s="16" t="s">
        <v>52</v>
      </c>
      <c r="B75" s="16" t="s">
        <v>53</v>
      </c>
      <c r="C75" s="21" t="s">
        <v>54</v>
      </c>
      <c r="D75" s="17">
        <v>2</v>
      </c>
      <c r="E75" s="18">
        <v>1773575</v>
      </c>
      <c r="F75" s="18">
        <v>1000000</v>
      </c>
      <c r="G75" s="19">
        <v>25</v>
      </c>
      <c r="H75" s="19">
        <v>17</v>
      </c>
      <c r="I75" s="19">
        <v>10</v>
      </c>
      <c r="J75" s="19">
        <v>10</v>
      </c>
      <c r="K75" s="19">
        <v>18</v>
      </c>
      <c r="L75" s="19">
        <v>5</v>
      </c>
    </row>
    <row r="76" spans="1:12" x14ac:dyDescent="0.35">
      <c r="A76" s="16" t="s">
        <v>82</v>
      </c>
      <c r="B76" s="16" t="s">
        <v>83</v>
      </c>
      <c r="C76" s="21" t="s">
        <v>84</v>
      </c>
      <c r="D76" s="17">
        <v>3</v>
      </c>
      <c r="E76" s="18">
        <v>3062000</v>
      </c>
      <c r="F76" s="18">
        <v>1000000</v>
      </c>
      <c r="G76" s="19">
        <v>26</v>
      </c>
      <c r="H76" s="19">
        <v>20</v>
      </c>
      <c r="I76" s="19">
        <v>10</v>
      </c>
      <c r="J76" s="19">
        <v>10</v>
      </c>
      <c r="K76" s="19">
        <v>20</v>
      </c>
      <c r="L76" s="19">
        <v>5</v>
      </c>
    </row>
    <row r="77" spans="1:12" x14ac:dyDescent="0.35">
      <c r="A77" s="16" t="s">
        <v>262</v>
      </c>
      <c r="B77" s="16" t="s">
        <v>263</v>
      </c>
      <c r="C77" s="21" t="s">
        <v>264</v>
      </c>
      <c r="D77" s="17">
        <v>1</v>
      </c>
      <c r="E77" s="18">
        <v>1618286</v>
      </c>
      <c r="F77" s="18">
        <v>1000000</v>
      </c>
      <c r="G77" s="19">
        <v>24</v>
      </c>
      <c r="H77" s="19">
        <v>16</v>
      </c>
      <c r="I77" s="19">
        <v>10</v>
      </c>
      <c r="J77" s="19">
        <v>10</v>
      </c>
      <c r="K77" s="19">
        <v>16</v>
      </c>
      <c r="L77" s="19">
        <v>5</v>
      </c>
    </row>
    <row r="78" spans="1:12" x14ac:dyDescent="0.35">
      <c r="A78" s="16" t="s">
        <v>274</v>
      </c>
      <c r="B78" s="16" t="s">
        <v>275</v>
      </c>
      <c r="C78" s="21" t="s">
        <v>276</v>
      </c>
      <c r="D78" s="17">
        <v>3</v>
      </c>
      <c r="E78" s="18">
        <v>1838522</v>
      </c>
      <c r="F78" s="18">
        <v>1000000</v>
      </c>
      <c r="G78" s="19">
        <v>10</v>
      </c>
      <c r="H78" s="19">
        <v>4</v>
      </c>
      <c r="I78" s="19">
        <v>10</v>
      </c>
      <c r="J78" s="19">
        <v>10</v>
      </c>
      <c r="K78" s="19">
        <v>10</v>
      </c>
      <c r="L78" s="19">
        <v>5</v>
      </c>
    </row>
    <row r="79" spans="1:12" x14ac:dyDescent="0.35">
      <c r="A79" s="16" t="s">
        <v>151</v>
      </c>
      <c r="B79" s="16" t="s">
        <v>152</v>
      </c>
      <c r="C79" s="21" t="s">
        <v>153</v>
      </c>
      <c r="D79" s="17">
        <v>1</v>
      </c>
      <c r="E79" s="18">
        <v>3051236</v>
      </c>
      <c r="F79" s="18">
        <v>1000000</v>
      </c>
      <c r="G79" s="19">
        <v>20</v>
      </c>
      <c r="H79" s="19">
        <v>10</v>
      </c>
      <c r="I79" s="19">
        <v>10</v>
      </c>
      <c r="J79" s="19">
        <v>10</v>
      </c>
      <c r="K79" s="19">
        <v>15</v>
      </c>
      <c r="L79" s="19">
        <v>5</v>
      </c>
    </row>
    <row r="80" spans="1:12" x14ac:dyDescent="0.35">
      <c r="A80" s="16" t="s">
        <v>103</v>
      </c>
      <c r="B80" s="16" t="s">
        <v>104</v>
      </c>
      <c r="C80" s="21" t="s">
        <v>105</v>
      </c>
      <c r="D80" s="17">
        <v>1</v>
      </c>
      <c r="E80" s="18">
        <v>765050</v>
      </c>
      <c r="F80" s="18">
        <v>612040</v>
      </c>
      <c r="G80" s="19">
        <v>25</v>
      </c>
      <c r="H80" s="19">
        <v>16</v>
      </c>
      <c r="I80" s="19">
        <v>10</v>
      </c>
      <c r="J80" s="19">
        <v>10</v>
      </c>
      <c r="K80" s="19">
        <v>20</v>
      </c>
      <c r="L80" s="19">
        <v>5</v>
      </c>
    </row>
    <row r="81" spans="1:12" x14ac:dyDescent="0.35">
      <c r="A81" s="16" t="s">
        <v>313</v>
      </c>
      <c r="B81" s="16" t="s">
        <v>314</v>
      </c>
      <c r="C81" s="21" t="s">
        <v>315</v>
      </c>
      <c r="D81" s="17">
        <v>1</v>
      </c>
      <c r="E81" s="18">
        <v>407740</v>
      </c>
      <c r="F81" s="18">
        <v>326192</v>
      </c>
      <c r="G81" s="19">
        <v>21</v>
      </c>
      <c r="H81" s="19">
        <v>14</v>
      </c>
      <c r="I81" s="19">
        <v>10</v>
      </c>
      <c r="J81" s="19">
        <v>10</v>
      </c>
      <c r="K81" s="19">
        <v>15</v>
      </c>
      <c r="L81" s="19">
        <v>5</v>
      </c>
    </row>
    <row r="82" spans="1:12" x14ac:dyDescent="0.35">
      <c r="A82" s="16" t="s">
        <v>127</v>
      </c>
      <c r="B82" s="16" t="s">
        <v>128</v>
      </c>
      <c r="C82" s="16" t="s">
        <v>129</v>
      </c>
      <c r="D82" s="17">
        <v>1</v>
      </c>
      <c r="E82" s="18">
        <v>437100</v>
      </c>
      <c r="F82" s="18">
        <v>345000</v>
      </c>
      <c r="G82" s="19">
        <v>24</v>
      </c>
      <c r="H82" s="19">
        <v>10</v>
      </c>
      <c r="I82" s="19">
        <v>8</v>
      </c>
      <c r="J82" s="19">
        <v>7</v>
      </c>
      <c r="K82" s="19">
        <v>15</v>
      </c>
      <c r="L82" s="19">
        <v>5</v>
      </c>
    </row>
    <row r="83" spans="1:12" x14ac:dyDescent="0.35">
      <c r="A83" s="16" t="s">
        <v>299</v>
      </c>
      <c r="B83" s="16" t="s">
        <v>300</v>
      </c>
      <c r="C83" s="16" t="s">
        <v>301</v>
      </c>
      <c r="D83" s="17">
        <v>2</v>
      </c>
      <c r="E83" s="18">
        <v>534700</v>
      </c>
      <c r="F83" s="18">
        <v>427760</v>
      </c>
      <c r="G83" s="19">
        <v>20</v>
      </c>
      <c r="H83" s="19">
        <v>15</v>
      </c>
      <c r="I83" s="19">
        <v>10</v>
      </c>
      <c r="J83" s="19">
        <v>10</v>
      </c>
      <c r="K83" s="19">
        <v>18</v>
      </c>
      <c r="L83" s="19">
        <v>5</v>
      </c>
    </row>
    <row r="84" spans="1:12" x14ac:dyDescent="0.35">
      <c r="A84" s="16" t="s">
        <v>139</v>
      </c>
      <c r="B84" s="16" t="s">
        <v>140</v>
      </c>
      <c r="C84" s="16" t="s">
        <v>141</v>
      </c>
      <c r="D84" s="17">
        <v>3</v>
      </c>
      <c r="E84" s="18">
        <v>1200000</v>
      </c>
      <c r="F84" s="18">
        <v>950000</v>
      </c>
      <c r="G84" s="19">
        <v>23</v>
      </c>
      <c r="H84" s="19">
        <v>5</v>
      </c>
      <c r="I84" s="19">
        <v>10</v>
      </c>
      <c r="J84" s="19">
        <v>5</v>
      </c>
      <c r="K84" s="19">
        <v>15</v>
      </c>
      <c r="L84" s="19">
        <v>5</v>
      </c>
    </row>
    <row r="85" spans="1:12" x14ac:dyDescent="0.35">
      <c r="A85" s="16" t="s">
        <v>194</v>
      </c>
      <c r="B85" s="16" t="s">
        <v>86</v>
      </c>
      <c r="C85" s="16" t="s">
        <v>195</v>
      </c>
      <c r="D85" s="17">
        <v>1</v>
      </c>
      <c r="E85" s="18">
        <v>1500000</v>
      </c>
      <c r="F85" s="18">
        <v>1000000</v>
      </c>
      <c r="G85" s="19">
        <v>25</v>
      </c>
      <c r="H85" s="19">
        <v>14</v>
      </c>
      <c r="I85" s="19">
        <v>10</v>
      </c>
      <c r="J85" s="19">
        <v>10</v>
      </c>
      <c r="K85" s="19">
        <v>14</v>
      </c>
      <c r="L85" s="19">
        <v>5</v>
      </c>
    </row>
    <row r="86" spans="1:12" x14ac:dyDescent="0.35">
      <c r="A86" s="16" t="s">
        <v>85</v>
      </c>
      <c r="B86" s="16" t="s">
        <v>86</v>
      </c>
      <c r="C86" s="16" t="s">
        <v>87</v>
      </c>
      <c r="D86" s="17">
        <v>3</v>
      </c>
      <c r="E86" s="18">
        <v>1400000</v>
      </c>
      <c r="F86" s="18">
        <v>1000000</v>
      </c>
      <c r="G86" s="19">
        <v>25</v>
      </c>
      <c r="H86" s="19">
        <v>17</v>
      </c>
      <c r="I86" s="19">
        <v>10</v>
      </c>
      <c r="J86" s="19">
        <v>10</v>
      </c>
      <c r="K86" s="19">
        <v>10</v>
      </c>
      <c r="L86" s="19">
        <v>5</v>
      </c>
    </row>
    <row r="87" spans="1:12" x14ac:dyDescent="0.35">
      <c r="A87" s="16" t="s">
        <v>189</v>
      </c>
      <c r="B87" s="16" t="s">
        <v>86</v>
      </c>
      <c r="C87" s="16" t="s">
        <v>190</v>
      </c>
      <c r="D87" s="17">
        <v>1</v>
      </c>
      <c r="E87" s="18">
        <v>1350000</v>
      </c>
      <c r="F87" s="18">
        <v>1000000</v>
      </c>
      <c r="G87" s="19">
        <v>20</v>
      </c>
      <c r="H87" s="19">
        <v>15</v>
      </c>
      <c r="I87" s="19">
        <v>10</v>
      </c>
      <c r="J87" s="19">
        <v>10</v>
      </c>
      <c r="K87" s="19">
        <v>16</v>
      </c>
      <c r="L87" s="19">
        <v>5</v>
      </c>
    </row>
    <row r="88" spans="1:12" x14ac:dyDescent="0.35">
      <c r="A88" s="16" t="s">
        <v>181</v>
      </c>
      <c r="B88" s="16" t="s">
        <v>182</v>
      </c>
      <c r="C88" s="16" t="s">
        <v>183</v>
      </c>
      <c r="D88" s="17">
        <v>1</v>
      </c>
      <c r="E88" s="18">
        <v>1246660</v>
      </c>
      <c r="F88" s="18">
        <v>997328</v>
      </c>
      <c r="G88" s="19">
        <v>23</v>
      </c>
      <c r="H88" s="19">
        <v>15</v>
      </c>
      <c r="I88" s="19">
        <v>10</v>
      </c>
      <c r="J88" s="19">
        <v>10</v>
      </c>
      <c r="K88" s="19">
        <v>15</v>
      </c>
      <c r="L88" s="19">
        <v>5</v>
      </c>
    </row>
    <row r="89" spans="1:12" x14ac:dyDescent="0.35">
      <c r="A89" s="16" t="s">
        <v>319</v>
      </c>
      <c r="B89" s="16" t="s">
        <v>320</v>
      </c>
      <c r="C89" s="16" t="s">
        <v>321</v>
      </c>
      <c r="D89" s="17">
        <v>3</v>
      </c>
      <c r="E89" s="18">
        <v>150000</v>
      </c>
      <c r="F89" s="18">
        <v>120000</v>
      </c>
      <c r="G89" s="19">
        <v>19</v>
      </c>
      <c r="H89" s="19">
        <v>17</v>
      </c>
      <c r="I89" s="19">
        <v>10</v>
      </c>
      <c r="J89" s="19">
        <v>4</v>
      </c>
      <c r="K89" s="19">
        <v>15</v>
      </c>
      <c r="L89" s="19">
        <v>5</v>
      </c>
    </row>
    <row r="90" spans="1:12" x14ac:dyDescent="0.35">
      <c r="A90" s="16" t="s">
        <v>307</v>
      </c>
      <c r="B90" s="16" t="s">
        <v>308</v>
      </c>
      <c r="C90" s="16" t="s">
        <v>309</v>
      </c>
      <c r="D90" s="17">
        <v>3</v>
      </c>
      <c r="E90" s="18">
        <v>1046440</v>
      </c>
      <c r="F90" s="18">
        <v>523220</v>
      </c>
      <c r="G90" s="19">
        <v>11</v>
      </c>
      <c r="H90" s="19">
        <v>5</v>
      </c>
      <c r="I90" s="19">
        <v>10</v>
      </c>
      <c r="J90" s="19">
        <v>10</v>
      </c>
      <c r="K90" s="19">
        <v>9</v>
      </c>
      <c r="L90" s="19">
        <v>5</v>
      </c>
    </row>
    <row r="91" spans="1:12" x14ac:dyDescent="0.35">
      <c r="A91" s="16" t="s">
        <v>172</v>
      </c>
      <c r="B91" s="16" t="s">
        <v>173</v>
      </c>
      <c r="C91" s="16" t="s">
        <v>174</v>
      </c>
      <c r="D91" s="17">
        <v>3</v>
      </c>
      <c r="E91" s="18">
        <v>2535979</v>
      </c>
      <c r="F91" s="18">
        <v>1000000</v>
      </c>
      <c r="G91" s="19">
        <v>11</v>
      </c>
      <c r="H91" s="19">
        <v>5</v>
      </c>
      <c r="I91" s="19">
        <v>10</v>
      </c>
      <c r="J91" s="19">
        <v>10</v>
      </c>
      <c r="K91" s="19">
        <v>14</v>
      </c>
      <c r="L91" s="19">
        <v>5</v>
      </c>
    </row>
    <row r="92" spans="1:12" x14ac:dyDescent="0.35">
      <c r="A92" s="16" t="s">
        <v>217</v>
      </c>
      <c r="B92" s="16" t="s">
        <v>170</v>
      </c>
      <c r="C92" s="16" t="s">
        <v>218</v>
      </c>
      <c r="D92" s="17">
        <v>1</v>
      </c>
      <c r="E92" s="18">
        <v>2111452</v>
      </c>
      <c r="F92" s="18">
        <v>1000000</v>
      </c>
      <c r="G92" s="19">
        <v>24</v>
      </c>
      <c r="H92" s="19">
        <v>16</v>
      </c>
      <c r="I92" s="19">
        <v>10</v>
      </c>
      <c r="J92" s="19">
        <v>10</v>
      </c>
      <c r="K92" s="19">
        <v>16</v>
      </c>
      <c r="L92" s="19">
        <v>5</v>
      </c>
    </row>
    <row r="93" spans="1:12" x14ac:dyDescent="0.35">
      <c r="A93" s="16" t="s">
        <v>97</v>
      </c>
      <c r="B93" s="16" t="s">
        <v>98</v>
      </c>
      <c r="C93" s="25" t="s">
        <v>99</v>
      </c>
      <c r="D93" s="17">
        <v>1</v>
      </c>
      <c r="E93" s="18">
        <v>1609160</v>
      </c>
      <c r="F93" s="18">
        <v>1000000</v>
      </c>
      <c r="G93" s="19">
        <v>20</v>
      </c>
      <c r="H93" s="19">
        <v>16</v>
      </c>
      <c r="I93" s="19">
        <v>10</v>
      </c>
      <c r="J93" s="19">
        <v>10</v>
      </c>
      <c r="K93" s="19">
        <v>16</v>
      </c>
      <c r="L93" s="19">
        <v>5</v>
      </c>
    </row>
    <row r="94" spans="1:12" x14ac:dyDescent="0.35">
      <c r="A94" s="16" t="s">
        <v>228</v>
      </c>
      <c r="B94" s="16" t="s">
        <v>170</v>
      </c>
      <c r="C94" s="16" t="s">
        <v>229</v>
      </c>
      <c r="D94" s="17">
        <v>1</v>
      </c>
      <c r="E94" s="18">
        <v>7627099</v>
      </c>
      <c r="F94" s="18">
        <v>1000000</v>
      </c>
      <c r="G94" s="19">
        <v>24</v>
      </c>
      <c r="H94" s="19">
        <v>17</v>
      </c>
      <c r="I94" s="19">
        <v>10</v>
      </c>
      <c r="J94" s="19">
        <v>10</v>
      </c>
      <c r="K94" s="19">
        <v>16</v>
      </c>
      <c r="L94" s="19">
        <v>5</v>
      </c>
    </row>
    <row r="95" spans="1:12" x14ac:dyDescent="0.35">
      <c r="A95" s="16" t="s">
        <v>256</v>
      </c>
      <c r="B95" s="16" t="s">
        <v>257</v>
      </c>
      <c r="C95" s="16" t="s">
        <v>258</v>
      </c>
      <c r="D95" s="17">
        <v>2</v>
      </c>
      <c r="E95" s="18">
        <v>416712</v>
      </c>
      <c r="F95" s="18">
        <v>333370</v>
      </c>
      <c r="G95" s="19">
        <v>21</v>
      </c>
      <c r="H95" s="19">
        <v>15</v>
      </c>
      <c r="I95" s="19">
        <v>10</v>
      </c>
      <c r="J95" s="19">
        <v>10</v>
      </c>
      <c r="K95" s="19">
        <v>14</v>
      </c>
      <c r="L95" s="19">
        <v>5</v>
      </c>
    </row>
    <row r="96" spans="1:12" x14ac:dyDescent="0.35">
      <c r="A96" s="26" t="s">
        <v>169</v>
      </c>
      <c r="B96" s="16" t="s">
        <v>170</v>
      </c>
      <c r="C96" s="16" t="s">
        <v>171</v>
      </c>
      <c r="D96" s="27">
        <v>3</v>
      </c>
      <c r="E96" s="28">
        <v>2250752</v>
      </c>
      <c r="F96" s="28">
        <v>1000000</v>
      </c>
      <c r="G96" s="19">
        <v>16</v>
      </c>
      <c r="H96" s="19">
        <v>9</v>
      </c>
      <c r="I96" s="19">
        <v>10</v>
      </c>
      <c r="J96" s="19">
        <v>10</v>
      </c>
      <c r="K96" s="19">
        <v>9</v>
      </c>
      <c r="L96" s="19">
        <v>5</v>
      </c>
    </row>
    <row r="97" spans="1:12" x14ac:dyDescent="0.35">
      <c r="A97" s="26" t="s">
        <v>316</v>
      </c>
      <c r="B97" s="26" t="s">
        <v>317</v>
      </c>
      <c r="C97" s="26" t="s">
        <v>318</v>
      </c>
      <c r="D97" s="27">
        <v>2</v>
      </c>
      <c r="E97" s="28">
        <v>2237290</v>
      </c>
      <c r="F97" s="28">
        <v>1000000</v>
      </c>
      <c r="G97" s="19">
        <v>20</v>
      </c>
      <c r="H97" s="19">
        <v>14</v>
      </c>
      <c r="I97" s="19">
        <v>10</v>
      </c>
      <c r="J97" s="19">
        <v>10</v>
      </c>
      <c r="K97" s="19">
        <v>20</v>
      </c>
      <c r="L97" s="19">
        <v>5</v>
      </c>
    </row>
    <row r="98" spans="1:12" x14ac:dyDescent="0.35">
      <c r="A98" s="26" t="s">
        <v>76</v>
      </c>
      <c r="B98" s="26" t="s">
        <v>77</v>
      </c>
      <c r="C98" s="26" t="s">
        <v>78</v>
      </c>
      <c r="D98" s="27">
        <v>3</v>
      </c>
      <c r="E98" s="28">
        <v>4043941</v>
      </c>
      <c r="F98" s="28">
        <v>1000000</v>
      </c>
      <c r="G98" s="19">
        <v>27</v>
      </c>
      <c r="H98" s="19">
        <v>14</v>
      </c>
      <c r="I98" s="19">
        <v>8</v>
      </c>
      <c r="J98" s="19">
        <v>10</v>
      </c>
      <c r="K98" s="19">
        <v>15</v>
      </c>
      <c r="L98" s="19">
        <v>5</v>
      </c>
    </row>
    <row r="99" spans="1:12" x14ac:dyDescent="0.35">
      <c r="A99" s="26" t="s">
        <v>191</v>
      </c>
      <c r="B99" s="26" t="s">
        <v>192</v>
      </c>
      <c r="C99" s="29" t="s">
        <v>193</v>
      </c>
      <c r="D99" s="27">
        <v>3</v>
      </c>
      <c r="E99" s="28">
        <v>2624320</v>
      </c>
      <c r="F99" s="28">
        <v>1000000</v>
      </c>
      <c r="G99" s="19">
        <v>21</v>
      </c>
      <c r="H99" s="19">
        <v>18</v>
      </c>
      <c r="I99" s="19">
        <v>10</v>
      </c>
      <c r="J99" s="19">
        <v>10</v>
      </c>
      <c r="K99" s="19">
        <v>16</v>
      </c>
      <c r="L99" s="19">
        <v>5</v>
      </c>
    </row>
    <row r="100" spans="1:12" x14ac:dyDescent="0.35">
      <c r="A100" s="26" t="s">
        <v>304</v>
      </c>
      <c r="B100" s="26" t="s">
        <v>305</v>
      </c>
      <c r="C100" s="16" t="s">
        <v>306</v>
      </c>
      <c r="D100" s="27">
        <v>1</v>
      </c>
      <c r="E100" s="28">
        <v>854575</v>
      </c>
      <c r="F100" s="28">
        <v>683660</v>
      </c>
      <c r="G100" s="19">
        <v>22</v>
      </c>
      <c r="H100" s="19">
        <v>9</v>
      </c>
      <c r="I100" s="19">
        <v>10</v>
      </c>
      <c r="J100" s="19">
        <v>10</v>
      </c>
      <c r="K100" s="19">
        <v>11</v>
      </c>
      <c r="L100" s="19">
        <v>5</v>
      </c>
    </row>
    <row r="101" spans="1:12" x14ac:dyDescent="0.35">
      <c r="A101" s="26" t="s">
        <v>340</v>
      </c>
      <c r="B101" s="26" t="s">
        <v>305</v>
      </c>
      <c r="C101" s="16" t="s">
        <v>341</v>
      </c>
      <c r="D101" s="27">
        <v>2</v>
      </c>
      <c r="E101" s="28">
        <v>2000000</v>
      </c>
      <c r="F101" s="28">
        <v>1000000</v>
      </c>
      <c r="G101" s="19">
        <v>10</v>
      </c>
      <c r="H101" s="19">
        <v>10</v>
      </c>
      <c r="I101" s="19">
        <v>5</v>
      </c>
      <c r="J101" s="19">
        <v>8</v>
      </c>
      <c r="K101" s="19">
        <v>11</v>
      </c>
      <c r="L101" s="19">
        <v>5</v>
      </c>
    </row>
    <row r="102" spans="1:12" x14ac:dyDescent="0.35">
      <c r="A102" s="26" t="s">
        <v>43</v>
      </c>
      <c r="B102" s="26" t="s">
        <v>44</v>
      </c>
      <c r="C102" s="26" t="s">
        <v>45</v>
      </c>
      <c r="D102" s="27">
        <v>3</v>
      </c>
      <c r="E102" s="28">
        <v>1299250</v>
      </c>
      <c r="F102" s="28">
        <v>900000</v>
      </c>
      <c r="G102" s="19">
        <v>23</v>
      </c>
      <c r="H102" s="19">
        <v>15</v>
      </c>
      <c r="I102" s="19">
        <v>9</v>
      </c>
      <c r="J102" s="19">
        <v>10</v>
      </c>
      <c r="K102" s="19">
        <v>13</v>
      </c>
      <c r="L102" s="19">
        <v>5</v>
      </c>
    </row>
    <row r="103" spans="1:12" x14ac:dyDescent="0.35">
      <c r="A103" s="26" t="s">
        <v>285</v>
      </c>
      <c r="B103" s="26" t="s">
        <v>286</v>
      </c>
      <c r="C103" s="26" t="s">
        <v>287</v>
      </c>
      <c r="D103" s="27">
        <v>1</v>
      </c>
      <c r="E103" s="28">
        <v>2126557</v>
      </c>
      <c r="F103" s="28">
        <v>1000000</v>
      </c>
      <c r="G103" s="19">
        <v>25</v>
      </c>
      <c r="H103" s="19">
        <v>20</v>
      </c>
      <c r="I103" s="19">
        <v>10</v>
      </c>
      <c r="J103" s="19">
        <v>10</v>
      </c>
      <c r="K103" s="19">
        <v>17</v>
      </c>
      <c r="L103" s="19">
        <v>5</v>
      </c>
    </row>
    <row r="104" spans="1:12" x14ac:dyDescent="0.35">
      <c r="A104" s="26" t="s">
        <v>79</v>
      </c>
      <c r="B104" s="26" t="s">
        <v>80</v>
      </c>
      <c r="C104" s="26" t="s">
        <v>81</v>
      </c>
      <c r="D104" s="27">
        <v>2</v>
      </c>
      <c r="E104" s="28">
        <v>3655165</v>
      </c>
      <c r="F104" s="28">
        <v>1000000</v>
      </c>
      <c r="G104" s="19">
        <v>10</v>
      </c>
      <c r="H104" s="19">
        <v>7</v>
      </c>
      <c r="I104" s="19">
        <v>9</v>
      </c>
      <c r="J104" s="19">
        <v>10</v>
      </c>
      <c r="K104" s="19">
        <v>15</v>
      </c>
      <c r="L104" s="19">
        <v>5</v>
      </c>
    </row>
    <row r="105" spans="1:12" x14ac:dyDescent="0.35">
      <c r="A105" s="26" t="s">
        <v>223</v>
      </c>
      <c r="B105" s="26" t="s">
        <v>224</v>
      </c>
      <c r="C105" s="26" t="s">
        <v>225</v>
      </c>
      <c r="D105" s="27">
        <v>1</v>
      </c>
      <c r="E105" s="28">
        <v>1030107</v>
      </c>
      <c r="F105" s="28">
        <v>824086</v>
      </c>
      <c r="G105" s="19">
        <v>28</v>
      </c>
      <c r="H105" s="19">
        <v>18</v>
      </c>
      <c r="I105" s="19">
        <v>10</v>
      </c>
      <c r="J105" s="19">
        <v>10</v>
      </c>
      <c r="K105" s="19">
        <v>22</v>
      </c>
      <c r="L105" s="19">
        <v>5</v>
      </c>
    </row>
    <row r="106" spans="1:12" x14ac:dyDescent="0.35">
      <c r="A106" s="26" t="s">
        <v>88</v>
      </c>
      <c r="B106" s="26" t="s">
        <v>89</v>
      </c>
      <c r="C106" s="26" t="s">
        <v>90</v>
      </c>
      <c r="D106" s="27">
        <v>1</v>
      </c>
      <c r="E106" s="28">
        <v>1261520</v>
      </c>
      <c r="F106" s="28">
        <v>1000000</v>
      </c>
      <c r="G106" s="19">
        <v>23</v>
      </c>
      <c r="H106" s="19">
        <v>12</v>
      </c>
      <c r="I106" s="19">
        <v>10</v>
      </c>
      <c r="J106" s="19">
        <v>10</v>
      </c>
      <c r="K106" s="19">
        <v>16</v>
      </c>
      <c r="L106" s="19">
        <v>5</v>
      </c>
    </row>
    <row r="107" spans="1:12" x14ac:dyDescent="0.35">
      <c r="A107" s="26" t="s">
        <v>178</v>
      </c>
      <c r="B107" s="26" t="s">
        <v>179</v>
      </c>
      <c r="C107" s="26" t="s">
        <v>180</v>
      </c>
      <c r="D107" s="27">
        <v>3</v>
      </c>
      <c r="E107" s="28">
        <v>2409971</v>
      </c>
      <c r="F107" s="28">
        <v>1000000</v>
      </c>
      <c r="G107" s="19">
        <v>24</v>
      </c>
      <c r="H107" s="19">
        <v>16</v>
      </c>
      <c r="I107" s="19">
        <v>10</v>
      </c>
      <c r="J107" s="19">
        <v>10</v>
      </c>
      <c r="K107" s="19">
        <v>20</v>
      </c>
      <c r="L107" s="19">
        <v>5</v>
      </c>
    </row>
    <row r="108" spans="1:12" x14ac:dyDescent="0.35">
      <c r="A108" s="26" t="s">
        <v>49</v>
      </c>
      <c r="B108" s="26" t="s">
        <v>50</v>
      </c>
      <c r="C108" s="16" t="s">
        <v>51</v>
      </c>
      <c r="D108" s="27">
        <v>2</v>
      </c>
      <c r="E108" s="28">
        <v>2297990</v>
      </c>
      <c r="F108" s="28">
        <v>1000000</v>
      </c>
      <c r="G108" s="19">
        <v>20</v>
      </c>
      <c r="H108" s="19">
        <v>10</v>
      </c>
      <c r="I108" s="19">
        <v>9</v>
      </c>
      <c r="J108" s="19">
        <v>10</v>
      </c>
      <c r="K108" s="19">
        <v>16</v>
      </c>
      <c r="L108" s="19">
        <v>5</v>
      </c>
    </row>
    <row r="109" spans="1:12" x14ac:dyDescent="0.35">
      <c r="A109" s="26" t="s">
        <v>70</v>
      </c>
      <c r="B109" s="26" t="s">
        <v>71</v>
      </c>
      <c r="C109" s="26" t="s">
        <v>72</v>
      </c>
      <c r="D109" s="27">
        <v>3</v>
      </c>
      <c r="E109" s="28">
        <v>1785710</v>
      </c>
      <c r="F109" s="28">
        <v>1000000</v>
      </c>
      <c r="G109" s="19">
        <v>27</v>
      </c>
      <c r="H109" s="19">
        <v>20</v>
      </c>
      <c r="I109" s="19">
        <v>10</v>
      </c>
      <c r="J109" s="19">
        <v>10</v>
      </c>
      <c r="K109" s="19">
        <v>18</v>
      </c>
      <c r="L109" s="19">
        <v>5</v>
      </c>
    </row>
    <row r="110" spans="1:12" x14ac:dyDescent="0.35">
      <c r="A110" s="26" t="s">
        <v>157</v>
      </c>
      <c r="B110" s="26" t="s">
        <v>158</v>
      </c>
      <c r="C110" s="26" t="s">
        <v>159</v>
      </c>
      <c r="D110" s="27">
        <v>3</v>
      </c>
      <c r="E110" s="28">
        <v>2177577</v>
      </c>
      <c r="F110" s="28">
        <v>1000000</v>
      </c>
      <c r="G110" s="19">
        <v>21</v>
      </c>
      <c r="H110" s="19">
        <v>16</v>
      </c>
      <c r="I110" s="19">
        <v>10</v>
      </c>
      <c r="J110" s="19">
        <v>10</v>
      </c>
      <c r="K110" s="19">
        <v>21</v>
      </c>
      <c r="L110" s="19">
        <v>5</v>
      </c>
    </row>
    <row r="111" spans="1:12" x14ac:dyDescent="0.35">
      <c r="A111" s="26" t="s">
        <v>112</v>
      </c>
      <c r="B111" s="26" t="s">
        <v>113</v>
      </c>
      <c r="C111" s="26" t="s">
        <v>114</v>
      </c>
      <c r="D111" s="27">
        <v>3</v>
      </c>
      <c r="E111" s="28">
        <v>2379515</v>
      </c>
      <c r="F111" s="28">
        <v>1000000</v>
      </c>
      <c r="G111" s="19">
        <v>24</v>
      </c>
      <c r="H111" s="19">
        <v>17</v>
      </c>
      <c r="I111" s="19">
        <v>9</v>
      </c>
      <c r="J111" s="19">
        <v>10</v>
      </c>
      <c r="K111" s="19">
        <v>16</v>
      </c>
      <c r="L111" s="19">
        <v>5</v>
      </c>
    </row>
    <row r="112" spans="1:12" x14ac:dyDescent="0.35">
      <c r="A112" s="26" t="s">
        <v>109</v>
      </c>
      <c r="B112" s="26" t="s">
        <v>110</v>
      </c>
      <c r="C112" s="26" t="s">
        <v>111</v>
      </c>
      <c r="D112" s="27">
        <v>1</v>
      </c>
      <c r="E112" s="28">
        <v>930000</v>
      </c>
      <c r="F112" s="28">
        <v>744000</v>
      </c>
      <c r="G112" s="19">
        <v>22</v>
      </c>
      <c r="H112" s="19">
        <v>16</v>
      </c>
      <c r="I112" s="19">
        <v>10</v>
      </c>
      <c r="J112" s="19">
        <v>10</v>
      </c>
      <c r="K112" s="19">
        <v>19</v>
      </c>
      <c r="L112" s="19">
        <v>5</v>
      </c>
    </row>
    <row r="113" spans="1:12" x14ac:dyDescent="0.35">
      <c r="A113" s="26" t="s">
        <v>211</v>
      </c>
      <c r="B113" s="26" t="s">
        <v>212</v>
      </c>
      <c r="C113" s="26" t="s">
        <v>213</v>
      </c>
      <c r="D113" s="27">
        <v>3</v>
      </c>
      <c r="E113" s="28">
        <v>2468400</v>
      </c>
      <c r="F113" s="28">
        <v>1000000</v>
      </c>
      <c r="G113" s="19">
        <v>22</v>
      </c>
      <c r="H113" s="19">
        <v>16</v>
      </c>
      <c r="I113" s="19">
        <v>10</v>
      </c>
      <c r="J113" s="19">
        <v>10</v>
      </c>
      <c r="K113" s="19">
        <v>18</v>
      </c>
      <c r="L113" s="19">
        <v>5</v>
      </c>
    </row>
    <row r="114" spans="1:12" x14ac:dyDescent="0.35">
      <c r="A114" s="26" t="s">
        <v>280</v>
      </c>
      <c r="B114" s="26" t="s">
        <v>281</v>
      </c>
      <c r="C114" s="26" t="s">
        <v>282</v>
      </c>
      <c r="D114" s="27">
        <v>1</v>
      </c>
      <c r="E114" s="28">
        <v>300080</v>
      </c>
      <c r="F114" s="28">
        <v>240064</v>
      </c>
      <c r="G114" s="19">
        <v>18</v>
      </c>
      <c r="H114" s="19">
        <v>11</v>
      </c>
      <c r="I114" s="19">
        <v>10</v>
      </c>
      <c r="J114" s="19">
        <v>10</v>
      </c>
      <c r="K114" s="19">
        <v>16</v>
      </c>
      <c r="L114" s="19">
        <v>5</v>
      </c>
    </row>
    <row r="115" spans="1:12" x14ac:dyDescent="0.35">
      <c r="A115" s="26" t="s">
        <v>160</v>
      </c>
      <c r="B115" s="26" t="s">
        <v>161</v>
      </c>
      <c r="C115" s="26" t="s">
        <v>162</v>
      </c>
      <c r="D115" s="27">
        <v>3</v>
      </c>
      <c r="E115" s="28">
        <v>1575000</v>
      </c>
      <c r="F115" s="28">
        <v>999999</v>
      </c>
      <c r="G115" s="19">
        <v>19</v>
      </c>
      <c r="H115" s="19">
        <v>10</v>
      </c>
      <c r="I115" s="19">
        <v>10</v>
      </c>
      <c r="J115" s="19">
        <v>10</v>
      </c>
      <c r="K115" s="19">
        <v>14</v>
      </c>
      <c r="L115" s="19">
        <v>5</v>
      </c>
    </row>
    <row r="116" spans="1:12" x14ac:dyDescent="0.35">
      <c r="A116" s="26" t="s">
        <v>226</v>
      </c>
      <c r="B116" s="26" t="s">
        <v>161</v>
      </c>
      <c r="C116" s="26" t="s">
        <v>227</v>
      </c>
      <c r="D116" s="27">
        <v>1</v>
      </c>
      <c r="E116" s="28">
        <v>71200</v>
      </c>
      <c r="F116" s="28">
        <v>56950</v>
      </c>
      <c r="G116" s="19">
        <v>24</v>
      </c>
      <c r="H116" s="19">
        <v>16</v>
      </c>
      <c r="I116" s="19">
        <v>10</v>
      </c>
      <c r="J116" s="19">
        <v>10</v>
      </c>
      <c r="K116" s="19">
        <v>14</v>
      </c>
      <c r="L116" s="19">
        <v>5</v>
      </c>
    </row>
    <row r="117" spans="1:12" x14ac:dyDescent="0.35">
      <c r="A117" s="26" t="s">
        <v>288</v>
      </c>
      <c r="B117" s="26" t="s">
        <v>289</v>
      </c>
      <c r="C117" s="26" t="s">
        <v>290</v>
      </c>
      <c r="D117" s="27">
        <v>3</v>
      </c>
      <c r="E117" s="28">
        <v>2151985</v>
      </c>
      <c r="F117" s="28">
        <v>1000000</v>
      </c>
      <c r="G117" s="19">
        <v>15</v>
      </c>
      <c r="H117" s="19">
        <v>10</v>
      </c>
      <c r="I117" s="19">
        <v>10</v>
      </c>
      <c r="J117" s="19">
        <v>10</v>
      </c>
      <c r="K117" s="19">
        <v>15</v>
      </c>
      <c r="L117" s="19">
        <v>5</v>
      </c>
    </row>
    <row r="118" spans="1:12" x14ac:dyDescent="0.35">
      <c r="A118" s="26" t="s">
        <v>115</v>
      </c>
      <c r="B118" s="26" t="s">
        <v>116</v>
      </c>
      <c r="C118" s="26" t="s">
        <v>117</v>
      </c>
      <c r="D118" s="27">
        <v>2</v>
      </c>
      <c r="E118" s="28">
        <v>1958359</v>
      </c>
      <c r="F118" s="28">
        <v>950000</v>
      </c>
      <c r="G118" s="19">
        <v>23</v>
      </c>
      <c r="H118" s="19">
        <v>10</v>
      </c>
      <c r="I118" s="19">
        <v>10</v>
      </c>
      <c r="J118" s="19">
        <v>10</v>
      </c>
      <c r="K118" s="19">
        <v>14</v>
      </c>
      <c r="L118" s="19">
        <v>5</v>
      </c>
    </row>
    <row r="119" spans="1:12" x14ac:dyDescent="0.35">
      <c r="A119" s="26" t="s">
        <v>130</v>
      </c>
      <c r="B119" s="26" t="s">
        <v>131</v>
      </c>
      <c r="C119" s="30" t="s">
        <v>132</v>
      </c>
      <c r="D119" s="27">
        <v>3</v>
      </c>
      <c r="E119" s="31">
        <v>1184245</v>
      </c>
      <c r="F119" s="31">
        <v>947396</v>
      </c>
      <c r="G119" s="19">
        <v>27</v>
      </c>
      <c r="H119" s="19">
        <v>17</v>
      </c>
      <c r="I119" s="19">
        <v>10</v>
      </c>
      <c r="J119" s="19">
        <v>10</v>
      </c>
      <c r="K119" s="19">
        <v>16</v>
      </c>
      <c r="L119" s="19">
        <v>5</v>
      </c>
    </row>
    <row r="120" spans="1:12" x14ac:dyDescent="0.35">
      <c r="A120" s="26" t="s">
        <v>230</v>
      </c>
      <c r="B120" s="26" t="s">
        <v>50</v>
      </c>
      <c r="C120" s="16" t="s">
        <v>231</v>
      </c>
      <c r="D120" s="27">
        <v>2</v>
      </c>
      <c r="E120" s="28">
        <v>1540150</v>
      </c>
      <c r="F120" s="28">
        <v>990000</v>
      </c>
      <c r="G120" s="19">
        <v>18</v>
      </c>
      <c r="H120" s="19">
        <v>15</v>
      </c>
      <c r="I120" s="19">
        <v>9</v>
      </c>
      <c r="J120" s="19">
        <v>10</v>
      </c>
      <c r="K120" s="19">
        <v>15</v>
      </c>
      <c r="L120" s="19">
        <v>5</v>
      </c>
    </row>
    <row r="121" spans="1:12" x14ac:dyDescent="0.35">
      <c r="A121" s="26" t="s">
        <v>331</v>
      </c>
      <c r="B121" s="26" t="s">
        <v>332</v>
      </c>
      <c r="C121" s="26" t="s">
        <v>333</v>
      </c>
      <c r="D121" s="27">
        <v>1</v>
      </c>
      <c r="E121" s="28">
        <v>190000</v>
      </c>
      <c r="F121" s="28">
        <v>150000</v>
      </c>
      <c r="G121" s="19">
        <v>15</v>
      </c>
      <c r="H121" s="19">
        <v>15</v>
      </c>
      <c r="I121" s="19">
        <v>10</v>
      </c>
      <c r="J121" s="19">
        <v>10</v>
      </c>
      <c r="K121" s="19">
        <v>13</v>
      </c>
      <c r="L121" s="19">
        <v>5</v>
      </c>
    </row>
    <row r="122" spans="1:12" x14ac:dyDescent="0.35">
      <c r="A122" s="26" t="s">
        <v>294</v>
      </c>
      <c r="B122" s="26" t="s">
        <v>295</v>
      </c>
      <c r="C122" s="16" t="s">
        <v>296</v>
      </c>
      <c r="D122" s="27">
        <v>1</v>
      </c>
      <c r="E122" s="28">
        <v>689785</v>
      </c>
      <c r="F122" s="28">
        <v>551828</v>
      </c>
      <c r="G122" s="19">
        <v>10</v>
      </c>
      <c r="H122" s="19">
        <v>7</v>
      </c>
      <c r="I122" s="19">
        <v>8</v>
      </c>
      <c r="J122" s="19">
        <v>8</v>
      </c>
      <c r="K122" s="19">
        <v>7</v>
      </c>
      <c r="L122" s="19">
        <v>5</v>
      </c>
    </row>
    <row r="123" spans="1:12" x14ac:dyDescent="0.35">
      <c r="A123" s="26" t="s">
        <v>259</v>
      </c>
      <c r="B123" s="26" t="s">
        <v>260</v>
      </c>
      <c r="C123" s="26" t="s">
        <v>261</v>
      </c>
      <c r="D123" s="27">
        <v>1</v>
      </c>
      <c r="E123" s="28">
        <v>1460000</v>
      </c>
      <c r="F123" s="28">
        <v>1000000</v>
      </c>
      <c r="G123" s="19">
        <v>10</v>
      </c>
      <c r="H123" s="19">
        <v>11</v>
      </c>
      <c r="I123" s="19">
        <v>10</v>
      </c>
      <c r="J123" s="19">
        <v>10</v>
      </c>
      <c r="K123" s="19">
        <v>14</v>
      </c>
      <c r="L123" s="19">
        <v>5</v>
      </c>
    </row>
    <row r="124" spans="1:12" x14ac:dyDescent="0.35">
      <c r="A124" s="26" t="s">
        <v>268</v>
      </c>
      <c r="B124" s="26" t="s">
        <v>269</v>
      </c>
      <c r="C124" s="26" t="s">
        <v>270</v>
      </c>
      <c r="D124" s="27">
        <v>1</v>
      </c>
      <c r="E124" s="28">
        <v>180000</v>
      </c>
      <c r="F124" s="28">
        <v>144000</v>
      </c>
      <c r="G124" s="19">
        <v>17</v>
      </c>
      <c r="H124" s="19">
        <v>11</v>
      </c>
      <c r="I124" s="19">
        <v>10</v>
      </c>
      <c r="J124" s="19">
        <v>10</v>
      </c>
      <c r="K124" s="19">
        <v>11</v>
      </c>
      <c r="L124" s="19">
        <v>5</v>
      </c>
    </row>
    <row r="125" spans="1:12" x14ac:dyDescent="0.35">
      <c r="A125" s="1"/>
      <c r="B125" s="1"/>
      <c r="C125" s="1"/>
      <c r="D125" s="1"/>
      <c r="E125" s="6">
        <f>SUM(E18:E124)</f>
        <v>204439823</v>
      </c>
      <c r="F125" s="6">
        <f>SUM(F18:F124)</f>
        <v>89295738</v>
      </c>
      <c r="G125" s="1"/>
      <c r="H125" s="1"/>
      <c r="I125" s="1"/>
      <c r="J125" s="1"/>
      <c r="K125" s="1"/>
      <c r="L125" s="1"/>
    </row>
  </sheetData>
  <mergeCells count="16">
    <mergeCell ref="E11:L11"/>
    <mergeCell ref="E3:L3"/>
    <mergeCell ref="E4:L4"/>
    <mergeCell ref="A7:C7"/>
    <mergeCell ref="E9:L9"/>
    <mergeCell ref="E10:L10"/>
    <mergeCell ref="E12:L12"/>
    <mergeCell ref="A14:A17"/>
    <mergeCell ref="B14:B17"/>
    <mergeCell ref="C14:C17"/>
    <mergeCell ref="D14:D17"/>
    <mergeCell ref="E14:E17"/>
    <mergeCell ref="F14:F17"/>
    <mergeCell ref="G14:L14"/>
    <mergeCell ref="G15:H15"/>
    <mergeCell ref="I15:L15"/>
  </mergeCells>
  <dataValidations count="6">
    <dataValidation type="decimal" operator="lessThanOrEqual" allowBlank="1" showInputMessage="1" showErrorMessage="1" error="max. 15" sqref="I1:I2 I5:I8 I13:I125" xr:uid="{B8E0E8AC-FF89-4E1F-A289-04BCB2ED7120}">
      <formula1>10</formula1>
    </dataValidation>
    <dataValidation type="decimal" operator="lessThanOrEqual" allowBlank="1" showInputMessage="1" showErrorMessage="1" error="max. 10" sqref="L1:L2 L5:L8 L13:L125" xr:uid="{C4A354D3-A5F3-4B08-A25A-DE3145D5FE21}">
      <formula1>5</formula1>
    </dataValidation>
    <dataValidation type="decimal" operator="lessThanOrEqual" allowBlank="1" showInputMessage="1" showErrorMessage="1" error="max. 5" sqref="J1:J2 J5:J8 J13:J125" xr:uid="{AEE17047-63D7-43E0-BB84-5C5CEC1E0562}">
      <formula1>10</formula1>
    </dataValidation>
    <dataValidation type="decimal" operator="lessThanOrEqual" allowBlank="1" showInputMessage="1" showErrorMessage="1" error="max. 10" sqref="K1:K2 K5:K8 K13:K125" xr:uid="{482546FA-2179-4452-A798-141D9113E9DF}">
      <formula1>25</formula1>
    </dataValidation>
    <dataValidation type="decimal" operator="lessThanOrEqual" allowBlank="1" showInputMessage="1" showErrorMessage="1" error="max. 40" sqref="G1:G2 G5:G8 G13:G125" xr:uid="{C6342949-94CF-4D4C-A8D6-26A761177DAD}">
      <formula1>30</formula1>
    </dataValidation>
    <dataValidation type="decimal" operator="lessThanOrEqual" allowBlank="1" showInputMessage="1" showErrorMessage="1" error="max. 15" sqref="H1:H2 H5:H8 H13:H125" xr:uid="{19E361F1-EE71-4838-B4F5-53594CCD219B}">
      <formula1>20</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DAF79-9BD0-40E8-8566-E915F0337906}">
  <dimension ref="A1:L125"/>
  <sheetViews>
    <sheetView workbookViewId="0"/>
  </sheetViews>
  <sheetFormatPr defaultRowHeight="14.5" x14ac:dyDescent="0.35"/>
  <cols>
    <col min="1" max="1" width="9.54296875" customWidth="1"/>
    <col min="2" max="2" width="58.81640625" bestFit="1" customWidth="1"/>
    <col min="3" max="3" width="42" customWidth="1"/>
    <col min="4" max="4" width="10.7265625" customWidth="1"/>
    <col min="5" max="5" width="15.453125" customWidth="1"/>
    <col min="6" max="6" width="13.1796875" customWidth="1"/>
    <col min="7" max="8" width="9.453125" customWidth="1"/>
    <col min="9" max="9" width="10" customWidth="1"/>
    <col min="10" max="11" width="9.453125" customWidth="1"/>
    <col min="12" max="12" width="10.81640625" customWidth="1"/>
  </cols>
  <sheetData>
    <row r="1" spans="1:12" ht="20" x14ac:dyDescent="0.35">
      <c r="A1" s="8" t="s">
        <v>0</v>
      </c>
      <c r="B1" s="1"/>
      <c r="C1" s="1"/>
      <c r="D1" s="1"/>
      <c r="E1" s="1"/>
      <c r="F1" s="1"/>
      <c r="G1" s="1"/>
      <c r="H1" s="1"/>
      <c r="I1" s="1"/>
      <c r="J1" s="1"/>
      <c r="K1" s="1"/>
      <c r="L1" s="1"/>
    </row>
    <row r="2" spans="1:12" x14ac:dyDescent="0.35">
      <c r="A2" s="3" t="s">
        <v>1</v>
      </c>
      <c r="B2" s="1"/>
      <c r="C2" s="1"/>
      <c r="D2" s="1"/>
      <c r="E2" s="3" t="s">
        <v>2</v>
      </c>
      <c r="F2" s="1"/>
      <c r="G2" s="1"/>
      <c r="H2" s="1"/>
      <c r="I2" s="1"/>
      <c r="J2" s="1"/>
      <c r="K2" s="1"/>
      <c r="L2" s="1"/>
    </row>
    <row r="3" spans="1:12" ht="14.5" customHeight="1" x14ac:dyDescent="0.35">
      <c r="A3" s="3" t="s">
        <v>3</v>
      </c>
      <c r="B3" s="1"/>
      <c r="C3" s="1"/>
      <c r="D3" s="1"/>
      <c r="E3" s="67" t="s">
        <v>4</v>
      </c>
      <c r="F3" s="67"/>
      <c r="G3" s="67"/>
      <c r="H3" s="67"/>
      <c r="I3" s="67"/>
      <c r="J3" s="67"/>
      <c r="K3" s="67"/>
      <c r="L3" s="67"/>
    </row>
    <row r="4" spans="1:12" ht="14.5" customHeight="1" x14ac:dyDescent="0.35">
      <c r="A4" s="3" t="s">
        <v>5</v>
      </c>
      <c r="B4" s="1"/>
      <c r="C4" s="1"/>
      <c r="D4" s="1"/>
      <c r="E4" s="66" t="s">
        <v>6</v>
      </c>
      <c r="F4" s="66"/>
      <c r="G4" s="66"/>
      <c r="H4" s="66"/>
      <c r="I4" s="66"/>
      <c r="J4" s="66"/>
      <c r="K4" s="66"/>
      <c r="L4" s="66"/>
    </row>
    <row r="5" spans="1:12" x14ac:dyDescent="0.35">
      <c r="A5" s="3" t="s">
        <v>7</v>
      </c>
      <c r="B5" s="1"/>
      <c r="C5" s="1"/>
      <c r="D5" s="1"/>
      <c r="E5" s="12"/>
      <c r="F5" s="12"/>
      <c r="G5" s="12"/>
      <c r="H5" s="12"/>
      <c r="I5" s="12"/>
      <c r="J5" s="12"/>
      <c r="K5" s="12"/>
      <c r="L5" s="12"/>
    </row>
    <row r="6" spans="1:12" x14ac:dyDescent="0.35">
      <c r="A6" s="3" t="s">
        <v>8</v>
      </c>
      <c r="B6" s="1"/>
      <c r="C6" s="1"/>
      <c r="D6" s="1"/>
      <c r="E6" s="12"/>
      <c r="F6" s="12"/>
      <c r="G6" s="12"/>
      <c r="H6" s="12"/>
      <c r="I6" s="12"/>
      <c r="J6" s="12"/>
      <c r="K6" s="12"/>
      <c r="L6" s="12"/>
    </row>
    <row r="7" spans="1:12" x14ac:dyDescent="0.35">
      <c r="A7" s="72" t="s">
        <v>9</v>
      </c>
      <c r="B7" s="72"/>
      <c r="C7" s="72"/>
      <c r="D7" s="11"/>
      <c r="E7" s="13"/>
      <c r="F7" s="13"/>
      <c r="G7" s="13"/>
      <c r="H7" s="13"/>
      <c r="I7" s="13"/>
      <c r="J7" s="13"/>
      <c r="K7" s="13"/>
      <c r="L7" s="13"/>
    </row>
    <row r="8" spans="1:12" x14ac:dyDescent="0.35">
      <c r="A8" s="3" t="s">
        <v>10</v>
      </c>
      <c r="B8" s="1"/>
      <c r="C8" s="1"/>
      <c r="D8" s="1"/>
      <c r="E8" s="3" t="s">
        <v>11</v>
      </c>
      <c r="F8" s="4"/>
      <c r="G8" s="4"/>
      <c r="H8" s="4"/>
      <c r="I8" s="4"/>
      <c r="J8" s="4"/>
      <c r="K8" s="4"/>
      <c r="L8" s="4"/>
    </row>
    <row r="9" spans="1:12" ht="14.5" customHeight="1" x14ac:dyDescent="0.35">
      <c r="A9" s="1"/>
      <c r="B9" s="1"/>
      <c r="C9" s="1"/>
      <c r="D9" s="1"/>
      <c r="E9" s="66" t="s">
        <v>12</v>
      </c>
      <c r="F9" s="66"/>
      <c r="G9" s="66"/>
      <c r="H9" s="66"/>
      <c r="I9" s="66"/>
      <c r="J9" s="66"/>
      <c r="K9" s="66"/>
      <c r="L9" s="66"/>
    </row>
    <row r="10" spans="1:12" ht="86.15" customHeight="1" x14ac:dyDescent="0.35">
      <c r="A10" s="1"/>
      <c r="B10" s="1"/>
      <c r="C10" s="1"/>
      <c r="D10" s="1"/>
      <c r="E10" s="66" t="s">
        <v>13</v>
      </c>
      <c r="F10" s="66"/>
      <c r="G10" s="66"/>
      <c r="H10" s="66"/>
      <c r="I10" s="66"/>
      <c r="J10" s="66"/>
      <c r="K10" s="66"/>
      <c r="L10" s="66"/>
    </row>
    <row r="11" spans="1:12" ht="25" customHeight="1" x14ac:dyDescent="0.35">
      <c r="A11" s="1"/>
      <c r="B11" s="1"/>
      <c r="C11" s="1"/>
      <c r="D11" s="1"/>
      <c r="E11" s="66" t="s">
        <v>14</v>
      </c>
      <c r="F11" s="66"/>
      <c r="G11" s="66"/>
      <c r="H11" s="66"/>
      <c r="I11" s="66"/>
      <c r="J11" s="66"/>
      <c r="K11" s="66"/>
      <c r="L11" s="66"/>
    </row>
    <row r="12" spans="1:12" ht="36" customHeight="1" x14ac:dyDescent="0.35">
      <c r="A12" s="1"/>
      <c r="B12" s="1"/>
      <c r="C12" s="1"/>
      <c r="D12" s="1"/>
      <c r="E12" s="66" t="s">
        <v>15</v>
      </c>
      <c r="F12" s="66"/>
      <c r="G12" s="66"/>
      <c r="H12" s="66"/>
      <c r="I12" s="66"/>
      <c r="J12" s="66"/>
      <c r="K12" s="66"/>
      <c r="L12" s="66"/>
    </row>
    <row r="13" spans="1:12" x14ac:dyDescent="0.35">
      <c r="A13" s="3"/>
      <c r="B13" s="1"/>
      <c r="C13" s="1"/>
      <c r="D13" s="1"/>
      <c r="E13" s="1"/>
      <c r="F13" s="1"/>
      <c r="G13" s="1"/>
      <c r="H13" s="3"/>
      <c r="I13" s="3"/>
      <c r="J13" s="3"/>
      <c r="K13" s="1"/>
      <c r="L13" s="1"/>
    </row>
    <row r="14" spans="1:12" x14ac:dyDescent="0.35">
      <c r="A14" s="76" t="s">
        <v>17</v>
      </c>
      <c r="B14" s="76" t="s">
        <v>18</v>
      </c>
      <c r="C14" s="76" t="s">
        <v>19</v>
      </c>
      <c r="D14" s="76" t="s">
        <v>20</v>
      </c>
      <c r="E14" s="76" t="s">
        <v>345</v>
      </c>
      <c r="F14" s="79" t="s">
        <v>21</v>
      </c>
      <c r="G14" s="77" t="s">
        <v>22</v>
      </c>
      <c r="H14" s="77"/>
      <c r="I14" s="77"/>
      <c r="J14" s="77"/>
      <c r="K14" s="77"/>
      <c r="L14" s="77"/>
    </row>
    <row r="15" spans="1:12" x14ac:dyDescent="0.35">
      <c r="A15" s="76"/>
      <c r="B15" s="76"/>
      <c r="C15" s="76"/>
      <c r="D15" s="76"/>
      <c r="E15" s="76"/>
      <c r="F15" s="79"/>
      <c r="G15" s="78" t="s">
        <v>30</v>
      </c>
      <c r="H15" s="78"/>
      <c r="I15" s="78" t="s">
        <v>31</v>
      </c>
      <c r="J15" s="78"/>
      <c r="K15" s="78"/>
      <c r="L15" s="78"/>
    </row>
    <row r="16" spans="1:12" ht="69" x14ac:dyDescent="0.35">
      <c r="A16" s="76"/>
      <c r="B16" s="76"/>
      <c r="C16" s="76"/>
      <c r="D16" s="76"/>
      <c r="E16" s="76"/>
      <c r="F16" s="79"/>
      <c r="G16" s="15" t="s">
        <v>32</v>
      </c>
      <c r="H16" s="15" t="s">
        <v>33</v>
      </c>
      <c r="I16" s="15" t="s">
        <v>34</v>
      </c>
      <c r="J16" s="15" t="s">
        <v>35</v>
      </c>
      <c r="K16" s="15" t="s">
        <v>36</v>
      </c>
      <c r="L16" s="15" t="s">
        <v>37</v>
      </c>
    </row>
    <row r="17" spans="1:12" x14ac:dyDescent="0.35">
      <c r="A17" s="76"/>
      <c r="B17" s="76"/>
      <c r="C17" s="76"/>
      <c r="D17" s="76"/>
      <c r="E17" s="76"/>
      <c r="F17" s="79"/>
      <c r="G17" s="14" t="s">
        <v>38</v>
      </c>
      <c r="H17" s="14" t="s">
        <v>39</v>
      </c>
      <c r="I17" s="14" t="s">
        <v>40</v>
      </c>
      <c r="J17" s="14" t="s">
        <v>40</v>
      </c>
      <c r="K17" s="14" t="s">
        <v>41</v>
      </c>
      <c r="L17" s="14" t="s">
        <v>42</v>
      </c>
    </row>
    <row r="18" spans="1:12" x14ac:dyDescent="0.35">
      <c r="A18" s="16" t="s">
        <v>325</v>
      </c>
      <c r="B18" s="16" t="s">
        <v>326</v>
      </c>
      <c r="C18" s="16" t="s">
        <v>327</v>
      </c>
      <c r="D18" s="17">
        <v>1</v>
      </c>
      <c r="E18" s="18">
        <v>808528</v>
      </c>
      <c r="F18" s="18">
        <v>645000</v>
      </c>
      <c r="G18" s="19">
        <v>9</v>
      </c>
      <c r="H18" s="19">
        <v>5</v>
      </c>
      <c r="I18" s="19">
        <v>10</v>
      </c>
      <c r="J18" s="19">
        <v>10</v>
      </c>
      <c r="K18" s="19">
        <v>8</v>
      </c>
      <c r="L18" s="19">
        <v>3</v>
      </c>
    </row>
    <row r="19" spans="1:12" x14ac:dyDescent="0.35">
      <c r="A19" s="16" t="s">
        <v>91</v>
      </c>
      <c r="B19" s="16" t="s">
        <v>92</v>
      </c>
      <c r="C19" s="16" t="s">
        <v>93</v>
      </c>
      <c r="D19" s="17">
        <v>3</v>
      </c>
      <c r="E19" s="18">
        <v>1446335</v>
      </c>
      <c r="F19" s="18">
        <v>750000</v>
      </c>
      <c r="G19" s="19">
        <v>25</v>
      </c>
      <c r="H19" s="19">
        <v>15</v>
      </c>
      <c r="I19" s="19">
        <v>10</v>
      </c>
      <c r="J19" s="19">
        <v>10</v>
      </c>
      <c r="K19" s="19">
        <v>18</v>
      </c>
      <c r="L19" s="19">
        <v>4</v>
      </c>
    </row>
    <row r="20" spans="1:12" x14ac:dyDescent="0.35">
      <c r="A20" s="16" t="s">
        <v>310</v>
      </c>
      <c r="B20" s="16" t="s">
        <v>311</v>
      </c>
      <c r="C20" s="16" t="s">
        <v>312</v>
      </c>
      <c r="D20" s="17">
        <v>1</v>
      </c>
      <c r="E20" s="18">
        <v>5303430</v>
      </c>
      <c r="F20" s="18">
        <v>1000000</v>
      </c>
      <c r="G20" s="19">
        <v>9</v>
      </c>
      <c r="H20" s="19">
        <v>5</v>
      </c>
      <c r="I20" s="19">
        <v>9</v>
      </c>
      <c r="J20" s="19">
        <v>10</v>
      </c>
      <c r="K20" s="19">
        <v>15</v>
      </c>
      <c r="L20" s="19">
        <v>5</v>
      </c>
    </row>
    <row r="21" spans="1:12" x14ac:dyDescent="0.35">
      <c r="A21" s="16" t="s">
        <v>283</v>
      </c>
      <c r="B21" s="16" t="s">
        <v>215</v>
      </c>
      <c r="C21" s="16" t="s">
        <v>284</v>
      </c>
      <c r="D21" s="17">
        <v>1</v>
      </c>
      <c r="E21" s="18">
        <v>149278</v>
      </c>
      <c r="F21" s="18">
        <v>119400</v>
      </c>
      <c r="G21" s="19">
        <v>18</v>
      </c>
      <c r="H21" s="19">
        <v>8</v>
      </c>
      <c r="I21" s="19">
        <v>10</v>
      </c>
      <c r="J21" s="19">
        <v>9</v>
      </c>
      <c r="K21" s="19">
        <v>17</v>
      </c>
      <c r="L21" s="19">
        <v>5</v>
      </c>
    </row>
    <row r="22" spans="1:12" x14ac:dyDescent="0.35">
      <c r="A22" s="16" t="s">
        <v>214</v>
      </c>
      <c r="B22" s="16" t="s">
        <v>215</v>
      </c>
      <c r="C22" s="16" t="s">
        <v>216</v>
      </c>
      <c r="D22" s="17">
        <v>3</v>
      </c>
      <c r="E22" s="18">
        <v>1359054</v>
      </c>
      <c r="F22" s="18">
        <v>1000000</v>
      </c>
      <c r="G22" s="19">
        <v>20</v>
      </c>
      <c r="H22" s="19">
        <v>12</v>
      </c>
      <c r="I22" s="19">
        <v>10</v>
      </c>
      <c r="J22" s="19">
        <v>10</v>
      </c>
      <c r="K22" s="19">
        <v>17</v>
      </c>
      <c r="L22" s="19">
        <v>5</v>
      </c>
    </row>
    <row r="23" spans="1:12" x14ac:dyDescent="0.35">
      <c r="A23" s="16" t="s">
        <v>46</v>
      </c>
      <c r="B23" s="16" t="s">
        <v>47</v>
      </c>
      <c r="C23" s="16" t="s">
        <v>48</v>
      </c>
      <c r="D23" s="20">
        <v>2</v>
      </c>
      <c r="E23" s="18">
        <v>2850000</v>
      </c>
      <c r="F23" s="18">
        <v>1000000</v>
      </c>
      <c r="G23" s="19">
        <v>25</v>
      </c>
      <c r="H23" s="19">
        <v>20</v>
      </c>
      <c r="I23" s="19">
        <v>10</v>
      </c>
      <c r="J23" s="19">
        <v>10</v>
      </c>
      <c r="K23" s="19">
        <v>20</v>
      </c>
      <c r="L23" s="19">
        <v>5</v>
      </c>
    </row>
    <row r="24" spans="1:12" x14ac:dyDescent="0.35">
      <c r="A24" s="16" t="s">
        <v>175</v>
      </c>
      <c r="B24" s="16" t="s">
        <v>176</v>
      </c>
      <c r="C24" s="16" t="s">
        <v>177</v>
      </c>
      <c r="D24" s="20">
        <v>3</v>
      </c>
      <c r="E24" s="18">
        <v>687950</v>
      </c>
      <c r="F24" s="18">
        <v>540000</v>
      </c>
      <c r="G24" s="19">
        <v>20</v>
      </c>
      <c r="H24" s="19">
        <v>8</v>
      </c>
      <c r="I24" s="19">
        <v>10</v>
      </c>
      <c r="J24" s="19">
        <v>10</v>
      </c>
      <c r="K24" s="19">
        <v>15</v>
      </c>
      <c r="L24" s="19">
        <v>5</v>
      </c>
    </row>
    <row r="25" spans="1:12" x14ac:dyDescent="0.35">
      <c r="A25" s="16" t="s">
        <v>291</v>
      </c>
      <c r="B25" s="21" t="s">
        <v>292</v>
      </c>
      <c r="C25" s="21" t="s">
        <v>293</v>
      </c>
      <c r="D25" s="20">
        <v>3</v>
      </c>
      <c r="E25" s="18">
        <v>1099527</v>
      </c>
      <c r="F25" s="18">
        <v>879527</v>
      </c>
      <c r="G25" s="19">
        <v>15</v>
      </c>
      <c r="H25" s="19">
        <v>9</v>
      </c>
      <c r="I25" s="19">
        <v>8</v>
      </c>
      <c r="J25" s="19">
        <v>8</v>
      </c>
      <c r="K25" s="19">
        <v>12</v>
      </c>
      <c r="L25" s="19">
        <v>5</v>
      </c>
    </row>
    <row r="26" spans="1:12" x14ac:dyDescent="0.35">
      <c r="A26" s="16" t="s">
        <v>121</v>
      </c>
      <c r="B26" s="21" t="s">
        <v>122</v>
      </c>
      <c r="C26" s="21" t="s">
        <v>123</v>
      </c>
      <c r="D26" s="20">
        <v>1</v>
      </c>
      <c r="E26" s="18">
        <v>2230740</v>
      </c>
      <c r="F26" s="18">
        <v>1000000</v>
      </c>
      <c r="G26" s="19">
        <v>19</v>
      </c>
      <c r="H26" s="19">
        <v>16</v>
      </c>
      <c r="I26" s="19">
        <v>9</v>
      </c>
      <c r="J26" s="19">
        <v>9</v>
      </c>
      <c r="K26" s="19">
        <v>14</v>
      </c>
      <c r="L26" s="19">
        <v>4</v>
      </c>
    </row>
    <row r="27" spans="1:12" x14ac:dyDescent="0.35">
      <c r="A27" s="16" t="s">
        <v>67</v>
      </c>
      <c r="B27" s="16" t="s">
        <v>68</v>
      </c>
      <c r="C27" s="16" t="s">
        <v>69</v>
      </c>
      <c r="D27" s="17">
        <v>1</v>
      </c>
      <c r="E27" s="18">
        <v>570000</v>
      </c>
      <c r="F27" s="18">
        <v>456000</v>
      </c>
      <c r="G27" s="19">
        <v>18</v>
      </c>
      <c r="H27" s="19">
        <v>12</v>
      </c>
      <c r="I27" s="19">
        <v>10</v>
      </c>
      <c r="J27" s="19">
        <v>10</v>
      </c>
      <c r="K27" s="19">
        <v>15</v>
      </c>
      <c r="L27" s="19">
        <v>4</v>
      </c>
    </row>
    <row r="28" spans="1:12" x14ac:dyDescent="0.35">
      <c r="A28" s="16" t="s">
        <v>142</v>
      </c>
      <c r="B28" s="16" t="s">
        <v>143</v>
      </c>
      <c r="C28" s="16" t="s">
        <v>144</v>
      </c>
      <c r="D28" s="17">
        <v>3</v>
      </c>
      <c r="E28" s="18">
        <v>3928628</v>
      </c>
      <c r="F28" s="18">
        <v>1000000</v>
      </c>
      <c r="G28" s="19">
        <v>20</v>
      </c>
      <c r="H28" s="19">
        <v>10</v>
      </c>
      <c r="I28" s="19">
        <v>10</v>
      </c>
      <c r="J28" s="19">
        <v>10</v>
      </c>
      <c r="K28" s="19">
        <v>19</v>
      </c>
      <c r="L28" s="19">
        <v>5</v>
      </c>
    </row>
    <row r="29" spans="1:12" x14ac:dyDescent="0.35">
      <c r="A29" s="16" t="s">
        <v>232</v>
      </c>
      <c r="B29" s="16" t="s">
        <v>233</v>
      </c>
      <c r="C29" s="16" t="s">
        <v>234</v>
      </c>
      <c r="D29" s="17">
        <v>1</v>
      </c>
      <c r="E29" s="18">
        <v>1820624</v>
      </c>
      <c r="F29" s="18">
        <v>1000000</v>
      </c>
      <c r="G29" s="19">
        <v>11</v>
      </c>
      <c r="H29" s="19">
        <v>6</v>
      </c>
      <c r="I29" s="19">
        <v>10</v>
      </c>
      <c r="J29" s="19">
        <v>10</v>
      </c>
      <c r="K29" s="19">
        <v>24</v>
      </c>
      <c r="L29" s="19">
        <v>5</v>
      </c>
    </row>
    <row r="30" spans="1:12" x14ac:dyDescent="0.35">
      <c r="A30" s="16" t="s">
        <v>271</v>
      </c>
      <c r="B30" s="16" t="s">
        <v>272</v>
      </c>
      <c r="C30" s="16" t="s">
        <v>273</v>
      </c>
      <c r="D30" s="17">
        <v>1</v>
      </c>
      <c r="E30" s="18">
        <v>1024176</v>
      </c>
      <c r="F30" s="18">
        <v>819176</v>
      </c>
      <c r="G30" s="19">
        <v>16</v>
      </c>
      <c r="H30" s="19">
        <v>6</v>
      </c>
      <c r="I30" s="19">
        <v>10</v>
      </c>
      <c r="J30" s="19">
        <v>10</v>
      </c>
      <c r="K30" s="19">
        <v>20</v>
      </c>
      <c r="L30" s="19">
        <v>5</v>
      </c>
    </row>
    <row r="31" spans="1:12" x14ac:dyDescent="0.35">
      <c r="A31" s="16" t="s">
        <v>154</v>
      </c>
      <c r="B31" s="16" t="s">
        <v>155</v>
      </c>
      <c r="C31" s="22" t="s">
        <v>156</v>
      </c>
      <c r="D31" s="17">
        <v>3</v>
      </c>
      <c r="E31" s="18">
        <v>2223101</v>
      </c>
      <c r="F31" s="18">
        <v>826446</v>
      </c>
      <c r="G31" s="19">
        <v>22</v>
      </c>
      <c r="H31" s="19">
        <v>15</v>
      </c>
      <c r="I31" s="19">
        <v>10</v>
      </c>
      <c r="J31" s="19">
        <v>10</v>
      </c>
      <c r="K31" s="19">
        <v>13</v>
      </c>
      <c r="L31" s="19">
        <v>5</v>
      </c>
    </row>
    <row r="32" spans="1:12" x14ac:dyDescent="0.35">
      <c r="A32" s="16" t="s">
        <v>322</v>
      </c>
      <c r="B32" s="16" t="s">
        <v>323</v>
      </c>
      <c r="C32" s="22" t="s">
        <v>324</v>
      </c>
      <c r="D32" s="17">
        <v>1</v>
      </c>
      <c r="E32" s="18">
        <v>3445284</v>
      </c>
      <c r="F32" s="18">
        <v>1000000</v>
      </c>
      <c r="G32" s="19">
        <v>9</v>
      </c>
      <c r="H32" s="19">
        <v>6</v>
      </c>
      <c r="I32" s="19">
        <v>5</v>
      </c>
      <c r="J32" s="19">
        <v>2</v>
      </c>
      <c r="K32" s="19">
        <v>10</v>
      </c>
      <c r="L32" s="19">
        <v>5</v>
      </c>
    </row>
    <row r="33" spans="1:12" x14ac:dyDescent="0.35">
      <c r="A33" s="16" t="s">
        <v>342</v>
      </c>
      <c r="B33" s="16" t="s">
        <v>323</v>
      </c>
      <c r="C33" s="22" t="s">
        <v>343</v>
      </c>
      <c r="D33" s="17">
        <v>2</v>
      </c>
      <c r="E33" s="18">
        <v>6242224</v>
      </c>
      <c r="F33" s="18">
        <v>1000000</v>
      </c>
      <c r="G33" s="19">
        <v>10</v>
      </c>
      <c r="H33" s="19">
        <v>8</v>
      </c>
      <c r="I33" s="19">
        <v>5</v>
      </c>
      <c r="J33" s="19">
        <v>3</v>
      </c>
      <c r="K33" s="19">
        <v>9</v>
      </c>
      <c r="L33" s="19">
        <v>5</v>
      </c>
    </row>
    <row r="34" spans="1:12" x14ac:dyDescent="0.35">
      <c r="A34" s="16" t="s">
        <v>145</v>
      </c>
      <c r="B34" s="16" t="s">
        <v>146</v>
      </c>
      <c r="C34" s="16" t="s">
        <v>147</v>
      </c>
      <c r="D34" s="17">
        <v>1</v>
      </c>
      <c r="E34" s="18">
        <v>440000</v>
      </c>
      <c r="F34" s="18">
        <v>352000</v>
      </c>
      <c r="G34" s="19">
        <v>20</v>
      </c>
      <c r="H34" s="19">
        <v>15</v>
      </c>
      <c r="I34" s="19">
        <v>10</v>
      </c>
      <c r="J34" s="19">
        <v>10</v>
      </c>
      <c r="K34" s="19">
        <v>18</v>
      </c>
      <c r="L34" s="19">
        <v>5</v>
      </c>
    </row>
    <row r="35" spans="1:12" x14ac:dyDescent="0.35">
      <c r="A35" s="16" t="s">
        <v>58</v>
      </c>
      <c r="B35" s="16" t="s">
        <v>59</v>
      </c>
      <c r="C35" s="16" t="s">
        <v>60</v>
      </c>
      <c r="D35" s="17">
        <v>3</v>
      </c>
      <c r="E35" s="18">
        <v>2738906</v>
      </c>
      <c r="F35" s="18">
        <v>1000000</v>
      </c>
      <c r="G35" s="19">
        <v>24</v>
      </c>
      <c r="H35" s="19">
        <v>10</v>
      </c>
      <c r="I35" s="19">
        <v>10</v>
      </c>
      <c r="J35" s="19">
        <v>9</v>
      </c>
      <c r="K35" s="19">
        <v>23</v>
      </c>
      <c r="L35" s="19">
        <v>5</v>
      </c>
    </row>
    <row r="36" spans="1:12" x14ac:dyDescent="0.35">
      <c r="A36" s="16" t="s">
        <v>184</v>
      </c>
      <c r="B36" s="16" t="s">
        <v>185</v>
      </c>
      <c r="C36" s="16" t="s">
        <v>186</v>
      </c>
      <c r="D36" s="17">
        <v>3</v>
      </c>
      <c r="E36" s="18">
        <v>2326000</v>
      </c>
      <c r="F36" s="18">
        <v>1000000</v>
      </c>
      <c r="G36" s="19">
        <v>20</v>
      </c>
      <c r="H36" s="19">
        <v>12</v>
      </c>
      <c r="I36" s="19">
        <v>10</v>
      </c>
      <c r="J36" s="19">
        <v>10</v>
      </c>
      <c r="K36" s="19">
        <v>13</v>
      </c>
      <c r="L36" s="19">
        <v>5</v>
      </c>
    </row>
    <row r="37" spans="1:12" x14ac:dyDescent="0.35">
      <c r="A37" s="16" t="s">
        <v>277</v>
      </c>
      <c r="B37" s="16" t="s">
        <v>278</v>
      </c>
      <c r="C37" s="16" t="s">
        <v>279</v>
      </c>
      <c r="D37" s="17">
        <v>1</v>
      </c>
      <c r="E37" s="18">
        <v>4610709</v>
      </c>
      <c r="F37" s="18">
        <v>1000000</v>
      </c>
      <c r="G37" s="19">
        <v>14</v>
      </c>
      <c r="H37" s="19">
        <v>5</v>
      </c>
      <c r="I37" s="19">
        <v>10</v>
      </c>
      <c r="J37" s="19">
        <v>10</v>
      </c>
      <c r="K37" s="19">
        <v>10</v>
      </c>
      <c r="L37" s="19">
        <v>5</v>
      </c>
    </row>
    <row r="38" spans="1:12" x14ac:dyDescent="0.35">
      <c r="A38" s="16" t="s">
        <v>297</v>
      </c>
      <c r="B38" s="16" t="s">
        <v>278</v>
      </c>
      <c r="C38" s="21" t="s">
        <v>298</v>
      </c>
      <c r="D38" s="17">
        <v>2</v>
      </c>
      <c r="E38" s="18">
        <v>2866296</v>
      </c>
      <c r="F38" s="18">
        <v>1000000</v>
      </c>
      <c r="G38" s="19">
        <v>15</v>
      </c>
      <c r="H38" s="19">
        <v>5</v>
      </c>
      <c r="I38" s="19">
        <v>10</v>
      </c>
      <c r="J38" s="19">
        <v>10</v>
      </c>
      <c r="K38" s="19">
        <v>15</v>
      </c>
      <c r="L38" s="19">
        <v>5</v>
      </c>
    </row>
    <row r="39" spans="1:12" x14ac:dyDescent="0.35">
      <c r="A39" s="16" t="s">
        <v>208</v>
      </c>
      <c r="B39" s="16" t="s">
        <v>209</v>
      </c>
      <c r="C39" s="16" t="s">
        <v>210</v>
      </c>
      <c r="D39" s="17">
        <v>1</v>
      </c>
      <c r="E39" s="18">
        <v>3169643</v>
      </c>
      <c r="F39" s="18">
        <v>1000000</v>
      </c>
      <c r="G39" s="19">
        <v>20</v>
      </c>
      <c r="H39" s="19">
        <v>14</v>
      </c>
      <c r="I39" s="19">
        <v>10</v>
      </c>
      <c r="J39" s="19">
        <v>7</v>
      </c>
      <c r="K39" s="19">
        <v>16</v>
      </c>
      <c r="L39" s="19">
        <v>5</v>
      </c>
    </row>
    <row r="40" spans="1:12" x14ac:dyDescent="0.35">
      <c r="A40" s="16" t="s">
        <v>163</v>
      </c>
      <c r="B40" s="16" t="s">
        <v>164</v>
      </c>
      <c r="C40" s="21" t="s">
        <v>165</v>
      </c>
      <c r="D40" s="17">
        <v>3</v>
      </c>
      <c r="E40" s="23">
        <v>2592667</v>
      </c>
      <c r="F40" s="18">
        <v>1000000</v>
      </c>
      <c r="G40" s="19">
        <v>20</v>
      </c>
      <c r="H40" s="19">
        <v>13</v>
      </c>
      <c r="I40" s="19">
        <v>10</v>
      </c>
      <c r="J40" s="19">
        <v>10</v>
      </c>
      <c r="K40" s="19">
        <v>15</v>
      </c>
      <c r="L40" s="19">
        <v>5</v>
      </c>
    </row>
    <row r="41" spans="1:12" x14ac:dyDescent="0.35">
      <c r="A41" s="16" t="s">
        <v>187</v>
      </c>
      <c r="B41" s="16" t="s">
        <v>62</v>
      </c>
      <c r="C41" s="21" t="s">
        <v>188</v>
      </c>
      <c r="D41" s="17">
        <v>1</v>
      </c>
      <c r="E41" s="18">
        <v>3870880</v>
      </c>
      <c r="F41" s="18">
        <v>1000000</v>
      </c>
      <c r="G41" s="19">
        <v>18</v>
      </c>
      <c r="H41" s="19">
        <v>7</v>
      </c>
      <c r="I41" s="19">
        <v>10</v>
      </c>
      <c r="J41" s="19">
        <v>10</v>
      </c>
      <c r="K41" s="19">
        <v>15</v>
      </c>
      <c r="L41" s="19">
        <v>5</v>
      </c>
    </row>
    <row r="42" spans="1:12" x14ac:dyDescent="0.35">
      <c r="A42" s="16" t="s">
        <v>61</v>
      </c>
      <c r="B42" s="16" t="s">
        <v>62</v>
      </c>
      <c r="C42" s="21" t="s">
        <v>63</v>
      </c>
      <c r="D42" s="17">
        <v>3</v>
      </c>
      <c r="E42" s="18">
        <v>3198900</v>
      </c>
      <c r="F42" s="18">
        <v>1000000</v>
      </c>
      <c r="G42" s="19">
        <v>25</v>
      </c>
      <c r="H42" s="19">
        <v>12</v>
      </c>
      <c r="I42" s="19">
        <v>6</v>
      </c>
      <c r="J42" s="19">
        <v>10</v>
      </c>
      <c r="K42" s="19">
        <v>25</v>
      </c>
      <c r="L42" s="19">
        <v>5</v>
      </c>
    </row>
    <row r="43" spans="1:12" x14ac:dyDescent="0.35">
      <c r="A43" s="16" t="s">
        <v>219</v>
      </c>
      <c r="B43" s="16" t="s">
        <v>164</v>
      </c>
      <c r="C43" s="21" t="s">
        <v>220</v>
      </c>
      <c r="D43" s="17">
        <v>1</v>
      </c>
      <c r="E43" s="18">
        <v>1170288</v>
      </c>
      <c r="F43" s="18">
        <v>936230</v>
      </c>
      <c r="G43" s="19">
        <v>15</v>
      </c>
      <c r="H43" s="19">
        <v>10</v>
      </c>
      <c r="I43" s="19">
        <v>10</v>
      </c>
      <c r="J43" s="19">
        <v>10</v>
      </c>
      <c r="K43" s="19">
        <v>15</v>
      </c>
      <c r="L43" s="19">
        <v>5</v>
      </c>
    </row>
    <row r="44" spans="1:12" x14ac:dyDescent="0.35">
      <c r="A44" s="16" t="s">
        <v>166</v>
      </c>
      <c r="B44" s="16" t="s">
        <v>167</v>
      </c>
      <c r="C44" s="21" t="s">
        <v>168</v>
      </c>
      <c r="D44" s="17">
        <v>3</v>
      </c>
      <c r="E44" s="18">
        <v>1633500</v>
      </c>
      <c r="F44" s="18">
        <v>1000000</v>
      </c>
      <c r="G44" s="19">
        <v>20</v>
      </c>
      <c r="H44" s="19">
        <v>16</v>
      </c>
      <c r="I44" s="19">
        <v>10</v>
      </c>
      <c r="J44" s="19">
        <v>10</v>
      </c>
      <c r="K44" s="19">
        <v>15</v>
      </c>
      <c r="L44" s="19">
        <v>4</v>
      </c>
    </row>
    <row r="45" spans="1:12" x14ac:dyDescent="0.35">
      <c r="A45" s="16" t="s">
        <v>205</v>
      </c>
      <c r="B45" s="16" t="s">
        <v>206</v>
      </c>
      <c r="C45" s="21" t="s">
        <v>207</v>
      </c>
      <c r="D45" s="17">
        <v>3</v>
      </c>
      <c r="E45" s="18">
        <v>1956590</v>
      </c>
      <c r="F45" s="18">
        <v>1000000</v>
      </c>
      <c r="G45" s="19">
        <v>20</v>
      </c>
      <c r="H45" s="19">
        <v>9</v>
      </c>
      <c r="I45" s="19">
        <v>10</v>
      </c>
      <c r="J45" s="19">
        <v>10</v>
      </c>
      <c r="K45" s="19">
        <v>15</v>
      </c>
      <c r="L45" s="19">
        <v>5</v>
      </c>
    </row>
    <row r="46" spans="1:12" x14ac:dyDescent="0.35">
      <c r="A46" s="16" t="s">
        <v>235</v>
      </c>
      <c r="B46" s="16" t="s">
        <v>206</v>
      </c>
      <c r="C46" s="21" t="s">
        <v>236</v>
      </c>
      <c r="D46" s="17">
        <v>1</v>
      </c>
      <c r="E46" s="18">
        <v>1047934</v>
      </c>
      <c r="F46" s="18">
        <v>838347</v>
      </c>
      <c r="G46" s="19">
        <v>20</v>
      </c>
      <c r="H46" s="19">
        <v>9</v>
      </c>
      <c r="I46" s="19">
        <v>10</v>
      </c>
      <c r="J46" s="19">
        <v>10</v>
      </c>
      <c r="K46" s="19">
        <v>14</v>
      </c>
      <c r="L46" s="19">
        <v>5</v>
      </c>
    </row>
    <row r="47" spans="1:12" x14ac:dyDescent="0.35">
      <c r="A47" s="16" t="s">
        <v>246</v>
      </c>
      <c r="B47" s="16" t="s">
        <v>134</v>
      </c>
      <c r="C47" s="21" t="s">
        <v>247</v>
      </c>
      <c r="D47" s="17">
        <v>1</v>
      </c>
      <c r="E47" s="18">
        <v>1282225</v>
      </c>
      <c r="F47" s="18">
        <v>1000000</v>
      </c>
      <c r="G47" s="19">
        <v>19</v>
      </c>
      <c r="H47" s="19">
        <v>8</v>
      </c>
      <c r="I47" s="19">
        <v>10</v>
      </c>
      <c r="J47" s="19">
        <v>10</v>
      </c>
      <c r="K47" s="19">
        <v>15</v>
      </c>
      <c r="L47" s="19">
        <v>5</v>
      </c>
    </row>
    <row r="48" spans="1:12" x14ac:dyDescent="0.35">
      <c r="A48" s="16" t="s">
        <v>133</v>
      </c>
      <c r="B48" s="16" t="s">
        <v>134</v>
      </c>
      <c r="C48" s="21" t="s">
        <v>135</v>
      </c>
      <c r="D48" s="17">
        <v>3</v>
      </c>
      <c r="E48" s="18">
        <v>3419049</v>
      </c>
      <c r="F48" s="18">
        <v>1000000</v>
      </c>
      <c r="G48" s="19">
        <v>25</v>
      </c>
      <c r="H48" s="19">
        <v>15</v>
      </c>
      <c r="I48" s="19">
        <v>10</v>
      </c>
      <c r="J48" s="19">
        <v>10</v>
      </c>
      <c r="K48" s="19">
        <v>15</v>
      </c>
      <c r="L48" s="19">
        <v>5</v>
      </c>
    </row>
    <row r="49" spans="1:12" x14ac:dyDescent="0.35">
      <c r="A49" s="16" t="s">
        <v>199</v>
      </c>
      <c r="B49" s="16" t="s">
        <v>200</v>
      </c>
      <c r="C49" s="21" t="s">
        <v>201</v>
      </c>
      <c r="D49" s="17">
        <v>3</v>
      </c>
      <c r="E49" s="18">
        <v>1871386</v>
      </c>
      <c r="F49" s="18">
        <v>1000000</v>
      </c>
      <c r="G49" s="19">
        <v>18</v>
      </c>
      <c r="H49" s="19">
        <v>9</v>
      </c>
      <c r="I49" s="19">
        <v>10</v>
      </c>
      <c r="J49" s="19">
        <v>10</v>
      </c>
      <c r="K49" s="19">
        <v>15</v>
      </c>
      <c r="L49" s="19">
        <v>5</v>
      </c>
    </row>
    <row r="50" spans="1:12" x14ac:dyDescent="0.35">
      <c r="A50" s="16" t="s">
        <v>55</v>
      </c>
      <c r="B50" s="16" t="s">
        <v>56</v>
      </c>
      <c r="C50" s="21" t="s">
        <v>57</v>
      </c>
      <c r="D50" s="17">
        <v>3</v>
      </c>
      <c r="E50" s="18">
        <v>1850390</v>
      </c>
      <c r="F50" s="18">
        <v>1000000</v>
      </c>
      <c r="G50" s="19">
        <v>25</v>
      </c>
      <c r="H50" s="19">
        <v>19</v>
      </c>
      <c r="I50" s="19">
        <v>10</v>
      </c>
      <c r="J50" s="19">
        <v>10</v>
      </c>
      <c r="K50" s="19">
        <v>17</v>
      </c>
      <c r="L50" s="19">
        <v>5</v>
      </c>
    </row>
    <row r="51" spans="1:12" x14ac:dyDescent="0.35">
      <c r="A51" s="16" t="s">
        <v>250</v>
      </c>
      <c r="B51" s="16" t="s">
        <v>251</v>
      </c>
      <c r="C51" s="21" t="s">
        <v>252</v>
      </c>
      <c r="D51" s="17">
        <v>3</v>
      </c>
      <c r="E51" s="18">
        <v>1207580</v>
      </c>
      <c r="F51" s="18">
        <v>960000</v>
      </c>
      <c r="G51" s="19">
        <v>18</v>
      </c>
      <c r="H51" s="19">
        <v>9</v>
      </c>
      <c r="I51" s="19">
        <v>10</v>
      </c>
      <c r="J51" s="19">
        <v>10</v>
      </c>
      <c r="K51" s="19">
        <v>15</v>
      </c>
      <c r="L51" s="19">
        <v>5</v>
      </c>
    </row>
    <row r="52" spans="1:12" x14ac:dyDescent="0.35">
      <c r="A52" s="16" t="s">
        <v>242</v>
      </c>
      <c r="B52" s="16" t="s">
        <v>197</v>
      </c>
      <c r="C52" s="21" t="s">
        <v>243</v>
      </c>
      <c r="D52" s="17">
        <v>1</v>
      </c>
      <c r="E52" s="18">
        <v>2782570</v>
      </c>
      <c r="F52" s="18">
        <v>1000000</v>
      </c>
      <c r="G52" s="19">
        <v>25</v>
      </c>
      <c r="H52" s="19">
        <v>6</v>
      </c>
      <c r="I52" s="19">
        <v>10</v>
      </c>
      <c r="J52" s="19">
        <v>10</v>
      </c>
      <c r="K52" s="19">
        <v>11</v>
      </c>
      <c r="L52" s="19">
        <v>5</v>
      </c>
    </row>
    <row r="53" spans="1:12" x14ac:dyDescent="0.35">
      <c r="A53" s="16" t="s">
        <v>196</v>
      </c>
      <c r="B53" s="16" t="s">
        <v>197</v>
      </c>
      <c r="C53" s="21" t="s">
        <v>198</v>
      </c>
      <c r="D53" s="17">
        <v>2</v>
      </c>
      <c r="E53" s="18">
        <v>3535000</v>
      </c>
      <c r="F53" s="18">
        <v>1000000</v>
      </c>
      <c r="G53" s="19">
        <v>25</v>
      </c>
      <c r="H53" s="19">
        <v>15</v>
      </c>
      <c r="I53" s="19">
        <v>8</v>
      </c>
      <c r="J53" s="19">
        <v>9</v>
      </c>
      <c r="K53" s="19">
        <v>15</v>
      </c>
      <c r="L53" s="19">
        <v>5</v>
      </c>
    </row>
    <row r="54" spans="1:12" x14ac:dyDescent="0.35">
      <c r="A54" s="16" t="s">
        <v>237</v>
      </c>
      <c r="B54" s="16" t="s">
        <v>238</v>
      </c>
      <c r="C54" s="21" t="s">
        <v>239</v>
      </c>
      <c r="D54" s="17">
        <v>1</v>
      </c>
      <c r="E54" s="18">
        <v>3890117</v>
      </c>
      <c r="F54" s="18">
        <v>1000000</v>
      </c>
      <c r="G54" s="19">
        <v>16</v>
      </c>
      <c r="H54" s="19">
        <v>11</v>
      </c>
      <c r="I54" s="19">
        <v>10</v>
      </c>
      <c r="J54" s="19">
        <v>10</v>
      </c>
      <c r="K54" s="19">
        <v>12</v>
      </c>
      <c r="L54" s="19">
        <v>5</v>
      </c>
    </row>
    <row r="55" spans="1:12" x14ac:dyDescent="0.35">
      <c r="A55" s="16" t="s">
        <v>337</v>
      </c>
      <c r="B55" s="16" t="s">
        <v>338</v>
      </c>
      <c r="C55" s="21" t="s">
        <v>339</v>
      </c>
      <c r="D55" s="17">
        <v>1</v>
      </c>
      <c r="E55" s="18">
        <v>1669800</v>
      </c>
      <c r="F55" s="18">
        <v>1000000</v>
      </c>
      <c r="G55" s="19">
        <v>6</v>
      </c>
      <c r="H55" s="19">
        <v>6</v>
      </c>
      <c r="I55" s="19">
        <v>5</v>
      </c>
      <c r="J55" s="19">
        <v>5</v>
      </c>
      <c r="K55" s="19">
        <v>5</v>
      </c>
      <c r="L55" s="19">
        <v>5</v>
      </c>
    </row>
    <row r="56" spans="1:12" x14ac:dyDescent="0.35">
      <c r="A56" s="16" t="s">
        <v>136</v>
      </c>
      <c r="B56" s="16" t="s">
        <v>137</v>
      </c>
      <c r="C56" s="21" t="s">
        <v>138</v>
      </c>
      <c r="D56" s="17">
        <v>1</v>
      </c>
      <c r="E56" s="18">
        <v>360943</v>
      </c>
      <c r="F56" s="18">
        <v>288754</v>
      </c>
      <c r="G56" s="19">
        <v>22</v>
      </c>
      <c r="H56" s="19">
        <v>15</v>
      </c>
      <c r="I56" s="19">
        <v>10</v>
      </c>
      <c r="J56" s="19">
        <v>10</v>
      </c>
      <c r="K56" s="19">
        <v>19</v>
      </c>
      <c r="L56" s="19">
        <v>5</v>
      </c>
    </row>
    <row r="57" spans="1:12" x14ac:dyDescent="0.35">
      <c r="A57" s="16" t="s">
        <v>265</v>
      </c>
      <c r="B57" s="16" t="s">
        <v>266</v>
      </c>
      <c r="C57" s="21" t="s">
        <v>267</v>
      </c>
      <c r="D57" s="17">
        <v>1</v>
      </c>
      <c r="E57" s="18">
        <v>419870</v>
      </c>
      <c r="F57" s="18">
        <v>335896</v>
      </c>
      <c r="G57" s="19">
        <v>9</v>
      </c>
      <c r="H57" s="19">
        <v>4</v>
      </c>
      <c r="I57" s="19">
        <v>10</v>
      </c>
      <c r="J57" s="19">
        <v>10</v>
      </c>
      <c r="K57" s="19">
        <v>11</v>
      </c>
      <c r="L57" s="19">
        <v>5</v>
      </c>
    </row>
    <row r="58" spans="1:12" x14ac:dyDescent="0.35">
      <c r="A58" s="16" t="s">
        <v>100</v>
      </c>
      <c r="B58" s="16" t="s">
        <v>101</v>
      </c>
      <c r="C58" s="21" t="s">
        <v>102</v>
      </c>
      <c r="D58" s="17">
        <v>3</v>
      </c>
      <c r="E58" s="18">
        <v>2308186</v>
      </c>
      <c r="F58" s="18">
        <v>1000000</v>
      </c>
      <c r="G58" s="19">
        <v>24</v>
      </c>
      <c r="H58" s="19">
        <v>15</v>
      </c>
      <c r="I58" s="19">
        <v>10</v>
      </c>
      <c r="J58" s="19">
        <v>10</v>
      </c>
      <c r="K58" s="19">
        <v>16</v>
      </c>
      <c r="L58" s="19">
        <v>5</v>
      </c>
    </row>
    <row r="59" spans="1:12" x14ac:dyDescent="0.35">
      <c r="A59" s="16" t="s">
        <v>244</v>
      </c>
      <c r="B59" s="16" t="s">
        <v>101</v>
      </c>
      <c r="C59" s="21" t="s">
        <v>245</v>
      </c>
      <c r="D59" s="17">
        <v>1</v>
      </c>
      <c r="E59" s="18">
        <v>566396</v>
      </c>
      <c r="F59" s="18">
        <v>450000</v>
      </c>
      <c r="G59" s="19">
        <v>15</v>
      </c>
      <c r="H59" s="19">
        <v>14</v>
      </c>
      <c r="I59" s="19">
        <v>10</v>
      </c>
      <c r="J59" s="19">
        <v>10</v>
      </c>
      <c r="K59" s="19">
        <v>13</v>
      </c>
      <c r="L59" s="19">
        <v>5</v>
      </c>
    </row>
    <row r="60" spans="1:12" x14ac:dyDescent="0.35">
      <c r="A60" s="16" t="s">
        <v>253</v>
      </c>
      <c r="B60" s="16" t="s">
        <v>254</v>
      </c>
      <c r="C60" s="21" t="s">
        <v>255</v>
      </c>
      <c r="D60" s="17">
        <v>3</v>
      </c>
      <c r="E60" s="24" t="s">
        <v>346</v>
      </c>
      <c r="F60" s="23">
        <v>965810</v>
      </c>
      <c r="G60" s="19">
        <v>20</v>
      </c>
      <c r="H60" s="19">
        <v>6</v>
      </c>
      <c r="I60" s="19">
        <v>10</v>
      </c>
      <c r="J60" s="19">
        <v>9</v>
      </c>
      <c r="K60" s="19">
        <v>15</v>
      </c>
      <c r="L60" s="19">
        <v>5</v>
      </c>
    </row>
    <row r="61" spans="1:12" x14ac:dyDescent="0.35">
      <c r="A61" s="16" t="s">
        <v>148</v>
      </c>
      <c r="B61" s="16" t="s">
        <v>149</v>
      </c>
      <c r="C61" s="21" t="s">
        <v>150</v>
      </c>
      <c r="D61" s="17">
        <v>3</v>
      </c>
      <c r="E61" s="18">
        <v>3431173</v>
      </c>
      <c r="F61" s="18">
        <v>1000000</v>
      </c>
      <c r="G61" s="19">
        <v>25</v>
      </c>
      <c r="H61" s="19">
        <v>16</v>
      </c>
      <c r="I61" s="19">
        <v>10</v>
      </c>
      <c r="J61" s="19">
        <v>10</v>
      </c>
      <c r="K61" s="19">
        <v>15</v>
      </c>
      <c r="L61" s="19">
        <v>5</v>
      </c>
    </row>
    <row r="62" spans="1:12" x14ac:dyDescent="0.35">
      <c r="A62" s="16" t="s">
        <v>248</v>
      </c>
      <c r="B62" s="16" t="s">
        <v>125</v>
      </c>
      <c r="C62" s="21" t="s">
        <v>249</v>
      </c>
      <c r="D62" s="17">
        <v>1</v>
      </c>
      <c r="E62" s="18">
        <v>850804</v>
      </c>
      <c r="F62" s="18">
        <v>680000</v>
      </c>
      <c r="G62" s="19">
        <v>17</v>
      </c>
      <c r="H62" s="19">
        <v>9</v>
      </c>
      <c r="I62" s="19">
        <v>10</v>
      </c>
      <c r="J62" s="19">
        <v>10</v>
      </c>
      <c r="K62" s="19">
        <v>15</v>
      </c>
      <c r="L62" s="19">
        <v>5</v>
      </c>
    </row>
    <row r="63" spans="1:12" x14ac:dyDescent="0.35">
      <c r="A63" s="16" t="s">
        <v>302</v>
      </c>
      <c r="B63" s="16" t="s">
        <v>292</v>
      </c>
      <c r="C63" s="21" t="s">
        <v>303</v>
      </c>
      <c r="D63" s="17">
        <v>1</v>
      </c>
      <c r="E63" s="18">
        <v>843128</v>
      </c>
      <c r="F63" s="18">
        <v>672820</v>
      </c>
      <c r="G63" s="19">
        <v>13</v>
      </c>
      <c r="H63" s="19">
        <v>10</v>
      </c>
      <c r="I63" s="19">
        <v>5</v>
      </c>
      <c r="J63" s="19">
        <v>5</v>
      </c>
      <c r="K63" s="19">
        <v>10</v>
      </c>
      <c r="L63" s="19">
        <v>5</v>
      </c>
    </row>
    <row r="64" spans="1:12" x14ac:dyDescent="0.35">
      <c r="A64" s="16" t="s">
        <v>118</v>
      </c>
      <c r="B64" s="16" t="s">
        <v>119</v>
      </c>
      <c r="C64" s="21" t="s">
        <v>120</v>
      </c>
      <c r="D64" s="17">
        <v>1</v>
      </c>
      <c r="E64" s="18">
        <v>154638</v>
      </c>
      <c r="F64" s="18">
        <v>123710</v>
      </c>
      <c r="G64" s="19">
        <v>24</v>
      </c>
      <c r="H64" s="19">
        <v>15</v>
      </c>
      <c r="I64" s="19">
        <v>10</v>
      </c>
      <c r="J64" s="19">
        <v>10</v>
      </c>
      <c r="K64" s="19">
        <v>16</v>
      </c>
      <c r="L64" s="19">
        <v>5</v>
      </c>
    </row>
    <row r="65" spans="1:12" x14ac:dyDescent="0.35">
      <c r="A65" s="16" t="s">
        <v>124</v>
      </c>
      <c r="B65" s="16" t="s">
        <v>125</v>
      </c>
      <c r="C65" s="21" t="s">
        <v>126</v>
      </c>
      <c r="D65" s="17">
        <v>1</v>
      </c>
      <c r="E65" s="18">
        <v>2744896</v>
      </c>
      <c r="F65" s="18">
        <v>1000000</v>
      </c>
      <c r="G65" s="19">
        <v>20</v>
      </c>
      <c r="H65" s="19">
        <v>17</v>
      </c>
      <c r="I65" s="19">
        <v>10</v>
      </c>
      <c r="J65" s="19">
        <v>10</v>
      </c>
      <c r="K65" s="19">
        <v>15</v>
      </c>
      <c r="L65" s="19">
        <v>5</v>
      </c>
    </row>
    <row r="66" spans="1:12" x14ac:dyDescent="0.35">
      <c r="A66" s="16" t="s">
        <v>221</v>
      </c>
      <c r="B66" s="16" t="s">
        <v>95</v>
      </c>
      <c r="C66" s="21" t="s">
        <v>222</v>
      </c>
      <c r="D66" s="17">
        <v>1</v>
      </c>
      <c r="E66" s="18">
        <v>995100</v>
      </c>
      <c r="F66" s="18">
        <v>696080</v>
      </c>
      <c r="G66" s="19">
        <v>18</v>
      </c>
      <c r="H66" s="19">
        <v>10</v>
      </c>
      <c r="I66" s="19">
        <v>10</v>
      </c>
      <c r="J66" s="19">
        <v>10</v>
      </c>
      <c r="K66" s="19">
        <v>14</v>
      </c>
      <c r="L66" s="19">
        <v>5</v>
      </c>
    </row>
    <row r="67" spans="1:12" x14ac:dyDescent="0.35">
      <c r="A67" s="16" t="s">
        <v>64</v>
      </c>
      <c r="B67" s="16" t="s">
        <v>65</v>
      </c>
      <c r="C67" s="21" t="s">
        <v>66</v>
      </c>
      <c r="D67" s="17">
        <v>3</v>
      </c>
      <c r="E67" s="18">
        <v>3502796</v>
      </c>
      <c r="F67" s="18">
        <v>1000000</v>
      </c>
      <c r="G67" s="19">
        <v>28</v>
      </c>
      <c r="H67" s="19">
        <v>18</v>
      </c>
      <c r="I67" s="19">
        <v>10</v>
      </c>
      <c r="J67" s="19">
        <v>10</v>
      </c>
      <c r="K67" s="19">
        <v>16</v>
      </c>
      <c r="L67" s="19">
        <v>5</v>
      </c>
    </row>
    <row r="68" spans="1:12" x14ac:dyDescent="0.35">
      <c r="A68" s="16" t="s">
        <v>94</v>
      </c>
      <c r="B68" s="16" t="s">
        <v>95</v>
      </c>
      <c r="C68" s="21" t="s">
        <v>96</v>
      </c>
      <c r="D68" s="17">
        <v>3</v>
      </c>
      <c r="E68" s="18">
        <v>2768273</v>
      </c>
      <c r="F68" s="18">
        <v>1000000</v>
      </c>
      <c r="G68" s="19">
        <v>24</v>
      </c>
      <c r="H68" s="19">
        <v>11</v>
      </c>
      <c r="I68" s="19">
        <v>10</v>
      </c>
      <c r="J68" s="19">
        <v>10</v>
      </c>
      <c r="K68" s="19">
        <v>15</v>
      </c>
      <c r="L68" s="19">
        <v>5</v>
      </c>
    </row>
    <row r="69" spans="1:12" x14ac:dyDescent="0.35">
      <c r="A69" s="16" t="s">
        <v>73</v>
      </c>
      <c r="B69" s="16" t="s">
        <v>74</v>
      </c>
      <c r="C69" s="21" t="s">
        <v>75</v>
      </c>
      <c r="D69" s="17">
        <v>1</v>
      </c>
      <c r="E69" s="18">
        <v>2850000</v>
      </c>
      <c r="F69" s="18">
        <v>1000000</v>
      </c>
      <c r="G69" s="19">
        <v>22</v>
      </c>
      <c r="H69" s="19">
        <v>14</v>
      </c>
      <c r="I69" s="19">
        <v>10</v>
      </c>
      <c r="J69" s="19">
        <v>10</v>
      </c>
      <c r="K69" s="19">
        <v>17</v>
      </c>
      <c r="L69" s="19">
        <v>5</v>
      </c>
    </row>
    <row r="70" spans="1:12" x14ac:dyDescent="0.35">
      <c r="A70" s="16" t="s">
        <v>328</v>
      </c>
      <c r="B70" s="16" t="s">
        <v>329</v>
      </c>
      <c r="C70" s="21" t="s">
        <v>330</v>
      </c>
      <c r="D70" s="17">
        <v>4</v>
      </c>
      <c r="E70" s="18">
        <v>179562</v>
      </c>
      <c r="F70" s="18">
        <v>143649</v>
      </c>
      <c r="G70" s="19">
        <v>9</v>
      </c>
      <c r="H70" s="19">
        <v>5</v>
      </c>
      <c r="I70" s="19">
        <v>2</v>
      </c>
      <c r="J70" s="19">
        <v>2</v>
      </c>
      <c r="K70" s="19">
        <v>5</v>
      </c>
      <c r="L70" s="19">
        <v>4</v>
      </c>
    </row>
    <row r="71" spans="1:12" x14ac:dyDescent="0.35">
      <c r="A71" s="16" t="s">
        <v>334</v>
      </c>
      <c r="B71" s="16" t="s">
        <v>335</v>
      </c>
      <c r="C71" s="21" t="s">
        <v>336</v>
      </c>
      <c r="D71" s="17">
        <v>3</v>
      </c>
      <c r="E71" s="18">
        <v>2220737</v>
      </c>
      <c r="F71" s="18">
        <v>1000000</v>
      </c>
      <c r="G71" s="19">
        <v>16</v>
      </c>
      <c r="H71" s="19">
        <v>5</v>
      </c>
      <c r="I71" s="19">
        <v>7</v>
      </c>
      <c r="J71" s="19">
        <v>10</v>
      </c>
      <c r="K71" s="19">
        <v>10</v>
      </c>
      <c r="L71" s="19">
        <v>5</v>
      </c>
    </row>
    <row r="72" spans="1:12" x14ac:dyDescent="0.35">
      <c r="A72" s="16" t="s">
        <v>240</v>
      </c>
      <c r="B72" s="16" t="s">
        <v>241</v>
      </c>
      <c r="C72" s="21" t="s">
        <v>114</v>
      </c>
      <c r="D72" s="17">
        <v>3</v>
      </c>
      <c r="E72" s="18">
        <v>2552446</v>
      </c>
      <c r="F72" s="18">
        <v>1000000</v>
      </c>
      <c r="G72" s="19">
        <v>20</v>
      </c>
      <c r="H72" s="19">
        <v>16</v>
      </c>
      <c r="I72" s="19">
        <v>10</v>
      </c>
      <c r="J72" s="19">
        <v>10</v>
      </c>
      <c r="K72" s="19">
        <v>18</v>
      </c>
      <c r="L72" s="19">
        <v>5</v>
      </c>
    </row>
    <row r="73" spans="1:12" x14ac:dyDescent="0.35">
      <c r="A73" s="16" t="s">
        <v>202</v>
      </c>
      <c r="B73" s="16" t="s">
        <v>203</v>
      </c>
      <c r="C73" s="21" t="s">
        <v>204</v>
      </c>
      <c r="D73" s="17">
        <v>1</v>
      </c>
      <c r="E73" s="18">
        <v>2206411</v>
      </c>
      <c r="F73" s="18">
        <v>1000000</v>
      </c>
      <c r="G73" s="19">
        <v>20</v>
      </c>
      <c r="H73" s="19">
        <v>10</v>
      </c>
      <c r="I73" s="19">
        <v>10</v>
      </c>
      <c r="J73" s="19">
        <v>10</v>
      </c>
      <c r="K73" s="19">
        <v>17</v>
      </c>
      <c r="L73" s="19">
        <v>5</v>
      </c>
    </row>
    <row r="74" spans="1:12" x14ac:dyDescent="0.35">
      <c r="A74" s="16" t="s">
        <v>106</v>
      </c>
      <c r="B74" s="16" t="s">
        <v>107</v>
      </c>
      <c r="C74" s="21" t="s">
        <v>108</v>
      </c>
      <c r="D74" s="17">
        <v>1</v>
      </c>
      <c r="E74" s="18">
        <v>2350000</v>
      </c>
      <c r="F74" s="18">
        <v>1000000</v>
      </c>
      <c r="G74" s="19">
        <v>14</v>
      </c>
      <c r="H74" s="19">
        <v>16</v>
      </c>
      <c r="I74" s="19">
        <v>10</v>
      </c>
      <c r="J74" s="19">
        <v>10</v>
      </c>
      <c r="K74" s="19">
        <v>18</v>
      </c>
      <c r="L74" s="19">
        <v>5</v>
      </c>
    </row>
    <row r="75" spans="1:12" x14ac:dyDescent="0.35">
      <c r="A75" s="16" t="s">
        <v>52</v>
      </c>
      <c r="B75" s="16" t="s">
        <v>53</v>
      </c>
      <c r="C75" s="21" t="s">
        <v>54</v>
      </c>
      <c r="D75" s="17">
        <v>2</v>
      </c>
      <c r="E75" s="18">
        <v>1773575</v>
      </c>
      <c r="F75" s="18">
        <v>1000000</v>
      </c>
      <c r="G75" s="19">
        <v>25</v>
      </c>
      <c r="H75" s="19">
        <v>20</v>
      </c>
      <c r="I75" s="19">
        <v>10</v>
      </c>
      <c r="J75" s="19">
        <v>10</v>
      </c>
      <c r="K75" s="19">
        <v>20</v>
      </c>
      <c r="L75" s="19">
        <v>5</v>
      </c>
    </row>
    <row r="76" spans="1:12" x14ac:dyDescent="0.35">
      <c r="A76" s="16" t="s">
        <v>82</v>
      </c>
      <c r="B76" s="16" t="s">
        <v>83</v>
      </c>
      <c r="C76" s="21" t="s">
        <v>84</v>
      </c>
      <c r="D76" s="17">
        <v>3</v>
      </c>
      <c r="E76" s="18">
        <v>3062000</v>
      </c>
      <c r="F76" s="18">
        <v>1000000</v>
      </c>
      <c r="G76" s="19">
        <v>20</v>
      </c>
      <c r="H76" s="19">
        <v>14</v>
      </c>
      <c r="I76" s="19">
        <v>10</v>
      </c>
      <c r="J76" s="19">
        <v>10</v>
      </c>
      <c r="K76" s="19">
        <v>14</v>
      </c>
      <c r="L76" s="19">
        <v>5</v>
      </c>
    </row>
    <row r="77" spans="1:12" x14ac:dyDescent="0.35">
      <c r="A77" s="16" t="s">
        <v>262</v>
      </c>
      <c r="B77" s="16" t="s">
        <v>263</v>
      </c>
      <c r="C77" s="21" t="s">
        <v>264</v>
      </c>
      <c r="D77" s="17">
        <v>1</v>
      </c>
      <c r="E77" s="18">
        <v>1618286</v>
      </c>
      <c r="F77" s="18">
        <v>1000000</v>
      </c>
      <c r="G77" s="19">
        <v>10</v>
      </c>
      <c r="H77" s="19">
        <v>5</v>
      </c>
      <c r="I77" s="19">
        <v>10</v>
      </c>
      <c r="J77" s="19">
        <v>10</v>
      </c>
      <c r="K77" s="19">
        <v>10</v>
      </c>
      <c r="L77" s="19">
        <v>5</v>
      </c>
    </row>
    <row r="78" spans="1:12" x14ac:dyDescent="0.35">
      <c r="A78" s="16" t="s">
        <v>274</v>
      </c>
      <c r="B78" s="16" t="s">
        <v>275</v>
      </c>
      <c r="C78" s="21" t="s">
        <v>276</v>
      </c>
      <c r="D78" s="17">
        <v>3</v>
      </c>
      <c r="E78" s="18">
        <v>1838522</v>
      </c>
      <c r="F78" s="18">
        <v>1000000</v>
      </c>
      <c r="G78" s="19">
        <v>15</v>
      </c>
      <c r="H78" s="19">
        <v>12</v>
      </c>
      <c r="I78" s="19">
        <v>10</v>
      </c>
      <c r="J78" s="19">
        <v>10</v>
      </c>
      <c r="K78" s="19">
        <v>10</v>
      </c>
      <c r="L78" s="19">
        <v>5</v>
      </c>
    </row>
    <row r="79" spans="1:12" x14ac:dyDescent="0.35">
      <c r="A79" s="16" t="s">
        <v>151</v>
      </c>
      <c r="B79" s="16" t="s">
        <v>152</v>
      </c>
      <c r="C79" s="21" t="s">
        <v>153</v>
      </c>
      <c r="D79" s="17">
        <v>1</v>
      </c>
      <c r="E79" s="18">
        <v>3051236</v>
      </c>
      <c r="F79" s="18">
        <v>1000000</v>
      </c>
      <c r="G79" s="19">
        <v>20</v>
      </c>
      <c r="H79" s="19">
        <v>15</v>
      </c>
      <c r="I79" s="19">
        <v>10</v>
      </c>
      <c r="J79" s="19">
        <v>10</v>
      </c>
      <c r="K79" s="19">
        <v>10</v>
      </c>
      <c r="L79" s="19">
        <v>5</v>
      </c>
    </row>
    <row r="80" spans="1:12" x14ac:dyDescent="0.35">
      <c r="A80" s="16" t="s">
        <v>103</v>
      </c>
      <c r="B80" s="16" t="s">
        <v>104</v>
      </c>
      <c r="C80" s="21" t="s">
        <v>105</v>
      </c>
      <c r="D80" s="17">
        <v>1</v>
      </c>
      <c r="E80" s="18">
        <v>765050</v>
      </c>
      <c r="F80" s="18">
        <v>612040</v>
      </c>
      <c r="G80" s="19">
        <v>20</v>
      </c>
      <c r="H80" s="19">
        <v>14</v>
      </c>
      <c r="I80" s="19">
        <v>10</v>
      </c>
      <c r="J80" s="19">
        <v>10</v>
      </c>
      <c r="K80" s="19">
        <v>15</v>
      </c>
      <c r="L80" s="19">
        <v>5</v>
      </c>
    </row>
    <row r="81" spans="1:12" x14ac:dyDescent="0.35">
      <c r="A81" s="16" t="s">
        <v>313</v>
      </c>
      <c r="B81" s="16" t="s">
        <v>314</v>
      </c>
      <c r="C81" s="21" t="s">
        <v>315</v>
      </c>
      <c r="D81" s="17">
        <v>1</v>
      </c>
      <c r="E81" s="18">
        <v>407740</v>
      </c>
      <c r="F81" s="18">
        <v>326192</v>
      </c>
      <c r="G81" s="19">
        <v>11</v>
      </c>
      <c r="H81" s="19">
        <v>5</v>
      </c>
      <c r="I81" s="19">
        <v>8</v>
      </c>
      <c r="J81" s="19">
        <v>7</v>
      </c>
      <c r="K81" s="19">
        <v>10</v>
      </c>
      <c r="L81" s="19">
        <v>5</v>
      </c>
    </row>
    <row r="82" spans="1:12" x14ac:dyDescent="0.35">
      <c r="A82" s="16" t="s">
        <v>127</v>
      </c>
      <c r="B82" s="16" t="s">
        <v>128</v>
      </c>
      <c r="C82" s="16" t="s">
        <v>129</v>
      </c>
      <c r="D82" s="17">
        <v>1</v>
      </c>
      <c r="E82" s="18">
        <v>437100</v>
      </c>
      <c r="F82" s="18">
        <v>345000</v>
      </c>
      <c r="G82" s="19">
        <v>18</v>
      </c>
      <c r="H82" s="19">
        <v>14</v>
      </c>
      <c r="I82" s="19">
        <v>9</v>
      </c>
      <c r="J82" s="19">
        <v>9</v>
      </c>
      <c r="K82" s="19">
        <v>19</v>
      </c>
      <c r="L82" s="19">
        <v>5</v>
      </c>
    </row>
    <row r="83" spans="1:12" x14ac:dyDescent="0.35">
      <c r="A83" s="16" t="s">
        <v>299</v>
      </c>
      <c r="B83" s="16" t="s">
        <v>300</v>
      </c>
      <c r="C83" s="16" t="s">
        <v>301</v>
      </c>
      <c r="D83" s="17">
        <v>2</v>
      </c>
      <c r="E83" s="18">
        <v>534700</v>
      </c>
      <c r="F83" s="18">
        <v>427760</v>
      </c>
      <c r="G83" s="19">
        <v>9</v>
      </c>
      <c r="H83" s="19">
        <v>5</v>
      </c>
      <c r="I83" s="19">
        <v>10</v>
      </c>
      <c r="J83" s="19">
        <v>5</v>
      </c>
      <c r="K83" s="19">
        <v>10</v>
      </c>
      <c r="L83" s="19">
        <v>5</v>
      </c>
    </row>
    <row r="84" spans="1:12" x14ac:dyDescent="0.35">
      <c r="A84" s="16" t="s">
        <v>139</v>
      </c>
      <c r="B84" s="16" t="s">
        <v>140</v>
      </c>
      <c r="C84" s="16" t="s">
        <v>141</v>
      </c>
      <c r="D84" s="17">
        <v>3</v>
      </c>
      <c r="E84" s="18">
        <v>1200000</v>
      </c>
      <c r="F84" s="18">
        <v>950000</v>
      </c>
      <c r="G84" s="19">
        <v>25</v>
      </c>
      <c r="H84" s="19">
        <v>13</v>
      </c>
      <c r="I84" s="19">
        <v>10</v>
      </c>
      <c r="J84" s="19">
        <v>10</v>
      </c>
      <c r="K84" s="19">
        <v>14</v>
      </c>
      <c r="L84" s="19">
        <v>5</v>
      </c>
    </row>
    <row r="85" spans="1:12" x14ac:dyDescent="0.35">
      <c r="A85" s="16" t="s">
        <v>194</v>
      </c>
      <c r="B85" s="16" t="s">
        <v>86</v>
      </c>
      <c r="C85" s="16" t="s">
        <v>195</v>
      </c>
      <c r="D85" s="17">
        <v>1</v>
      </c>
      <c r="E85" s="18">
        <v>1500000</v>
      </c>
      <c r="F85" s="18">
        <v>1000000</v>
      </c>
      <c r="G85" s="19">
        <v>20</v>
      </c>
      <c r="H85" s="19">
        <v>15</v>
      </c>
      <c r="I85" s="19">
        <v>10</v>
      </c>
      <c r="J85" s="19">
        <v>10</v>
      </c>
      <c r="K85" s="19">
        <v>5</v>
      </c>
      <c r="L85" s="19">
        <v>5</v>
      </c>
    </row>
    <row r="86" spans="1:12" x14ac:dyDescent="0.35">
      <c r="A86" s="16" t="s">
        <v>85</v>
      </c>
      <c r="B86" s="16" t="s">
        <v>86</v>
      </c>
      <c r="C86" s="16" t="s">
        <v>87</v>
      </c>
      <c r="D86" s="17">
        <v>3</v>
      </c>
      <c r="E86" s="18">
        <v>1400000</v>
      </c>
      <c r="F86" s="18">
        <v>1000000</v>
      </c>
      <c r="G86" s="19">
        <v>25</v>
      </c>
      <c r="H86" s="19">
        <v>16</v>
      </c>
      <c r="I86" s="19">
        <v>10</v>
      </c>
      <c r="J86" s="19">
        <v>10</v>
      </c>
      <c r="K86" s="19">
        <v>18</v>
      </c>
      <c r="L86" s="19">
        <v>5</v>
      </c>
    </row>
    <row r="87" spans="1:12" x14ac:dyDescent="0.35">
      <c r="A87" s="16" t="s">
        <v>189</v>
      </c>
      <c r="B87" s="16" t="s">
        <v>86</v>
      </c>
      <c r="C87" s="16" t="s">
        <v>190</v>
      </c>
      <c r="D87" s="17">
        <v>1</v>
      </c>
      <c r="E87" s="18">
        <v>1350000</v>
      </c>
      <c r="F87" s="18">
        <v>1000000</v>
      </c>
      <c r="G87" s="19">
        <v>19</v>
      </c>
      <c r="H87" s="19">
        <v>15</v>
      </c>
      <c r="I87" s="19">
        <v>10</v>
      </c>
      <c r="J87" s="19">
        <v>10</v>
      </c>
      <c r="K87" s="19">
        <v>15</v>
      </c>
      <c r="L87" s="19">
        <v>5</v>
      </c>
    </row>
    <row r="88" spans="1:12" x14ac:dyDescent="0.35">
      <c r="A88" s="16" t="s">
        <v>181</v>
      </c>
      <c r="B88" s="16" t="s">
        <v>182</v>
      </c>
      <c r="C88" s="16" t="s">
        <v>183</v>
      </c>
      <c r="D88" s="17">
        <v>1</v>
      </c>
      <c r="E88" s="18">
        <v>1246660</v>
      </c>
      <c r="F88" s="18">
        <v>997328</v>
      </c>
      <c r="G88" s="19">
        <v>20</v>
      </c>
      <c r="H88" s="19">
        <v>16</v>
      </c>
      <c r="I88" s="19">
        <v>10</v>
      </c>
      <c r="J88" s="19">
        <v>4</v>
      </c>
      <c r="K88" s="19">
        <v>13</v>
      </c>
      <c r="L88" s="19">
        <v>5</v>
      </c>
    </row>
    <row r="89" spans="1:12" x14ac:dyDescent="0.35">
      <c r="A89" s="16" t="s">
        <v>319</v>
      </c>
      <c r="B89" s="16" t="s">
        <v>320</v>
      </c>
      <c r="C89" s="16" t="s">
        <v>321</v>
      </c>
      <c r="D89" s="17">
        <v>3</v>
      </c>
      <c r="E89" s="18">
        <v>150000</v>
      </c>
      <c r="F89" s="18">
        <v>120000</v>
      </c>
      <c r="G89" s="19">
        <v>10</v>
      </c>
      <c r="H89" s="19">
        <v>5</v>
      </c>
      <c r="I89" s="19">
        <v>10</v>
      </c>
      <c r="J89" s="19">
        <v>10</v>
      </c>
      <c r="K89" s="19">
        <v>9</v>
      </c>
      <c r="L89" s="19">
        <v>5</v>
      </c>
    </row>
    <row r="90" spans="1:12" x14ac:dyDescent="0.35">
      <c r="A90" s="16" t="s">
        <v>307</v>
      </c>
      <c r="B90" s="16" t="s">
        <v>308</v>
      </c>
      <c r="C90" s="16" t="s">
        <v>309</v>
      </c>
      <c r="D90" s="17">
        <v>3</v>
      </c>
      <c r="E90" s="18">
        <v>1046440</v>
      </c>
      <c r="F90" s="18">
        <v>523220</v>
      </c>
      <c r="G90" s="19">
        <v>11</v>
      </c>
      <c r="H90" s="19">
        <v>5</v>
      </c>
      <c r="I90" s="19">
        <v>10</v>
      </c>
      <c r="J90" s="19">
        <v>10</v>
      </c>
      <c r="K90" s="19">
        <v>14</v>
      </c>
      <c r="L90" s="19">
        <v>5</v>
      </c>
    </row>
    <row r="91" spans="1:12" x14ac:dyDescent="0.35">
      <c r="A91" s="16" t="s">
        <v>172</v>
      </c>
      <c r="B91" s="16" t="s">
        <v>173</v>
      </c>
      <c r="C91" s="16" t="s">
        <v>174</v>
      </c>
      <c r="D91" s="17">
        <v>3</v>
      </c>
      <c r="E91" s="18">
        <v>2535979</v>
      </c>
      <c r="F91" s="18">
        <v>1000000</v>
      </c>
      <c r="G91" s="19">
        <v>22</v>
      </c>
      <c r="H91" s="19">
        <v>16</v>
      </c>
      <c r="I91" s="19">
        <v>10</v>
      </c>
      <c r="J91" s="19">
        <v>10</v>
      </c>
      <c r="K91" s="19">
        <v>15</v>
      </c>
      <c r="L91" s="19">
        <v>5</v>
      </c>
    </row>
    <row r="92" spans="1:12" x14ac:dyDescent="0.35">
      <c r="A92" s="16" t="s">
        <v>217</v>
      </c>
      <c r="B92" s="16" t="s">
        <v>170</v>
      </c>
      <c r="C92" s="16" t="s">
        <v>218</v>
      </c>
      <c r="D92" s="17">
        <v>1</v>
      </c>
      <c r="E92" s="18">
        <v>2111452</v>
      </c>
      <c r="F92" s="18">
        <v>1000000</v>
      </c>
      <c r="G92" s="19">
        <v>20</v>
      </c>
      <c r="H92" s="19">
        <v>10</v>
      </c>
      <c r="I92" s="19">
        <v>10</v>
      </c>
      <c r="J92" s="19">
        <v>10</v>
      </c>
      <c r="K92" s="19">
        <v>10</v>
      </c>
      <c r="L92" s="19">
        <v>5</v>
      </c>
    </row>
    <row r="93" spans="1:12" x14ac:dyDescent="0.35">
      <c r="A93" s="16" t="s">
        <v>97</v>
      </c>
      <c r="B93" s="16" t="s">
        <v>98</v>
      </c>
      <c r="C93" s="25" t="s">
        <v>99</v>
      </c>
      <c r="D93" s="17">
        <v>1</v>
      </c>
      <c r="E93" s="18">
        <v>1609160</v>
      </c>
      <c r="F93" s="18">
        <v>1000000</v>
      </c>
      <c r="G93" s="19">
        <v>15</v>
      </c>
      <c r="H93" s="19">
        <v>13</v>
      </c>
      <c r="I93" s="19">
        <v>10</v>
      </c>
      <c r="J93" s="19">
        <v>10</v>
      </c>
      <c r="K93" s="19">
        <v>18</v>
      </c>
      <c r="L93" s="19">
        <v>5</v>
      </c>
    </row>
    <row r="94" spans="1:12" x14ac:dyDescent="0.35">
      <c r="A94" s="16" t="s">
        <v>228</v>
      </c>
      <c r="B94" s="16" t="s">
        <v>170</v>
      </c>
      <c r="C94" s="16" t="s">
        <v>229</v>
      </c>
      <c r="D94" s="17">
        <v>1</v>
      </c>
      <c r="E94" s="18">
        <v>7627099</v>
      </c>
      <c r="F94" s="18">
        <v>1000000</v>
      </c>
      <c r="G94" s="19">
        <v>10</v>
      </c>
      <c r="H94" s="19">
        <v>10</v>
      </c>
      <c r="I94" s="19">
        <v>10</v>
      </c>
      <c r="J94" s="19">
        <v>10</v>
      </c>
      <c r="K94" s="19">
        <v>14</v>
      </c>
      <c r="L94" s="19">
        <v>5</v>
      </c>
    </row>
    <row r="95" spans="1:12" x14ac:dyDescent="0.35">
      <c r="A95" s="16" t="s">
        <v>256</v>
      </c>
      <c r="B95" s="16" t="s">
        <v>257</v>
      </c>
      <c r="C95" s="16" t="s">
        <v>258</v>
      </c>
      <c r="D95" s="17">
        <v>2</v>
      </c>
      <c r="E95" s="18">
        <v>416712</v>
      </c>
      <c r="F95" s="18">
        <v>333370</v>
      </c>
      <c r="G95" s="19">
        <v>16</v>
      </c>
      <c r="H95" s="19">
        <v>9</v>
      </c>
      <c r="I95" s="19">
        <v>10</v>
      </c>
      <c r="J95" s="19">
        <v>10</v>
      </c>
      <c r="K95" s="19">
        <v>9</v>
      </c>
      <c r="L95" s="19">
        <v>5</v>
      </c>
    </row>
    <row r="96" spans="1:12" x14ac:dyDescent="0.35">
      <c r="A96" s="26" t="s">
        <v>169</v>
      </c>
      <c r="B96" s="16" t="s">
        <v>170</v>
      </c>
      <c r="C96" s="16" t="s">
        <v>171</v>
      </c>
      <c r="D96" s="27">
        <v>3</v>
      </c>
      <c r="E96" s="28">
        <v>2250752</v>
      </c>
      <c r="F96" s="28">
        <v>1000000</v>
      </c>
      <c r="G96" s="19">
        <v>22</v>
      </c>
      <c r="H96" s="19">
        <v>15</v>
      </c>
      <c r="I96" s="19">
        <v>10</v>
      </c>
      <c r="J96" s="19">
        <v>10</v>
      </c>
      <c r="K96" s="19">
        <v>15</v>
      </c>
      <c r="L96" s="19">
        <v>5</v>
      </c>
    </row>
    <row r="97" spans="1:12" x14ac:dyDescent="0.35">
      <c r="A97" s="26" t="s">
        <v>316</v>
      </c>
      <c r="B97" s="26" t="s">
        <v>317</v>
      </c>
      <c r="C97" s="26" t="s">
        <v>318</v>
      </c>
      <c r="D97" s="27">
        <v>2</v>
      </c>
      <c r="E97" s="28">
        <v>2237290</v>
      </c>
      <c r="F97" s="28">
        <v>1000000</v>
      </c>
      <c r="G97" s="19">
        <v>10</v>
      </c>
      <c r="H97" s="19">
        <v>5</v>
      </c>
      <c r="I97" s="19">
        <v>5</v>
      </c>
      <c r="J97" s="19">
        <v>5</v>
      </c>
      <c r="K97" s="19">
        <v>15</v>
      </c>
      <c r="L97" s="19">
        <v>5</v>
      </c>
    </row>
    <row r="98" spans="1:12" x14ac:dyDescent="0.35">
      <c r="A98" s="26" t="s">
        <v>76</v>
      </c>
      <c r="B98" s="26" t="s">
        <v>77</v>
      </c>
      <c r="C98" s="26" t="s">
        <v>78</v>
      </c>
      <c r="D98" s="27">
        <v>3</v>
      </c>
      <c r="E98" s="28">
        <v>4043941</v>
      </c>
      <c r="F98" s="28">
        <v>1000000</v>
      </c>
      <c r="G98" s="19">
        <v>22</v>
      </c>
      <c r="H98" s="19">
        <v>17</v>
      </c>
      <c r="I98" s="19">
        <v>10</v>
      </c>
      <c r="J98" s="19">
        <v>10</v>
      </c>
      <c r="K98" s="19">
        <v>15</v>
      </c>
      <c r="L98" s="19">
        <v>5</v>
      </c>
    </row>
    <row r="99" spans="1:12" x14ac:dyDescent="0.35">
      <c r="A99" s="26" t="s">
        <v>191</v>
      </c>
      <c r="B99" s="26" t="s">
        <v>192</v>
      </c>
      <c r="C99" s="29" t="s">
        <v>193</v>
      </c>
      <c r="D99" s="27">
        <v>3</v>
      </c>
      <c r="E99" s="28">
        <v>2624320</v>
      </c>
      <c r="F99" s="28">
        <v>1000000</v>
      </c>
      <c r="G99" s="19">
        <v>24</v>
      </c>
      <c r="H99" s="19">
        <v>10</v>
      </c>
      <c r="I99" s="19">
        <v>10</v>
      </c>
      <c r="J99" s="19">
        <v>10</v>
      </c>
      <c r="K99" s="19">
        <v>11</v>
      </c>
      <c r="L99" s="19">
        <v>5</v>
      </c>
    </row>
    <row r="100" spans="1:12" x14ac:dyDescent="0.35">
      <c r="A100" s="26" t="s">
        <v>304</v>
      </c>
      <c r="B100" s="26" t="s">
        <v>305</v>
      </c>
      <c r="C100" s="16" t="s">
        <v>306</v>
      </c>
      <c r="D100" s="27">
        <v>1</v>
      </c>
      <c r="E100" s="28">
        <v>854575</v>
      </c>
      <c r="F100" s="28">
        <v>683660</v>
      </c>
      <c r="G100" s="19">
        <v>10</v>
      </c>
      <c r="H100" s="19">
        <v>10</v>
      </c>
      <c r="I100" s="19">
        <v>5</v>
      </c>
      <c r="J100" s="19">
        <v>8</v>
      </c>
      <c r="K100" s="19">
        <v>11</v>
      </c>
      <c r="L100" s="19">
        <v>5</v>
      </c>
    </row>
    <row r="101" spans="1:12" x14ac:dyDescent="0.35">
      <c r="A101" s="26" t="s">
        <v>340</v>
      </c>
      <c r="B101" s="26" t="s">
        <v>305</v>
      </c>
      <c r="C101" s="16" t="s">
        <v>341</v>
      </c>
      <c r="D101" s="27">
        <v>2</v>
      </c>
      <c r="E101" s="28">
        <v>2000000</v>
      </c>
      <c r="F101" s="28">
        <v>1000000</v>
      </c>
      <c r="G101" s="19">
        <v>7</v>
      </c>
      <c r="H101" s="19">
        <v>6</v>
      </c>
      <c r="I101" s="19">
        <v>5</v>
      </c>
      <c r="J101" s="19">
        <v>10</v>
      </c>
      <c r="K101" s="19">
        <v>6</v>
      </c>
      <c r="L101" s="19">
        <v>5</v>
      </c>
    </row>
    <row r="102" spans="1:12" x14ac:dyDescent="0.35">
      <c r="A102" s="26" t="s">
        <v>43</v>
      </c>
      <c r="B102" s="26" t="s">
        <v>44</v>
      </c>
      <c r="C102" s="26" t="s">
        <v>45</v>
      </c>
      <c r="D102" s="27">
        <v>3</v>
      </c>
      <c r="E102" s="28">
        <v>1299250</v>
      </c>
      <c r="F102" s="28">
        <v>900000</v>
      </c>
      <c r="G102" s="19">
        <v>28</v>
      </c>
      <c r="H102" s="19">
        <v>20</v>
      </c>
      <c r="I102" s="19">
        <v>10</v>
      </c>
      <c r="J102" s="19">
        <v>10</v>
      </c>
      <c r="K102" s="19">
        <v>18</v>
      </c>
      <c r="L102" s="19">
        <v>5</v>
      </c>
    </row>
    <row r="103" spans="1:12" x14ac:dyDescent="0.35">
      <c r="A103" s="26" t="s">
        <v>285</v>
      </c>
      <c r="B103" s="26" t="s">
        <v>286</v>
      </c>
      <c r="C103" s="26" t="s">
        <v>287</v>
      </c>
      <c r="D103" s="27">
        <v>1</v>
      </c>
      <c r="E103" s="28">
        <v>2126557</v>
      </c>
      <c r="F103" s="28">
        <v>1000000</v>
      </c>
      <c r="G103" s="19">
        <v>10</v>
      </c>
      <c r="H103" s="19">
        <v>6</v>
      </c>
      <c r="I103" s="19">
        <v>9</v>
      </c>
      <c r="J103" s="19">
        <v>10</v>
      </c>
      <c r="K103" s="19">
        <v>15</v>
      </c>
      <c r="L103" s="19">
        <v>5</v>
      </c>
    </row>
    <row r="104" spans="1:12" x14ac:dyDescent="0.35">
      <c r="A104" s="26" t="s">
        <v>79</v>
      </c>
      <c r="B104" s="26" t="s">
        <v>80</v>
      </c>
      <c r="C104" s="26" t="s">
        <v>81</v>
      </c>
      <c r="D104" s="27">
        <v>2</v>
      </c>
      <c r="E104" s="28">
        <v>3655165</v>
      </c>
      <c r="F104" s="28">
        <v>1000000</v>
      </c>
      <c r="G104" s="19">
        <v>25</v>
      </c>
      <c r="H104" s="19">
        <v>18</v>
      </c>
      <c r="I104" s="19">
        <v>10</v>
      </c>
      <c r="J104" s="19">
        <v>10</v>
      </c>
      <c r="K104" s="19">
        <v>22</v>
      </c>
      <c r="L104" s="19">
        <v>5</v>
      </c>
    </row>
    <row r="105" spans="1:12" x14ac:dyDescent="0.35">
      <c r="A105" s="26" t="s">
        <v>223</v>
      </c>
      <c r="B105" s="26" t="s">
        <v>224</v>
      </c>
      <c r="C105" s="26" t="s">
        <v>225</v>
      </c>
      <c r="D105" s="27">
        <v>1</v>
      </c>
      <c r="E105" s="28">
        <v>1030107</v>
      </c>
      <c r="F105" s="28">
        <v>824086</v>
      </c>
      <c r="G105" s="19">
        <v>6</v>
      </c>
      <c r="H105" s="19">
        <v>9</v>
      </c>
      <c r="I105" s="19">
        <v>10</v>
      </c>
      <c r="J105" s="19">
        <v>10</v>
      </c>
      <c r="K105" s="19">
        <v>11</v>
      </c>
      <c r="L105" s="19">
        <v>5</v>
      </c>
    </row>
    <row r="106" spans="1:12" x14ac:dyDescent="0.35">
      <c r="A106" s="26" t="s">
        <v>88</v>
      </c>
      <c r="B106" s="26" t="s">
        <v>89</v>
      </c>
      <c r="C106" s="26" t="s">
        <v>90</v>
      </c>
      <c r="D106" s="27">
        <v>1</v>
      </c>
      <c r="E106" s="28">
        <v>1261520</v>
      </c>
      <c r="F106" s="28">
        <v>1000000</v>
      </c>
      <c r="G106" s="19">
        <v>24</v>
      </c>
      <c r="H106" s="19">
        <v>16</v>
      </c>
      <c r="I106" s="19">
        <v>10</v>
      </c>
      <c r="J106" s="19">
        <v>10</v>
      </c>
      <c r="K106" s="19">
        <v>20</v>
      </c>
      <c r="L106" s="19">
        <v>5</v>
      </c>
    </row>
    <row r="107" spans="1:12" x14ac:dyDescent="0.35">
      <c r="A107" s="26" t="s">
        <v>178</v>
      </c>
      <c r="B107" s="26" t="s">
        <v>179</v>
      </c>
      <c r="C107" s="26" t="s">
        <v>180</v>
      </c>
      <c r="D107" s="27">
        <v>3</v>
      </c>
      <c r="E107" s="28">
        <v>2409971</v>
      </c>
      <c r="F107" s="28">
        <v>1000000</v>
      </c>
      <c r="G107" s="19">
        <v>20</v>
      </c>
      <c r="H107" s="19">
        <v>10</v>
      </c>
      <c r="I107" s="19">
        <v>9</v>
      </c>
      <c r="J107" s="19">
        <v>10</v>
      </c>
      <c r="K107" s="19">
        <v>14</v>
      </c>
      <c r="L107" s="19">
        <v>5</v>
      </c>
    </row>
    <row r="108" spans="1:12" x14ac:dyDescent="0.35">
      <c r="A108" s="26" t="s">
        <v>49</v>
      </c>
      <c r="B108" s="26" t="s">
        <v>50</v>
      </c>
      <c r="C108" s="16" t="s">
        <v>51</v>
      </c>
      <c r="D108" s="27">
        <v>2</v>
      </c>
      <c r="E108" s="28">
        <v>2297990</v>
      </c>
      <c r="F108" s="28">
        <v>1000000</v>
      </c>
      <c r="G108" s="19">
        <v>27</v>
      </c>
      <c r="H108" s="19">
        <v>19</v>
      </c>
      <c r="I108" s="19">
        <v>10</v>
      </c>
      <c r="J108" s="19">
        <v>10</v>
      </c>
      <c r="K108" s="19">
        <v>18</v>
      </c>
      <c r="L108" s="19">
        <v>5</v>
      </c>
    </row>
    <row r="109" spans="1:12" x14ac:dyDescent="0.35">
      <c r="A109" s="26" t="s">
        <v>70</v>
      </c>
      <c r="B109" s="26" t="s">
        <v>71</v>
      </c>
      <c r="C109" s="26" t="s">
        <v>72</v>
      </c>
      <c r="D109" s="27">
        <v>3</v>
      </c>
      <c r="E109" s="28">
        <v>1785710</v>
      </c>
      <c r="F109" s="28">
        <v>1000000</v>
      </c>
      <c r="G109" s="19">
        <v>25</v>
      </c>
      <c r="H109" s="19">
        <v>16</v>
      </c>
      <c r="I109" s="19">
        <v>10</v>
      </c>
      <c r="J109" s="19">
        <v>10</v>
      </c>
      <c r="K109" s="19">
        <v>20</v>
      </c>
      <c r="L109" s="19">
        <v>5</v>
      </c>
    </row>
    <row r="110" spans="1:12" x14ac:dyDescent="0.35">
      <c r="A110" s="26" t="s">
        <v>157</v>
      </c>
      <c r="B110" s="26" t="s">
        <v>158</v>
      </c>
      <c r="C110" s="26" t="s">
        <v>159</v>
      </c>
      <c r="D110" s="27">
        <v>3</v>
      </c>
      <c r="E110" s="28">
        <v>2177577</v>
      </c>
      <c r="F110" s="28">
        <v>1000000</v>
      </c>
      <c r="G110" s="19">
        <v>19</v>
      </c>
      <c r="H110" s="19">
        <v>12</v>
      </c>
      <c r="I110" s="19">
        <v>10</v>
      </c>
      <c r="J110" s="19">
        <v>10</v>
      </c>
      <c r="K110" s="19">
        <v>15</v>
      </c>
      <c r="L110" s="19">
        <v>5</v>
      </c>
    </row>
    <row r="111" spans="1:12" x14ac:dyDescent="0.35">
      <c r="A111" s="26" t="s">
        <v>112</v>
      </c>
      <c r="B111" s="26" t="s">
        <v>113</v>
      </c>
      <c r="C111" s="26" t="s">
        <v>114</v>
      </c>
      <c r="D111" s="27">
        <v>3</v>
      </c>
      <c r="E111" s="28">
        <v>2379515</v>
      </c>
      <c r="F111" s="28">
        <v>1000000</v>
      </c>
      <c r="G111" s="19">
        <v>24</v>
      </c>
      <c r="H111" s="19">
        <v>16</v>
      </c>
      <c r="I111" s="19">
        <v>10</v>
      </c>
      <c r="J111" s="19">
        <v>10</v>
      </c>
      <c r="K111" s="19">
        <v>18</v>
      </c>
      <c r="L111" s="19">
        <v>5</v>
      </c>
    </row>
    <row r="112" spans="1:12" x14ac:dyDescent="0.35">
      <c r="A112" s="26" t="s">
        <v>109</v>
      </c>
      <c r="B112" s="26" t="s">
        <v>110</v>
      </c>
      <c r="C112" s="26" t="s">
        <v>111</v>
      </c>
      <c r="D112" s="27">
        <v>1</v>
      </c>
      <c r="E112" s="28">
        <v>930000</v>
      </c>
      <c r="F112" s="28">
        <v>744000</v>
      </c>
      <c r="G112" s="19">
        <v>21</v>
      </c>
      <c r="H112" s="19">
        <v>16</v>
      </c>
      <c r="I112" s="19">
        <v>10</v>
      </c>
      <c r="J112" s="19">
        <v>10</v>
      </c>
      <c r="K112" s="19">
        <v>17</v>
      </c>
      <c r="L112" s="19">
        <v>5</v>
      </c>
    </row>
    <row r="113" spans="1:12" x14ac:dyDescent="0.35">
      <c r="A113" s="26" t="s">
        <v>211</v>
      </c>
      <c r="B113" s="26" t="s">
        <v>212</v>
      </c>
      <c r="C113" s="26" t="s">
        <v>213</v>
      </c>
      <c r="D113" s="27">
        <v>3</v>
      </c>
      <c r="E113" s="28">
        <v>2468400</v>
      </c>
      <c r="F113" s="28">
        <v>1000000</v>
      </c>
      <c r="G113" s="19">
        <v>15</v>
      </c>
      <c r="H113" s="19">
        <v>10</v>
      </c>
      <c r="I113" s="19">
        <v>10</v>
      </c>
      <c r="J113" s="19">
        <v>10</v>
      </c>
      <c r="K113" s="19">
        <v>14</v>
      </c>
      <c r="L113" s="19">
        <v>5</v>
      </c>
    </row>
    <row r="114" spans="1:12" x14ac:dyDescent="0.35">
      <c r="A114" s="26" t="s">
        <v>280</v>
      </c>
      <c r="B114" s="26" t="s">
        <v>281</v>
      </c>
      <c r="C114" s="26" t="s">
        <v>282</v>
      </c>
      <c r="D114" s="27">
        <v>1</v>
      </c>
      <c r="E114" s="28">
        <v>300080</v>
      </c>
      <c r="F114" s="28">
        <v>240064</v>
      </c>
      <c r="G114" s="19">
        <v>15</v>
      </c>
      <c r="H114" s="19">
        <v>10</v>
      </c>
      <c r="I114" s="19">
        <v>10</v>
      </c>
      <c r="J114" s="19">
        <v>10</v>
      </c>
      <c r="K114" s="19">
        <v>14</v>
      </c>
      <c r="L114" s="19">
        <v>5</v>
      </c>
    </row>
    <row r="115" spans="1:12" x14ac:dyDescent="0.35">
      <c r="A115" s="26" t="s">
        <v>160</v>
      </c>
      <c r="B115" s="26" t="s">
        <v>161</v>
      </c>
      <c r="C115" s="26" t="s">
        <v>162</v>
      </c>
      <c r="D115" s="27">
        <v>3</v>
      </c>
      <c r="E115" s="28">
        <v>1575000</v>
      </c>
      <c r="F115" s="28">
        <v>999999</v>
      </c>
      <c r="G115" s="19">
        <v>24</v>
      </c>
      <c r="H115" s="19">
        <v>17</v>
      </c>
      <c r="I115" s="19">
        <v>10</v>
      </c>
      <c r="J115" s="19">
        <v>10</v>
      </c>
      <c r="K115" s="19">
        <v>13</v>
      </c>
      <c r="L115" s="19">
        <v>5</v>
      </c>
    </row>
    <row r="116" spans="1:12" x14ac:dyDescent="0.35">
      <c r="A116" s="26" t="s">
        <v>226</v>
      </c>
      <c r="B116" s="26" t="s">
        <v>161</v>
      </c>
      <c r="C116" s="26" t="s">
        <v>227</v>
      </c>
      <c r="D116" s="27">
        <v>1</v>
      </c>
      <c r="E116" s="28">
        <v>71200</v>
      </c>
      <c r="F116" s="28">
        <v>56950</v>
      </c>
      <c r="G116" s="19">
        <v>15</v>
      </c>
      <c r="H116" s="19">
        <v>10</v>
      </c>
      <c r="I116" s="19">
        <v>10</v>
      </c>
      <c r="J116" s="19">
        <v>10</v>
      </c>
      <c r="K116" s="19">
        <v>15</v>
      </c>
      <c r="L116" s="19">
        <v>5</v>
      </c>
    </row>
    <row r="117" spans="1:12" x14ac:dyDescent="0.35">
      <c r="A117" s="26" t="s">
        <v>288</v>
      </c>
      <c r="B117" s="26" t="s">
        <v>289</v>
      </c>
      <c r="C117" s="26" t="s">
        <v>290</v>
      </c>
      <c r="D117" s="27">
        <v>3</v>
      </c>
      <c r="E117" s="28">
        <v>2151985</v>
      </c>
      <c r="F117" s="28">
        <v>1000000</v>
      </c>
      <c r="G117" s="19">
        <v>20</v>
      </c>
      <c r="H117" s="19">
        <v>10</v>
      </c>
      <c r="I117" s="19">
        <v>10</v>
      </c>
      <c r="J117" s="19">
        <v>10</v>
      </c>
      <c r="K117" s="19">
        <v>11</v>
      </c>
      <c r="L117" s="19">
        <v>5</v>
      </c>
    </row>
    <row r="118" spans="1:12" x14ac:dyDescent="0.35">
      <c r="A118" s="26" t="s">
        <v>115</v>
      </c>
      <c r="B118" s="26" t="s">
        <v>116</v>
      </c>
      <c r="C118" s="26" t="s">
        <v>117</v>
      </c>
      <c r="D118" s="27">
        <v>2</v>
      </c>
      <c r="E118" s="28">
        <v>1958359</v>
      </c>
      <c r="F118" s="28">
        <v>950000</v>
      </c>
      <c r="G118" s="19">
        <v>25</v>
      </c>
      <c r="H118" s="19">
        <v>18</v>
      </c>
      <c r="I118" s="19">
        <v>10</v>
      </c>
      <c r="J118" s="19">
        <v>10</v>
      </c>
      <c r="K118" s="19">
        <v>12</v>
      </c>
      <c r="L118" s="19">
        <v>5</v>
      </c>
    </row>
    <row r="119" spans="1:12" x14ac:dyDescent="0.35">
      <c r="A119" s="26" t="s">
        <v>130</v>
      </c>
      <c r="B119" s="26" t="s">
        <v>131</v>
      </c>
      <c r="C119" s="30" t="s">
        <v>132</v>
      </c>
      <c r="D119" s="27">
        <v>3</v>
      </c>
      <c r="E119" s="31">
        <v>1184245</v>
      </c>
      <c r="F119" s="31">
        <v>947396</v>
      </c>
      <c r="G119" s="19">
        <v>23</v>
      </c>
      <c r="H119" s="19">
        <v>15</v>
      </c>
      <c r="I119" s="19">
        <v>10</v>
      </c>
      <c r="J119" s="19">
        <v>10</v>
      </c>
      <c r="K119" s="19">
        <v>14</v>
      </c>
      <c r="L119" s="19">
        <v>5</v>
      </c>
    </row>
    <row r="120" spans="1:12" x14ac:dyDescent="0.35">
      <c r="A120" s="26" t="s">
        <v>230</v>
      </c>
      <c r="B120" s="26" t="s">
        <v>50</v>
      </c>
      <c r="C120" s="16" t="s">
        <v>231</v>
      </c>
      <c r="D120" s="27">
        <v>2</v>
      </c>
      <c r="E120" s="28">
        <v>1540150</v>
      </c>
      <c r="F120" s="28">
        <v>990000</v>
      </c>
      <c r="G120" s="19">
        <v>15</v>
      </c>
      <c r="H120" s="19">
        <v>15</v>
      </c>
      <c r="I120" s="19">
        <v>10</v>
      </c>
      <c r="J120" s="19">
        <v>10</v>
      </c>
      <c r="K120" s="19">
        <v>13</v>
      </c>
      <c r="L120" s="19">
        <v>5</v>
      </c>
    </row>
    <row r="121" spans="1:12" x14ac:dyDescent="0.35">
      <c r="A121" s="26" t="s">
        <v>331</v>
      </c>
      <c r="B121" s="26" t="s">
        <v>332</v>
      </c>
      <c r="C121" s="26" t="s">
        <v>333</v>
      </c>
      <c r="D121" s="27">
        <v>1</v>
      </c>
      <c r="E121" s="28">
        <v>190000</v>
      </c>
      <c r="F121" s="28">
        <v>150000</v>
      </c>
      <c r="G121" s="19">
        <v>10</v>
      </c>
      <c r="H121" s="19">
        <v>7</v>
      </c>
      <c r="I121" s="19">
        <v>8</v>
      </c>
      <c r="J121" s="19">
        <v>8</v>
      </c>
      <c r="K121" s="19">
        <v>7</v>
      </c>
      <c r="L121" s="19">
        <v>5</v>
      </c>
    </row>
    <row r="122" spans="1:12" x14ac:dyDescent="0.35">
      <c r="A122" s="26" t="s">
        <v>294</v>
      </c>
      <c r="B122" s="26" t="s">
        <v>295</v>
      </c>
      <c r="C122" s="16" t="s">
        <v>296</v>
      </c>
      <c r="D122" s="27">
        <v>1</v>
      </c>
      <c r="E122" s="28">
        <v>689785</v>
      </c>
      <c r="F122" s="28">
        <v>551828</v>
      </c>
      <c r="G122" s="19">
        <v>10</v>
      </c>
      <c r="H122" s="19">
        <v>15</v>
      </c>
      <c r="I122" s="19">
        <v>10</v>
      </c>
      <c r="J122" s="19">
        <v>10</v>
      </c>
      <c r="K122" s="19">
        <v>14</v>
      </c>
      <c r="L122" s="19">
        <v>5</v>
      </c>
    </row>
    <row r="123" spans="1:12" x14ac:dyDescent="0.35">
      <c r="A123" s="26" t="s">
        <v>259</v>
      </c>
      <c r="B123" s="26" t="s">
        <v>260</v>
      </c>
      <c r="C123" s="26" t="s">
        <v>261</v>
      </c>
      <c r="D123" s="27">
        <v>1</v>
      </c>
      <c r="E123" s="28">
        <v>1460000</v>
      </c>
      <c r="F123" s="28">
        <v>1000000</v>
      </c>
      <c r="G123" s="19">
        <v>20</v>
      </c>
      <c r="H123" s="19">
        <v>13</v>
      </c>
      <c r="I123" s="19">
        <v>10</v>
      </c>
      <c r="J123" s="19">
        <v>10</v>
      </c>
      <c r="K123" s="19">
        <v>12</v>
      </c>
      <c r="L123" s="19">
        <v>5</v>
      </c>
    </row>
    <row r="124" spans="1:12" x14ac:dyDescent="0.35">
      <c r="A124" s="26" t="s">
        <v>268</v>
      </c>
      <c r="B124" s="26" t="s">
        <v>269</v>
      </c>
      <c r="C124" s="26" t="s">
        <v>270</v>
      </c>
      <c r="D124" s="27">
        <v>1</v>
      </c>
      <c r="E124" s="28">
        <v>180000</v>
      </c>
      <c r="F124" s="28">
        <v>144000</v>
      </c>
      <c r="G124" s="19">
        <v>17</v>
      </c>
      <c r="H124" s="19">
        <v>13</v>
      </c>
      <c r="I124" s="19">
        <v>10</v>
      </c>
      <c r="J124" s="19">
        <v>10</v>
      </c>
      <c r="K124" s="19">
        <v>15</v>
      </c>
      <c r="L124" s="19">
        <v>5</v>
      </c>
    </row>
    <row r="125" spans="1:12" x14ac:dyDescent="0.35">
      <c r="A125" s="1"/>
      <c r="B125" s="1"/>
      <c r="C125" s="1"/>
      <c r="D125" s="1"/>
      <c r="E125" s="6">
        <f>SUM(E18:E124)</f>
        <v>204439823</v>
      </c>
      <c r="F125" s="6">
        <f>SUM(F18:F124)</f>
        <v>89295738</v>
      </c>
      <c r="G125" s="1"/>
      <c r="H125" s="1"/>
      <c r="I125" s="1"/>
      <c r="J125" s="1"/>
      <c r="K125" s="1"/>
      <c r="L125" s="1"/>
    </row>
  </sheetData>
  <mergeCells count="16">
    <mergeCell ref="E11:L11"/>
    <mergeCell ref="E3:L3"/>
    <mergeCell ref="E4:L4"/>
    <mergeCell ref="A7:C7"/>
    <mergeCell ref="E9:L9"/>
    <mergeCell ref="E10:L10"/>
    <mergeCell ref="E12:L12"/>
    <mergeCell ref="A14:A17"/>
    <mergeCell ref="B14:B17"/>
    <mergeCell ref="C14:C17"/>
    <mergeCell ref="D14:D17"/>
    <mergeCell ref="E14:E17"/>
    <mergeCell ref="F14:F17"/>
    <mergeCell ref="G14:L14"/>
    <mergeCell ref="G15:H15"/>
    <mergeCell ref="I15:L15"/>
  </mergeCells>
  <dataValidations count="6">
    <dataValidation type="decimal" operator="lessThanOrEqual" allowBlank="1" showInputMessage="1" showErrorMessage="1" error="max. 15" sqref="I1:I2 I5:I8 I13:I125" xr:uid="{C1B04249-80EF-4C22-B751-964D95DB27FC}">
      <formula1>10</formula1>
    </dataValidation>
    <dataValidation type="decimal" operator="lessThanOrEqual" allowBlank="1" showInputMessage="1" showErrorMessage="1" error="max. 10" sqref="L1:L2 L5:L8 L13:L125" xr:uid="{B54FE14C-D8BE-4680-B730-0703BF83BC2D}">
      <formula1>5</formula1>
    </dataValidation>
    <dataValidation type="decimal" operator="lessThanOrEqual" allowBlank="1" showInputMessage="1" showErrorMessage="1" error="max. 5" sqref="J1:J2 J5:J8 J13:J125" xr:uid="{D503D19F-4788-4F79-A094-F44CC4FB26C6}">
      <formula1>10</formula1>
    </dataValidation>
    <dataValidation type="decimal" operator="lessThanOrEqual" allowBlank="1" showInputMessage="1" showErrorMessage="1" error="max. 10" sqref="K1:K2 K5:K8 K13:K125" xr:uid="{4DD7AE7F-6238-4D2F-8E76-F9DE8A8B1CA0}">
      <formula1>25</formula1>
    </dataValidation>
    <dataValidation type="decimal" operator="lessThanOrEqual" allowBlank="1" showInputMessage="1" showErrorMessage="1" error="max. 40" sqref="G1:G2 G5:G8 G13:G125" xr:uid="{6DB4427F-0FA0-4C3C-84EA-7C468B4C4622}">
      <formula1>30</formula1>
    </dataValidation>
    <dataValidation type="decimal" operator="lessThanOrEqual" allowBlank="1" showInputMessage="1" showErrorMessage="1" error="max. 15" sqref="H1:H2 H5:H8 H13:H125" xr:uid="{A58ED65A-7A52-4668-BC06-4CBCDC737820}">
      <formula1>20</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8B94E-4CB7-46F6-AC15-7156D4C9FEC3}">
  <dimension ref="A1:L125"/>
  <sheetViews>
    <sheetView workbookViewId="0"/>
  </sheetViews>
  <sheetFormatPr defaultRowHeight="14.5" x14ac:dyDescent="0.35"/>
  <cols>
    <col min="1" max="1" width="9.54296875" customWidth="1"/>
    <col min="2" max="2" width="58.81640625" bestFit="1" customWidth="1"/>
    <col min="3" max="3" width="42" customWidth="1"/>
    <col min="4" max="4" width="10.7265625" customWidth="1"/>
    <col min="5" max="5" width="15.453125" customWidth="1"/>
    <col min="6" max="6" width="13.1796875" customWidth="1"/>
    <col min="7" max="8" width="9.453125" customWidth="1"/>
    <col min="9" max="9" width="10" customWidth="1"/>
    <col min="10" max="11" width="9.453125" customWidth="1"/>
    <col min="12" max="12" width="10.81640625" customWidth="1"/>
  </cols>
  <sheetData>
    <row r="1" spans="1:12" ht="20" x14ac:dyDescent="0.35">
      <c r="A1" s="8" t="s">
        <v>0</v>
      </c>
      <c r="B1" s="1"/>
      <c r="C1" s="1"/>
      <c r="D1" s="1"/>
      <c r="E1" s="1"/>
      <c r="F1" s="1"/>
      <c r="G1" s="1"/>
      <c r="H1" s="1"/>
      <c r="I1" s="1"/>
      <c r="J1" s="1"/>
      <c r="K1" s="1"/>
      <c r="L1" s="1"/>
    </row>
    <row r="2" spans="1:12" x14ac:dyDescent="0.35">
      <c r="A2" s="3" t="s">
        <v>1</v>
      </c>
      <c r="B2" s="1"/>
      <c r="C2" s="1"/>
      <c r="D2" s="1"/>
      <c r="E2" s="3" t="s">
        <v>2</v>
      </c>
      <c r="F2" s="1"/>
      <c r="G2" s="1"/>
      <c r="H2" s="1"/>
      <c r="I2" s="1"/>
      <c r="J2" s="1"/>
      <c r="K2" s="1"/>
      <c r="L2" s="1"/>
    </row>
    <row r="3" spans="1:12" ht="14.5" customHeight="1" x14ac:dyDescent="0.35">
      <c r="A3" s="3" t="s">
        <v>3</v>
      </c>
      <c r="B3" s="1"/>
      <c r="C3" s="1"/>
      <c r="D3" s="1"/>
      <c r="E3" s="67" t="s">
        <v>4</v>
      </c>
      <c r="F3" s="67"/>
      <c r="G3" s="67"/>
      <c r="H3" s="67"/>
      <c r="I3" s="67"/>
      <c r="J3" s="67"/>
      <c r="K3" s="67"/>
      <c r="L3" s="67"/>
    </row>
    <row r="4" spans="1:12" ht="14.5" customHeight="1" x14ac:dyDescent="0.35">
      <c r="A4" s="3" t="s">
        <v>5</v>
      </c>
      <c r="B4" s="1"/>
      <c r="C4" s="1"/>
      <c r="D4" s="1"/>
      <c r="E4" s="66" t="s">
        <v>6</v>
      </c>
      <c r="F4" s="66"/>
      <c r="G4" s="66"/>
      <c r="H4" s="66"/>
      <c r="I4" s="66"/>
      <c r="J4" s="66"/>
      <c r="K4" s="66"/>
      <c r="L4" s="66"/>
    </row>
    <row r="5" spans="1:12" x14ac:dyDescent="0.35">
      <c r="A5" s="3" t="s">
        <v>7</v>
      </c>
      <c r="B5" s="1"/>
      <c r="C5" s="1"/>
      <c r="D5" s="1"/>
      <c r="E5" s="12"/>
      <c r="F5" s="12"/>
      <c r="G5" s="12"/>
      <c r="H5" s="12"/>
      <c r="I5" s="12"/>
      <c r="J5" s="12"/>
      <c r="K5" s="12"/>
      <c r="L5" s="12"/>
    </row>
    <row r="6" spans="1:12" x14ac:dyDescent="0.35">
      <c r="A6" s="3" t="s">
        <v>8</v>
      </c>
      <c r="B6" s="1"/>
      <c r="C6" s="1"/>
      <c r="D6" s="1"/>
      <c r="E6" s="12"/>
      <c r="F6" s="12"/>
      <c r="G6" s="12"/>
      <c r="H6" s="12"/>
      <c r="I6" s="12"/>
      <c r="J6" s="12"/>
      <c r="K6" s="12"/>
      <c r="L6" s="12"/>
    </row>
    <row r="7" spans="1:12" x14ac:dyDescent="0.35">
      <c r="A7" s="72" t="s">
        <v>9</v>
      </c>
      <c r="B7" s="72"/>
      <c r="C7" s="72"/>
      <c r="D7" s="11"/>
      <c r="E7" s="13"/>
      <c r="F7" s="13"/>
      <c r="G7" s="13"/>
      <c r="H7" s="13"/>
      <c r="I7" s="13"/>
      <c r="J7" s="13"/>
      <c r="K7" s="13"/>
      <c r="L7" s="13"/>
    </row>
    <row r="8" spans="1:12" x14ac:dyDescent="0.35">
      <c r="A8" s="3" t="s">
        <v>10</v>
      </c>
      <c r="B8" s="1"/>
      <c r="C8" s="1"/>
      <c r="D8" s="1"/>
      <c r="E8" s="3" t="s">
        <v>11</v>
      </c>
      <c r="F8" s="4"/>
      <c r="G8" s="4"/>
      <c r="H8" s="4"/>
      <c r="I8" s="4"/>
      <c r="J8" s="4"/>
      <c r="K8" s="4"/>
      <c r="L8" s="4"/>
    </row>
    <row r="9" spans="1:12" ht="14.5" customHeight="1" x14ac:dyDescent="0.35">
      <c r="A9" s="1"/>
      <c r="B9" s="1"/>
      <c r="C9" s="1"/>
      <c r="D9" s="1"/>
      <c r="E9" s="66" t="s">
        <v>12</v>
      </c>
      <c r="F9" s="66"/>
      <c r="G9" s="66"/>
      <c r="H9" s="66"/>
      <c r="I9" s="66"/>
      <c r="J9" s="66"/>
      <c r="K9" s="66"/>
      <c r="L9" s="66"/>
    </row>
    <row r="10" spans="1:12" ht="86.15" customHeight="1" x14ac:dyDescent="0.35">
      <c r="A10" s="1"/>
      <c r="B10" s="1"/>
      <c r="C10" s="1"/>
      <c r="D10" s="1"/>
      <c r="E10" s="66" t="s">
        <v>13</v>
      </c>
      <c r="F10" s="66"/>
      <c r="G10" s="66"/>
      <c r="H10" s="66"/>
      <c r="I10" s="66"/>
      <c r="J10" s="66"/>
      <c r="K10" s="66"/>
      <c r="L10" s="66"/>
    </row>
    <row r="11" spans="1:12" ht="25" customHeight="1" x14ac:dyDescent="0.35">
      <c r="A11" s="1"/>
      <c r="B11" s="1"/>
      <c r="C11" s="1"/>
      <c r="D11" s="1"/>
      <c r="E11" s="66" t="s">
        <v>14</v>
      </c>
      <c r="F11" s="66"/>
      <c r="G11" s="66"/>
      <c r="H11" s="66"/>
      <c r="I11" s="66"/>
      <c r="J11" s="66"/>
      <c r="K11" s="66"/>
      <c r="L11" s="66"/>
    </row>
    <row r="12" spans="1:12" ht="36" customHeight="1" x14ac:dyDescent="0.35">
      <c r="A12" s="1"/>
      <c r="B12" s="1"/>
      <c r="C12" s="1"/>
      <c r="D12" s="1"/>
      <c r="E12" s="66" t="s">
        <v>15</v>
      </c>
      <c r="F12" s="66"/>
      <c r="G12" s="66"/>
      <c r="H12" s="66"/>
      <c r="I12" s="66"/>
      <c r="J12" s="66"/>
      <c r="K12" s="66"/>
      <c r="L12" s="66"/>
    </row>
    <row r="13" spans="1:12" x14ac:dyDescent="0.35">
      <c r="A13" s="3"/>
      <c r="B13" s="1"/>
      <c r="C13" s="1"/>
      <c r="D13" s="1"/>
      <c r="E13" s="1"/>
      <c r="F13" s="1"/>
      <c r="G13" s="1"/>
      <c r="H13" s="3"/>
      <c r="I13" s="3"/>
      <c r="J13" s="3"/>
      <c r="K13" s="1"/>
      <c r="L13" s="1"/>
    </row>
    <row r="14" spans="1:12" x14ac:dyDescent="0.35">
      <c r="A14" s="76" t="s">
        <v>17</v>
      </c>
      <c r="B14" s="76" t="s">
        <v>18</v>
      </c>
      <c r="C14" s="76" t="s">
        <v>19</v>
      </c>
      <c r="D14" s="76" t="s">
        <v>20</v>
      </c>
      <c r="E14" s="76" t="s">
        <v>345</v>
      </c>
      <c r="F14" s="79" t="s">
        <v>21</v>
      </c>
      <c r="G14" s="77" t="s">
        <v>22</v>
      </c>
      <c r="H14" s="77"/>
      <c r="I14" s="77"/>
      <c r="J14" s="77"/>
      <c r="K14" s="77"/>
      <c r="L14" s="77"/>
    </row>
    <row r="15" spans="1:12" x14ac:dyDescent="0.35">
      <c r="A15" s="76"/>
      <c r="B15" s="76"/>
      <c r="C15" s="76"/>
      <c r="D15" s="76"/>
      <c r="E15" s="76"/>
      <c r="F15" s="79"/>
      <c r="G15" s="78" t="s">
        <v>30</v>
      </c>
      <c r="H15" s="78"/>
      <c r="I15" s="78" t="s">
        <v>31</v>
      </c>
      <c r="J15" s="78"/>
      <c r="K15" s="78"/>
      <c r="L15" s="78"/>
    </row>
    <row r="16" spans="1:12" ht="69" x14ac:dyDescent="0.35">
      <c r="A16" s="76"/>
      <c r="B16" s="76"/>
      <c r="C16" s="76"/>
      <c r="D16" s="76"/>
      <c r="E16" s="76"/>
      <c r="F16" s="79"/>
      <c r="G16" s="15" t="s">
        <v>32</v>
      </c>
      <c r="H16" s="15" t="s">
        <v>33</v>
      </c>
      <c r="I16" s="15" t="s">
        <v>34</v>
      </c>
      <c r="J16" s="15" t="s">
        <v>35</v>
      </c>
      <c r="K16" s="15" t="s">
        <v>36</v>
      </c>
      <c r="L16" s="15" t="s">
        <v>37</v>
      </c>
    </row>
    <row r="17" spans="1:12" x14ac:dyDescent="0.35">
      <c r="A17" s="76"/>
      <c r="B17" s="76"/>
      <c r="C17" s="76"/>
      <c r="D17" s="76"/>
      <c r="E17" s="76"/>
      <c r="F17" s="79"/>
      <c r="G17" s="14" t="s">
        <v>38</v>
      </c>
      <c r="H17" s="14" t="s">
        <v>39</v>
      </c>
      <c r="I17" s="14" t="s">
        <v>40</v>
      </c>
      <c r="J17" s="14" t="s">
        <v>40</v>
      </c>
      <c r="K17" s="14" t="s">
        <v>41</v>
      </c>
      <c r="L17" s="14" t="s">
        <v>42</v>
      </c>
    </row>
    <row r="18" spans="1:12" x14ac:dyDescent="0.35">
      <c r="A18" s="16" t="s">
        <v>325</v>
      </c>
      <c r="B18" s="16" t="s">
        <v>326</v>
      </c>
      <c r="C18" s="16" t="s">
        <v>327</v>
      </c>
      <c r="D18" s="17">
        <v>1</v>
      </c>
      <c r="E18" s="18">
        <v>808528</v>
      </c>
      <c r="F18" s="18">
        <v>645000</v>
      </c>
      <c r="G18" s="19">
        <v>20</v>
      </c>
      <c r="H18" s="19">
        <v>10</v>
      </c>
      <c r="I18" s="19">
        <v>9</v>
      </c>
      <c r="J18" s="19">
        <v>9</v>
      </c>
      <c r="K18" s="19">
        <v>15</v>
      </c>
      <c r="L18" s="19">
        <v>4</v>
      </c>
    </row>
    <row r="19" spans="1:12" x14ac:dyDescent="0.35">
      <c r="A19" s="16" t="s">
        <v>91</v>
      </c>
      <c r="B19" s="16" t="s">
        <v>92</v>
      </c>
      <c r="C19" s="16" t="s">
        <v>93</v>
      </c>
      <c r="D19" s="17">
        <v>3</v>
      </c>
      <c r="E19" s="18">
        <v>1446335</v>
      </c>
      <c r="F19" s="18">
        <v>750000</v>
      </c>
      <c r="G19" s="19">
        <v>23</v>
      </c>
      <c r="H19" s="19">
        <v>17</v>
      </c>
      <c r="I19" s="19">
        <v>10</v>
      </c>
      <c r="J19" s="19">
        <v>10</v>
      </c>
      <c r="K19" s="19">
        <v>20</v>
      </c>
      <c r="L19" s="19">
        <v>5</v>
      </c>
    </row>
    <row r="20" spans="1:12" x14ac:dyDescent="0.35">
      <c r="A20" s="16" t="s">
        <v>310</v>
      </c>
      <c r="B20" s="16" t="s">
        <v>311</v>
      </c>
      <c r="C20" s="16" t="s">
        <v>312</v>
      </c>
      <c r="D20" s="17">
        <v>1</v>
      </c>
      <c r="E20" s="18">
        <v>5303430</v>
      </c>
      <c r="F20" s="18">
        <v>1000000</v>
      </c>
      <c r="G20" s="19">
        <v>10</v>
      </c>
      <c r="H20" s="19">
        <v>12</v>
      </c>
      <c r="I20" s="19">
        <v>10</v>
      </c>
      <c r="J20" s="19">
        <v>10</v>
      </c>
      <c r="K20" s="19">
        <v>15</v>
      </c>
      <c r="L20" s="19">
        <v>5</v>
      </c>
    </row>
    <row r="21" spans="1:12" x14ac:dyDescent="0.35">
      <c r="A21" s="16" t="s">
        <v>283</v>
      </c>
      <c r="B21" s="16" t="s">
        <v>215</v>
      </c>
      <c r="C21" s="16" t="s">
        <v>284</v>
      </c>
      <c r="D21" s="17">
        <v>1</v>
      </c>
      <c r="E21" s="18">
        <v>149278</v>
      </c>
      <c r="F21" s="18">
        <v>119400</v>
      </c>
      <c r="G21" s="19">
        <v>20</v>
      </c>
      <c r="H21" s="19">
        <v>10</v>
      </c>
      <c r="I21" s="19">
        <v>9</v>
      </c>
      <c r="J21" s="19">
        <v>9</v>
      </c>
      <c r="K21" s="19">
        <v>15</v>
      </c>
      <c r="L21" s="19">
        <v>5</v>
      </c>
    </row>
    <row r="22" spans="1:12" x14ac:dyDescent="0.35">
      <c r="A22" s="16" t="s">
        <v>214</v>
      </c>
      <c r="B22" s="16" t="s">
        <v>215</v>
      </c>
      <c r="C22" s="16" t="s">
        <v>216</v>
      </c>
      <c r="D22" s="17">
        <v>3</v>
      </c>
      <c r="E22" s="18">
        <v>1359054</v>
      </c>
      <c r="F22" s="18">
        <v>1000000</v>
      </c>
      <c r="G22" s="19">
        <v>22</v>
      </c>
      <c r="H22" s="19">
        <v>10</v>
      </c>
      <c r="I22" s="19">
        <v>9</v>
      </c>
      <c r="J22" s="19">
        <v>10</v>
      </c>
      <c r="K22" s="19">
        <v>15</v>
      </c>
      <c r="L22" s="19">
        <v>4</v>
      </c>
    </row>
    <row r="23" spans="1:12" x14ac:dyDescent="0.35">
      <c r="A23" s="16" t="s">
        <v>46</v>
      </c>
      <c r="B23" s="16" t="s">
        <v>47</v>
      </c>
      <c r="C23" s="16" t="s">
        <v>48</v>
      </c>
      <c r="D23" s="20">
        <v>2</v>
      </c>
      <c r="E23" s="18">
        <v>2850000</v>
      </c>
      <c r="F23" s="18">
        <v>1000000</v>
      </c>
      <c r="G23" s="19">
        <v>28</v>
      </c>
      <c r="H23" s="19">
        <v>18</v>
      </c>
      <c r="I23" s="19">
        <v>10</v>
      </c>
      <c r="J23" s="19">
        <v>10</v>
      </c>
      <c r="K23" s="19">
        <v>21</v>
      </c>
      <c r="L23" s="19">
        <v>4</v>
      </c>
    </row>
    <row r="24" spans="1:12" x14ac:dyDescent="0.35">
      <c r="A24" s="16" t="s">
        <v>175</v>
      </c>
      <c r="B24" s="16" t="s">
        <v>176</v>
      </c>
      <c r="C24" s="16" t="s">
        <v>177</v>
      </c>
      <c r="D24" s="20">
        <v>3</v>
      </c>
      <c r="E24" s="18">
        <v>687950</v>
      </c>
      <c r="F24" s="18">
        <v>540000</v>
      </c>
      <c r="G24" s="19">
        <v>20</v>
      </c>
      <c r="H24" s="19">
        <v>11</v>
      </c>
      <c r="I24" s="19">
        <v>9</v>
      </c>
      <c r="J24" s="19">
        <v>9</v>
      </c>
      <c r="K24" s="19">
        <v>16</v>
      </c>
      <c r="L24" s="19">
        <v>5</v>
      </c>
    </row>
    <row r="25" spans="1:12" x14ac:dyDescent="0.35">
      <c r="A25" s="16" t="s">
        <v>291</v>
      </c>
      <c r="B25" s="21" t="s">
        <v>292</v>
      </c>
      <c r="C25" s="21" t="s">
        <v>293</v>
      </c>
      <c r="D25" s="20">
        <v>3</v>
      </c>
      <c r="E25" s="18">
        <v>1099527</v>
      </c>
      <c r="F25" s="18">
        <v>879527</v>
      </c>
      <c r="G25" s="19">
        <v>18</v>
      </c>
      <c r="H25" s="19">
        <v>10</v>
      </c>
      <c r="I25" s="19">
        <v>9</v>
      </c>
      <c r="J25" s="19">
        <v>9</v>
      </c>
      <c r="K25" s="19">
        <v>13</v>
      </c>
      <c r="L25" s="19">
        <v>5</v>
      </c>
    </row>
    <row r="26" spans="1:12" x14ac:dyDescent="0.35">
      <c r="A26" s="16" t="s">
        <v>121</v>
      </c>
      <c r="B26" s="21" t="s">
        <v>122</v>
      </c>
      <c r="C26" s="21" t="s">
        <v>123</v>
      </c>
      <c r="D26" s="20">
        <v>1</v>
      </c>
      <c r="E26" s="18">
        <v>2230740</v>
      </c>
      <c r="F26" s="18">
        <v>1000000</v>
      </c>
      <c r="G26" s="19">
        <v>25</v>
      </c>
      <c r="H26" s="19">
        <v>15</v>
      </c>
      <c r="I26" s="19">
        <v>10</v>
      </c>
      <c r="J26" s="19">
        <v>10</v>
      </c>
      <c r="K26" s="19">
        <v>21</v>
      </c>
      <c r="L26" s="19">
        <v>4</v>
      </c>
    </row>
    <row r="27" spans="1:12" x14ac:dyDescent="0.35">
      <c r="A27" s="16" t="s">
        <v>67</v>
      </c>
      <c r="B27" s="16" t="s">
        <v>68</v>
      </c>
      <c r="C27" s="16" t="s">
        <v>69</v>
      </c>
      <c r="D27" s="17">
        <v>1</v>
      </c>
      <c r="E27" s="18">
        <v>570000</v>
      </c>
      <c r="F27" s="18">
        <v>456000</v>
      </c>
      <c r="G27" s="19">
        <v>28</v>
      </c>
      <c r="H27" s="19">
        <v>18</v>
      </c>
      <c r="I27" s="19">
        <v>10</v>
      </c>
      <c r="J27" s="19">
        <v>10</v>
      </c>
      <c r="K27" s="19">
        <v>22</v>
      </c>
      <c r="L27" s="19">
        <v>5</v>
      </c>
    </row>
    <row r="28" spans="1:12" x14ac:dyDescent="0.35">
      <c r="A28" s="16" t="s">
        <v>142</v>
      </c>
      <c r="B28" s="16" t="s">
        <v>143</v>
      </c>
      <c r="C28" s="16" t="s">
        <v>144</v>
      </c>
      <c r="D28" s="17">
        <v>3</v>
      </c>
      <c r="E28" s="18">
        <v>3928628</v>
      </c>
      <c r="F28" s="18">
        <v>1000000</v>
      </c>
      <c r="G28" s="19">
        <v>24</v>
      </c>
      <c r="H28" s="19">
        <v>15</v>
      </c>
      <c r="I28" s="19">
        <v>9</v>
      </c>
      <c r="J28" s="19">
        <v>10</v>
      </c>
      <c r="K28" s="19">
        <v>22</v>
      </c>
      <c r="L28" s="19">
        <v>5</v>
      </c>
    </row>
    <row r="29" spans="1:12" x14ac:dyDescent="0.35">
      <c r="A29" s="16" t="s">
        <v>232</v>
      </c>
      <c r="B29" s="16" t="s">
        <v>233</v>
      </c>
      <c r="C29" s="16" t="s">
        <v>234</v>
      </c>
      <c r="D29" s="17">
        <v>1</v>
      </c>
      <c r="E29" s="18">
        <v>1820624</v>
      </c>
      <c r="F29" s="18">
        <v>1000000</v>
      </c>
      <c r="G29" s="19">
        <v>20</v>
      </c>
      <c r="H29" s="19">
        <v>11</v>
      </c>
      <c r="I29" s="19">
        <v>9</v>
      </c>
      <c r="J29" s="19">
        <v>10</v>
      </c>
      <c r="K29" s="19">
        <v>15</v>
      </c>
      <c r="L29" s="19">
        <v>4</v>
      </c>
    </row>
    <row r="30" spans="1:12" x14ac:dyDescent="0.35">
      <c r="A30" s="16" t="s">
        <v>271</v>
      </c>
      <c r="B30" s="16" t="s">
        <v>272</v>
      </c>
      <c r="C30" s="16" t="s">
        <v>273</v>
      </c>
      <c r="D30" s="17">
        <v>1</v>
      </c>
      <c r="E30" s="18">
        <v>1024176</v>
      </c>
      <c r="F30" s="18">
        <v>819176</v>
      </c>
      <c r="G30" s="19">
        <v>17</v>
      </c>
      <c r="H30" s="19">
        <v>10</v>
      </c>
      <c r="I30" s="19">
        <v>9</v>
      </c>
      <c r="J30" s="19">
        <v>10</v>
      </c>
      <c r="K30" s="19">
        <v>17</v>
      </c>
      <c r="L30" s="19">
        <v>4</v>
      </c>
    </row>
    <row r="31" spans="1:12" x14ac:dyDescent="0.35">
      <c r="A31" s="16" t="s">
        <v>154</v>
      </c>
      <c r="B31" s="16" t="s">
        <v>155</v>
      </c>
      <c r="C31" s="22" t="s">
        <v>156</v>
      </c>
      <c r="D31" s="17">
        <v>3</v>
      </c>
      <c r="E31" s="18">
        <v>2223101</v>
      </c>
      <c r="F31" s="18">
        <v>826446</v>
      </c>
      <c r="G31" s="19">
        <v>24</v>
      </c>
      <c r="H31" s="19">
        <v>15</v>
      </c>
      <c r="I31" s="19">
        <v>9</v>
      </c>
      <c r="J31" s="19">
        <v>10</v>
      </c>
      <c r="K31" s="19">
        <v>21</v>
      </c>
      <c r="L31" s="19">
        <v>5</v>
      </c>
    </row>
    <row r="32" spans="1:12" x14ac:dyDescent="0.35">
      <c r="A32" s="16" t="s">
        <v>322</v>
      </c>
      <c r="B32" s="16" t="s">
        <v>323</v>
      </c>
      <c r="C32" s="22" t="s">
        <v>324</v>
      </c>
      <c r="D32" s="17">
        <v>1</v>
      </c>
      <c r="E32" s="18">
        <v>3445284</v>
      </c>
      <c r="F32" s="18">
        <v>1000000</v>
      </c>
      <c r="G32" s="19">
        <v>15</v>
      </c>
      <c r="H32" s="19">
        <v>12</v>
      </c>
      <c r="I32" s="19">
        <v>8</v>
      </c>
      <c r="J32" s="19">
        <v>9</v>
      </c>
      <c r="K32" s="19">
        <v>12</v>
      </c>
      <c r="L32" s="19">
        <v>4</v>
      </c>
    </row>
    <row r="33" spans="1:12" x14ac:dyDescent="0.35">
      <c r="A33" s="16" t="s">
        <v>342</v>
      </c>
      <c r="B33" s="16" t="s">
        <v>323</v>
      </c>
      <c r="C33" s="22" t="s">
        <v>343</v>
      </c>
      <c r="D33" s="17">
        <v>2</v>
      </c>
      <c r="E33" s="18">
        <v>6242224</v>
      </c>
      <c r="F33" s="18">
        <v>1000000</v>
      </c>
      <c r="G33" s="19">
        <v>15</v>
      </c>
      <c r="H33" s="19">
        <v>10</v>
      </c>
      <c r="I33" s="19">
        <v>8</v>
      </c>
      <c r="J33" s="19">
        <v>9</v>
      </c>
      <c r="K33" s="19">
        <v>12</v>
      </c>
      <c r="L33" s="19">
        <v>4</v>
      </c>
    </row>
    <row r="34" spans="1:12" x14ac:dyDescent="0.35">
      <c r="A34" s="16" t="s">
        <v>145</v>
      </c>
      <c r="B34" s="16" t="s">
        <v>146</v>
      </c>
      <c r="C34" s="16" t="s">
        <v>147</v>
      </c>
      <c r="D34" s="17">
        <v>1</v>
      </c>
      <c r="E34" s="18">
        <v>440000</v>
      </c>
      <c r="F34" s="18">
        <v>352000</v>
      </c>
      <c r="G34" s="19">
        <v>24</v>
      </c>
      <c r="H34" s="19">
        <v>16</v>
      </c>
      <c r="I34" s="19">
        <v>9</v>
      </c>
      <c r="J34" s="19">
        <v>9</v>
      </c>
      <c r="K34" s="19">
        <v>22</v>
      </c>
      <c r="L34" s="19">
        <v>5</v>
      </c>
    </row>
    <row r="35" spans="1:12" x14ac:dyDescent="0.35">
      <c r="A35" s="16" t="s">
        <v>58</v>
      </c>
      <c r="B35" s="16" t="s">
        <v>59</v>
      </c>
      <c r="C35" s="16" t="s">
        <v>60</v>
      </c>
      <c r="D35" s="17">
        <v>3</v>
      </c>
      <c r="E35" s="18">
        <v>2738906</v>
      </c>
      <c r="F35" s="18">
        <v>1000000</v>
      </c>
      <c r="G35" s="19">
        <v>27</v>
      </c>
      <c r="H35" s="19">
        <v>16</v>
      </c>
      <c r="I35" s="19">
        <v>10</v>
      </c>
      <c r="J35" s="19">
        <v>10</v>
      </c>
      <c r="K35" s="19">
        <v>21</v>
      </c>
      <c r="L35" s="19">
        <v>5</v>
      </c>
    </row>
    <row r="36" spans="1:12" x14ac:dyDescent="0.35">
      <c r="A36" s="16" t="s">
        <v>184</v>
      </c>
      <c r="B36" s="16" t="s">
        <v>185</v>
      </c>
      <c r="C36" s="16" t="s">
        <v>186</v>
      </c>
      <c r="D36" s="17">
        <v>3</v>
      </c>
      <c r="E36" s="18">
        <v>2326000</v>
      </c>
      <c r="F36" s="18">
        <v>1000000</v>
      </c>
      <c r="G36" s="19">
        <v>18</v>
      </c>
      <c r="H36" s="19">
        <v>12</v>
      </c>
      <c r="I36" s="19">
        <v>9</v>
      </c>
      <c r="J36" s="19">
        <v>9</v>
      </c>
      <c r="K36" s="19">
        <v>18</v>
      </c>
      <c r="L36" s="19">
        <v>5</v>
      </c>
    </row>
    <row r="37" spans="1:12" x14ac:dyDescent="0.35">
      <c r="A37" s="16" t="s">
        <v>277</v>
      </c>
      <c r="B37" s="16" t="s">
        <v>278</v>
      </c>
      <c r="C37" s="16" t="s">
        <v>279</v>
      </c>
      <c r="D37" s="17">
        <v>1</v>
      </c>
      <c r="E37" s="18">
        <v>4610709</v>
      </c>
      <c r="F37" s="18">
        <v>1000000</v>
      </c>
      <c r="G37" s="19">
        <v>15</v>
      </c>
      <c r="H37" s="19">
        <v>14</v>
      </c>
      <c r="I37" s="19">
        <v>9</v>
      </c>
      <c r="J37" s="19">
        <v>10</v>
      </c>
      <c r="K37" s="19">
        <v>16</v>
      </c>
      <c r="L37" s="19">
        <v>5</v>
      </c>
    </row>
    <row r="38" spans="1:12" x14ac:dyDescent="0.35">
      <c r="A38" s="16" t="s">
        <v>297</v>
      </c>
      <c r="B38" s="16" t="s">
        <v>278</v>
      </c>
      <c r="C38" s="21" t="s">
        <v>298</v>
      </c>
      <c r="D38" s="17">
        <v>2</v>
      </c>
      <c r="E38" s="18">
        <v>2866296</v>
      </c>
      <c r="F38" s="18">
        <v>1000000</v>
      </c>
      <c r="G38" s="19">
        <v>17</v>
      </c>
      <c r="H38" s="19">
        <v>11</v>
      </c>
      <c r="I38" s="19">
        <v>9</v>
      </c>
      <c r="J38" s="19">
        <v>10</v>
      </c>
      <c r="K38" s="19">
        <v>16</v>
      </c>
      <c r="L38" s="19">
        <v>5</v>
      </c>
    </row>
    <row r="39" spans="1:12" x14ac:dyDescent="0.35">
      <c r="A39" s="16" t="s">
        <v>208</v>
      </c>
      <c r="B39" s="16" t="s">
        <v>209</v>
      </c>
      <c r="C39" s="16" t="s">
        <v>210</v>
      </c>
      <c r="D39" s="17">
        <v>1</v>
      </c>
      <c r="E39" s="18">
        <v>3169643</v>
      </c>
      <c r="F39" s="18">
        <v>1000000</v>
      </c>
      <c r="G39" s="19">
        <v>19</v>
      </c>
      <c r="H39" s="19">
        <v>12</v>
      </c>
      <c r="I39" s="19">
        <v>9</v>
      </c>
      <c r="J39" s="19">
        <v>9</v>
      </c>
      <c r="K39" s="19">
        <v>19</v>
      </c>
      <c r="L39" s="19">
        <v>4</v>
      </c>
    </row>
    <row r="40" spans="1:12" x14ac:dyDescent="0.35">
      <c r="A40" s="16" t="s">
        <v>163</v>
      </c>
      <c r="B40" s="16" t="s">
        <v>164</v>
      </c>
      <c r="C40" s="21" t="s">
        <v>165</v>
      </c>
      <c r="D40" s="17">
        <v>3</v>
      </c>
      <c r="E40" s="23">
        <v>2592667</v>
      </c>
      <c r="F40" s="18">
        <v>1000000</v>
      </c>
      <c r="G40" s="19">
        <v>24</v>
      </c>
      <c r="H40" s="19">
        <v>15</v>
      </c>
      <c r="I40" s="19">
        <v>9</v>
      </c>
      <c r="J40" s="19">
        <v>10</v>
      </c>
      <c r="K40" s="19">
        <v>21</v>
      </c>
      <c r="L40" s="19">
        <v>5</v>
      </c>
    </row>
    <row r="41" spans="1:12" x14ac:dyDescent="0.35">
      <c r="A41" s="16" t="s">
        <v>187</v>
      </c>
      <c r="B41" s="16" t="s">
        <v>62</v>
      </c>
      <c r="C41" s="21" t="s">
        <v>188</v>
      </c>
      <c r="D41" s="17">
        <v>1</v>
      </c>
      <c r="E41" s="18">
        <v>3870880</v>
      </c>
      <c r="F41" s="18">
        <v>1000000</v>
      </c>
      <c r="G41" s="19">
        <v>20</v>
      </c>
      <c r="H41" s="19">
        <v>12</v>
      </c>
      <c r="I41" s="19">
        <v>9</v>
      </c>
      <c r="J41" s="19">
        <v>9</v>
      </c>
      <c r="K41" s="19">
        <v>19</v>
      </c>
      <c r="L41" s="19">
        <v>4</v>
      </c>
    </row>
    <row r="42" spans="1:12" x14ac:dyDescent="0.35">
      <c r="A42" s="16" t="s">
        <v>61</v>
      </c>
      <c r="B42" s="16" t="s">
        <v>62</v>
      </c>
      <c r="C42" s="21" t="s">
        <v>63</v>
      </c>
      <c r="D42" s="17">
        <v>3</v>
      </c>
      <c r="E42" s="18">
        <v>3198900</v>
      </c>
      <c r="F42" s="18">
        <v>1000000</v>
      </c>
      <c r="G42" s="19">
        <v>28</v>
      </c>
      <c r="H42" s="19">
        <v>18</v>
      </c>
      <c r="I42" s="19">
        <v>10</v>
      </c>
      <c r="J42" s="19">
        <v>10</v>
      </c>
      <c r="K42" s="19">
        <v>20</v>
      </c>
      <c r="L42" s="19">
        <v>5</v>
      </c>
    </row>
    <row r="43" spans="1:12" x14ac:dyDescent="0.35">
      <c r="A43" s="16" t="s">
        <v>219</v>
      </c>
      <c r="B43" s="16" t="s">
        <v>164</v>
      </c>
      <c r="C43" s="21" t="s">
        <v>220</v>
      </c>
      <c r="D43" s="17">
        <v>1</v>
      </c>
      <c r="E43" s="18">
        <v>1170288</v>
      </c>
      <c r="F43" s="18">
        <v>936230</v>
      </c>
      <c r="G43" s="19">
        <v>17</v>
      </c>
      <c r="H43" s="19">
        <v>10</v>
      </c>
      <c r="I43" s="19">
        <v>10</v>
      </c>
      <c r="J43" s="19">
        <v>9</v>
      </c>
      <c r="K43" s="19">
        <v>17</v>
      </c>
      <c r="L43" s="19">
        <v>4</v>
      </c>
    </row>
    <row r="44" spans="1:12" x14ac:dyDescent="0.35">
      <c r="A44" s="16" t="s">
        <v>166</v>
      </c>
      <c r="B44" s="16" t="s">
        <v>167</v>
      </c>
      <c r="C44" s="21" t="s">
        <v>168</v>
      </c>
      <c r="D44" s="17">
        <v>3</v>
      </c>
      <c r="E44" s="18">
        <v>1633500</v>
      </c>
      <c r="F44" s="18">
        <v>1000000</v>
      </c>
      <c r="G44" s="19">
        <v>23</v>
      </c>
      <c r="H44" s="19">
        <v>13</v>
      </c>
      <c r="I44" s="19">
        <v>10</v>
      </c>
      <c r="J44" s="19">
        <v>10</v>
      </c>
      <c r="K44" s="19">
        <v>22</v>
      </c>
      <c r="L44" s="19">
        <v>5</v>
      </c>
    </row>
    <row r="45" spans="1:12" x14ac:dyDescent="0.35">
      <c r="A45" s="16" t="s">
        <v>205</v>
      </c>
      <c r="B45" s="16" t="s">
        <v>206</v>
      </c>
      <c r="C45" s="21" t="s">
        <v>207</v>
      </c>
      <c r="D45" s="17">
        <v>3</v>
      </c>
      <c r="E45" s="18">
        <v>1956590</v>
      </c>
      <c r="F45" s="18">
        <v>1000000</v>
      </c>
      <c r="G45" s="19">
        <v>15</v>
      </c>
      <c r="H45" s="19">
        <v>12</v>
      </c>
      <c r="I45" s="19">
        <v>10</v>
      </c>
      <c r="J45" s="19">
        <v>10</v>
      </c>
      <c r="K45" s="19">
        <v>20</v>
      </c>
      <c r="L45" s="19">
        <v>5</v>
      </c>
    </row>
    <row r="46" spans="1:12" x14ac:dyDescent="0.35">
      <c r="A46" s="16" t="s">
        <v>235</v>
      </c>
      <c r="B46" s="16" t="s">
        <v>206</v>
      </c>
      <c r="C46" s="21" t="s">
        <v>236</v>
      </c>
      <c r="D46" s="17">
        <v>1</v>
      </c>
      <c r="E46" s="18">
        <v>1047934</v>
      </c>
      <c r="F46" s="18">
        <v>838347</v>
      </c>
      <c r="G46" s="19">
        <v>14</v>
      </c>
      <c r="H46" s="19">
        <v>10</v>
      </c>
      <c r="I46" s="19">
        <v>10</v>
      </c>
      <c r="J46" s="19">
        <v>10</v>
      </c>
      <c r="K46" s="19">
        <v>20</v>
      </c>
      <c r="L46" s="19">
        <v>5</v>
      </c>
    </row>
    <row r="47" spans="1:12" x14ac:dyDescent="0.35">
      <c r="A47" s="16" t="s">
        <v>246</v>
      </c>
      <c r="B47" s="16" t="s">
        <v>134</v>
      </c>
      <c r="C47" s="21" t="s">
        <v>247</v>
      </c>
      <c r="D47" s="17">
        <v>1</v>
      </c>
      <c r="E47" s="18">
        <v>1282225</v>
      </c>
      <c r="F47" s="18">
        <v>1000000</v>
      </c>
      <c r="G47" s="19">
        <v>15</v>
      </c>
      <c r="H47" s="19">
        <v>10</v>
      </c>
      <c r="I47" s="19">
        <v>9</v>
      </c>
      <c r="J47" s="19">
        <v>10</v>
      </c>
      <c r="K47" s="19">
        <v>20</v>
      </c>
      <c r="L47" s="19">
        <v>5</v>
      </c>
    </row>
    <row r="48" spans="1:12" x14ac:dyDescent="0.35">
      <c r="A48" s="16" t="s">
        <v>133</v>
      </c>
      <c r="B48" s="16" t="s">
        <v>134</v>
      </c>
      <c r="C48" s="21" t="s">
        <v>135</v>
      </c>
      <c r="D48" s="17">
        <v>3</v>
      </c>
      <c r="E48" s="18">
        <v>3419049</v>
      </c>
      <c r="F48" s="18">
        <v>1000000</v>
      </c>
      <c r="G48" s="19">
        <v>24</v>
      </c>
      <c r="H48" s="19">
        <v>14</v>
      </c>
      <c r="I48" s="19">
        <v>10</v>
      </c>
      <c r="J48" s="19">
        <v>10</v>
      </c>
      <c r="K48" s="19">
        <v>23</v>
      </c>
      <c r="L48" s="19">
        <v>5</v>
      </c>
    </row>
    <row r="49" spans="1:12" x14ac:dyDescent="0.35">
      <c r="A49" s="16" t="s">
        <v>199</v>
      </c>
      <c r="B49" s="16" t="s">
        <v>200</v>
      </c>
      <c r="C49" s="21" t="s">
        <v>201</v>
      </c>
      <c r="D49" s="17">
        <v>3</v>
      </c>
      <c r="E49" s="18">
        <v>1871386</v>
      </c>
      <c r="F49" s="18">
        <v>1000000</v>
      </c>
      <c r="G49" s="19">
        <v>14</v>
      </c>
      <c r="H49" s="19">
        <v>12</v>
      </c>
      <c r="I49" s="19">
        <v>10</v>
      </c>
      <c r="J49" s="19">
        <v>10</v>
      </c>
      <c r="K49" s="19">
        <v>20</v>
      </c>
      <c r="L49" s="19">
        <v>5</v>
      </c>
    </row>
    <row r="50" spans="1:12" x14ac:dyDescent="0.35">
      <c r="A50" s="16" t="s">
        <v>55</v>
      </c>
      <c r="B50" s="16" t="s">
        <v>56</v>
      </c>
      <c r="C50" s="21" t="s">
        <v>57</v>
      </c>
      <c r="D50" s="17">
        <v>3</v>
      </c>
      <c r="E50" s="18">
        <v>1850390</v>
      </c>
      <c r="F50" s="18">
        <v>1000000</v>
      </c>
      <c r="G50" s="19">
        <v>26</v>
      </c>
      <c r="H50" s="19">
        <v>16</v>
      </c>
      <c r="I50" s="19">
        <v>10</v>
      </c>
      <c r="J50" s="19">
        <v>10</v>
      </c>
      <c r="K50" s="19">
        <v>23</v>
      </c>
      <c r="L50" s="19">
        <v>5</v>
      </c>
    </row>
    <row r="51" spans="1:12" x14ac:dyDescent="0.35">
      <c r="A51" s="16" t="s">
        <v>250</v>
      </c>
      <c r="B51" s="16" t="s">
        <v>251</v>
      </c>
      <c r="C51" s="21" t="s">
        <v>252</v>
      </c>
      <c r="D51" s="17">
        <v>3</v>
      </c>
      <c r="E51" s="18">
        <v>1207580</v>
      </c>
      <c r="F51" s="18">
        <v>960000</v>
      </c>
      <c r="G51" s="19">
        <v>13</v>
      </c>
      <c r="H51" s="19">
        <v>10</v>
      </c>
      <c r="I51" s="19">
        <v>10</v>
      </c>
      <c r="J51" s="19">
        <v>10</v>
      </c>
      <c r="K51" s="19">
        <v>15</v>
      </c>
      <c r="L51" s="19">
        <v>4</v>
      </c>
    </row>
    <row r="52" spans="1:12" x14ac:dyDescent="0.35">
      <c r="A52" s="16" t="s">
        <v>242</v>
      </c>
      <c r="B52" s="16" t="s">
        <v>197</v>
      </c>
      <c r="C52" s="21" t="s">
        <v>243</v>
      </c>
      <c r="D52" s="17">
        <v>1</v>
      </c>
      <c r="E52" s="18">
        <v>2782570</v>
      </c>
      <c r="F52" s="18">
        <v>1000000</v>
      </c>
      <c r="G52" s="19">
        <v>13</v>
      </c>
      <c r="H52" s="19">
        <v>11</v>
      </c>
      <c r="I52" s="19">
        <v>10</v>
      </c>
      <c r="J52" s="19">
        <v>10</v>
      </c>
      <c r="K52" s="19">
        <v>20</v>
      </c>
      <c r="L52" s="19">
        <v>5</v>
      </c>
    </row>
    <row r="53" spans="1:12" x14ac:dyDescent="0.35">
      <c r="A53" s="16" t="s">
        <v>196</v>
      </c>
      <c r="B53" s="16" t="s">
        <v>197</v>
      </c>
      <c r="C53" s="21" t="s">
        <v>198</v>
      </c>
      <c r="D53" s="17">
        <v>2</v>
      </c>
      <c r="E53" s="18">
        <v>3535000</v>
      </c>
      <c r="F53" s="18">
        <v>1000000</v>
      </c>
      <c r="G53" s="19">
        <v>17</v>
      </c>
      <c r="H53" s="19">
        <v>15</v>
      </c>
      <c r="I53" s="19">
        <v>10</v>
      </c>
      <c r="J53" s="19">
        <v>10</v>
      </c>
      <c r="K53" s="19">
        <v>20</v>
      </c>
      <c r="L53" s="19">
        <v>5</v>
      </c>
    </row>
    <row r="54" spans="1:12" x14ac:dyDescent="0.35">
      <c r="A54" s="16" t="s">
        <v>237</v>
      </c>
      <c r="B54" s="16" t="s">
        <v>238</v>
      </c>
      <c r="C54" s="21" t="s">
        <v>239</v>
      </c>
      <c r="D54" s="17">
        <v>1</v>
      </c>
      <c r="E54" s="18">
        <v>3890117</v>
      </c>
      <c r="F54" s="18">
        <v>1000000</v>
      </c>
      <c r="G54" s="19">
        <v>12</v>
      </c>
      <c r="H54" s="19">
        <v>11</v>
      </c>
      <c r="I54" s="19">
        <v>10</v>
      </c>
      <c r="J54" s="19">
        <v>10</v>
      </c>
      <c r="K54" s="19">
        <v>20</v>
      </c>
      <c r="L54" s="19">
        <v>5</v>
      </c>
    </row>
    <row r="55" spans="1:12" x14ac:dyDescent="0.35">
      <c r="A55" s="16" t="s">
        <v>337</v>
      </c>
      <c r="B55" s="16" t="s">
        <v>338</v>
      </c>
      <c r="C55" s="21" t="s">
        <v>339</v>
      </c>
      <c r="D55" s="17">
        <v>1</v>
      </c>
      <c r="E55" s="18">
        <v>1669800</v>
      </c>
      <c r="F55" s="18">
        <v>1000000</v>
      </c>
      <c r="G55" s="19">
        <v>9</v>
      </c>
      <c r="H55" s="19">
        <v>10</v>
      </c>
      <c r="I55" s="19">
        <v>10</v>
      </c>
      <c r="J55" s="19">
        <v>10</v>
      </c>
      <c r="K55" s="19">
        <v>17</v>
      </c>
      <c r="L55" s="19">
        <v>4</v>
      </c>
    </row>
    <row r="56" spans="1:12" x14ac:dyDescent="0.35">
      <c r="A56" s="16" t="s">
        <v>136</v>
      </c>
      <c r="B56" s="16" t="s">
        <v>137</v>
      </c>
      <c r="C56" s="21" t="s">
        <v>138</v>
      </c>
      <c r="D56" s="17">
        <v>1</v>
      </c>
      <c r="E56" s="18">
        <v>360943</v>
      </c>
      <c r="F56" s="18">
        <v>288754</v>
      </c>
      <c r="G56" s="19">
        <v>23</v>
      </c>
      <c r="H56" s="19">
        <v>18</v>
      </c>
      <c r="I56" s="19">
        <v>10</v>
      </c>
      <c r="J56" s="19">
        <v>10</v>
      </c>
      <c r="K56" s="19">
        <v>21</v>
      </c>
      <c r="L56" s="19">
        <v>5</v>
      </c>
    </row>
    <row r="57" spans="1:12" x14ac:dyDescent="0.35">
      <c r="A57" s="16" t="s">
        <v>265</v>
      </c>
      <c r="B57" s="16" t="s">
        <v>266</v>
      </c>
      <c r="C57" s="21" t="s">
        <v>267</v>
      </c>
      <c r="D57" s="17">
        <v>1</v>
      </c>
      <c r="E57" s="18">
        <v>419870</v>
      </c>
      <c r="F57" s="18">
        <v>335896</v>
      </c>
      <c r="G57" s="19">
        <v>12</v>
      </c>
      <c r="H57" s="19">
        <v>10</v>
      </c>
      <c r="I57" s="19">
        <v>10</v>
      </c>
      <c r="J57" s="19">
        <v>10</v>
      </c>
      <c r="K57" s="19">
        <v>20</v>
      </c>
      <c r="L57" s="19">
        <v>5</v>
      </c>
    </row>
    <row r="58" spans="1:12" x14ac:dyDescent="0.35">
      <c r="A58" s="16" t="s">
        <v>100</v>
      </c>
      <c r="B58" s="16" t="s">
        <v>101</v>
      </c>
      <c r="C58" s="21" t="s">
        <v>102</v>
      </c>
      <c r="D58" s="17">
        <v>3</v>
      </c>
      <c r="E58" s="18">
        <v>2308186</v>
      </c>
      <c r="F58" s="18">
        <v>1000000</v>
      </c>
      <c r="G58" s="19">
        <v>24</v>
      </c>
      <c r="H58" s="19">
        <v>15</v>
      </c>
      <c r="I58" s="19">
        <v>10</v>
      </c>
      <c r="J58" s="19">
        <v>10</v>
      </c>
      <c r="K58" s="19">
        <v>22</v>
      </c>
      <c r="L58" s="19">
        <v>5</v>
      </c>
    </row>
    <row r="59" spans="1:12" x14ac:dyDescent="0.35">
      <c r="A59" s="16" t="s">
        <v>244</v>
      </c>
      <c r="B59" s="16" t="s">
        <v>101</v>
      </c>
      <c r="C59" s="21" t="s">
        <v>245</v>
      </c>
      <c r="D59" s="17">
        <v>1</v>
      </c>
      <c r="E59" s="18">
        <v>566396</v>
      </c>
      <c r="F59" s="18">
        <v>450000</v>
      </c>
      <c r="G59" s="19">
        <v>12</v>
      </c>
      <c r="H59" s="19">
        <v>10</v>
      </c>
      <c r="I59" s="19">
        <v>10</v>
      </c>
      <c r="J59" s="19">
        <v>10</v>
      </c>
      <c r="K59" s="19">
        <v>19</v>
      </c>
      <c r="L59" s="19">
        <v>5</v>
      </c>
    </row>
    <row r="60" spans="1:12" x14ac:dyDescent="0.35">
      <c r="A60" s="16" t="s">
        <v>253</v>
      </c>
      <c r="B60" s="16" t="s">
        <v>254</v>
      </c>
      <c r="C60" s="21" t="s">
        <v>255</v>
      </c>
      <c r="D60" s="17">
        <v>3</v>
      </c>
      <c r="E60" s="24" t="s">
        <v>346</v>
      </c>
      <c r="F60" s="23">
        <v>965810</v>
      </c>
      <c r="G60" s="19">
        <v>12</v>
      </c>
      <c r="H60" s="19">
        <v>11</v>
      </c>
      <c r="I60" s="19">
        <v>10</v>
      </c>
      <c r="J60" s="19">
        <v>10</v>
      </c>
      <c r="K60" s="19">
        <v>21</v>
      </c>
      <c r="L60" s="19">
        <v>5</v>
      </c>
    </row>
    <row r="61" spans="1:12" x14ac:dyDescent="0.35">
      <c r="A61" s="16" t="s">
        <v>148</v>
      </c>
      <c r="B61" s="16" t="s">
        <v>149</v>
      </c>
      <c r="C61" s="21" t="s">
        <v>150</v>
      </c>
      <c r="D61" s="17">
        <v>3</v>
      </c>
      <c r="E61" s="18">
        <v>3431173</v>
      </c>
      <c r="F61" s="18">
        <v>1000000</v>
      </c>
      <c r="G61" s="19">
        <v>21</v>
      </c>
      <c r="H61" s="19">
        <v>15</v>
      </c>
      <c r="I61" s="19">
        <v>10</v>
      </c>
      <c r="J61" s="19">
        <v>10</v>
      </c>
      <c r="K61" s="19">
        <v>21</v>
      </c>
      <c r="L61" s="19">
        <v>5</v>
      </c>
    </row>
    <row r="62" spans="1:12" x14ac:dyDescent="0.35">
      <c r="A62" s="16" t="s">
        <v>248</v>
      </c>
      <c r="B62" s="16" t="s">
        <v>125</v>
      </c>
      <c r="C62" s="21" t="s">
        <v>249</v>
      </c>
      <c r="D62" s="17">
        <v>1</v>
      </c>
      <c r="E62" s="18">
        <v>850804</v>
      </c>
      <c r="F62" s="18">
        <v>680000</v>
      </c>
      <c r="G62" s="19">
        <v>14</v>
      </c>
      <c r="H62" s="19">
        <v>10</v>
      </c>
      <c r="I62" s="19">
        <v>10</v>
      </c>
      <c r="J62" s="19">
        <v>10</v>
      </c>
      <c r="K62" s="19">
        <v>17</v>
      </c>
      <c r="L62" s="19">
        <v>5</v>
      </c>
    </row>
    <row r="63" spans="1:12" x14ac:dyDescent="0.35">
      <c r="A63" s="16" t="s">
        <v>302</v>
      </c>
      <c r="B63" s="16" t="s">
        <v>292</v>
      </c>
      <c r="C63" s="21" t="s">
        <v>303</v>
      </c>
      <c r="D63" s="17">
        <v>1</v>
      </c>
      <c r="E63" s="18">
        <v>843128</v>
      </c>
      <c r="F63" s="18">
        <v>672820</v>
      </c>
      <c r="G63" s="19">
        <v>12</v>
      </c>
      <c r="H63" s="19">
        <v>10</v>
      </c>
      <c r="I63" s="19">
        <v>10</v>
      </c>
      <c r="J63" s="19">
        <v>10</v>
      </c>
      <c r="K63" s="19">
        <v>18</v>
      </c>
      <c r="L63" s="19">
        <v>5</v>
      </c>
    </row>
    <row r="64" spans="1:12" x14ac:dyDescent="0.35">
      <c r="A64" s="16" t="s">
        <v>118</v>
      </c>
      <c r="B64" s="16" t="s">
        <v>119</v>
      </c>
      <c r="C64" s="21" t="s">
        <v>120</v>
      </c>
      <c r="D64" s="17">
        <v>1</v>
      </c>
      <c r="E64" s="18">
        <v>154638</v>
      </c>
      <c r="F64" s="18">
        <v>123710</v>
      </c>
      <c r="G64" s="19">
        <v>23</v>
      </c>
      <c r="H64" s="19">
        <v>14</v>
      </c>
      <c r="I64" s="19">
        <v>10</v>
      </c>
      <c r="J64" s="19">
        <v>10</v>
      </c>
      <c r="K64" s="19">
        <v>22</v>
      </c>
      <c r="L64" s="19">
        <v>5</v>
      </c>
    </row>
    <row r="65" spans="1:12" x14ac:dyDescent="0.35">
      <c r="A65" s="16" t="s">
        <v>124</v>
      </c>
      <c r="B65" s="16" t="s">
        <v>125</v>
      </c>
      <c r="C65" s="21" t="s">
        <v>126</v>
      </c>
      <c r="D65" s="17">
        <v>1</v>
      </c>
      <c r="E65" s="18">
        <v>2744896</v>
      </c>
      <c r="F65" s="18">
        <v>1000000</v>
      </c>
      <c r="G65" s="19">
        <v>22</v>
      </c>
      <c r="H65" s="19">
        <v>14</v>
      </c>
      <c r="I65" s="19">
        <v>10</v>
      </c>
      <c r="J65" s="19">
        <v>10</v>
      </c>
      <c r="K65" s="19">
        <v>21</v>
      </c>
      <c r="L65" s="19">
        <v>5</v>
      </c>
    </row>
    <row r="66" spans="1:12" x14ac:dyDescent="0.35">
      <c r="A66" s="16" t="s">
        <v>221</v>
      </c>
      <c r="B66" s="16" t="s">
        <v>95</v>
      </c>
      <c r="C66" s="21" t="s">
        <v>222</v>
      </c>
      <c r="D66" s="17">
        <v>1</v>
      </c>
      <c r="E66" s="18">
        <v>995100</v>
      </c>
      <c r="F66" s="18">
        <v>696080</v>
      </c>
      <c r="G66" s="19">
        <v>16</v>
      </c>
      <c r="H66" s="19">
        <v>10</v>
      </c>
      <c r="I66" s="19">
        <v>10</v>
      </c>
      <c r="J66" s="19">
        <v>10</v>
      </c>
      <c r="K66" s="19">
        <v>18</v>
      </c>
      <c r="L66" s="19">
        <v>5</v>
      </c>
    </row>
    <row r="67" spans="1:12" x14ac:dyDescent="0.35">
      <c r="A67" s="16" t="s">
        <v>64</v>
      </c>
      <c r="B67" s="16" t="s">
        <v>65</v>
      </c>
      <c r="C67" s="21" t="s">
        <v>66</v>
      </c>
      <c r="D67" s="17">
        <v>3</v>
      </c>
      <c r="E67" s="18">
        <v>3502796</v>
      </c>
      <c r="F67" s="18">
        <v>1000000</v>
      </c>
      <c r="G67" s="19">
        <v>26</v>
      </c>
      <c r="H67" s="19">
        <v>18</v>
      </c>
      <c r="I67" s="19">
        <v>10</v>
      </c>
      <c r="J67" s="19">
        <v>10</v>
      </c>
      <c r="K67" s="19">
        <v>22</v>
      </c>
      <c r="L67" s="19">
        <v>5</v>
      </c>
    </row>
    <row r="68" spans="1:12" x14ac:dyDescent="0.35">
      <c r="A68" s="16" t="s">
        <v>94</v>
      </c>
      <c r="B68" s="16" t="s">
        <v>95</v>
      </c>
      <c r="C68" s="21" t="s">
        <v>96</v>
      </c>
      <c r="D68" s="17">
        <v>3</v>
      </c>
      <c r="E68" s="18">
        <v>2768273</v>
      </c>
      <c r="F68" s="18">
        <v>1000000</v>
      </c>
      <c r="G68" s="19">
        <v>23</v>
      </c>
      <c r="H68" s="19">
        <v>15</v>
      </c>
      <c r="I68" s="19">
        <v>10</v>
      </c>
      <c r="J68" s="19">
        <v>10</v>
      </c>
      <c r="K68" s="19">
        <v>21</v>
      </c>
      <c r="L68" s="19">
        <v>5</v>
      </c>
    </row>
    <row r="69" spans="1:12" x14ac:dyDescent="0.35">
      <c r="A69" s="16" t="s">
        <v>73</v>
      </c>
      <c r="B69" s="16" t="s">
        <v>74</v>
      </c>
      <c r="C69" s="21" t="s">
        <v>75</v>
      </c>
      <c r="D69" s="17">
        <v>1</v>
      </c>
      <c r="E69" s="18">
        <v>2850000</v>
      </c>
      <c r="F69" s="18">
        <v>1000000</v>
      </c>
      <c r="G69" s="19">
        <v>24</v>
      </c>
      <c r="H69" s="19">
        <v>19</v>
      </c>
      <c r="I69" s="19">
        <v>10</v>
      </c>
      <c r="J69" s="19">
        <v>10</v>
      </c>
      <c r="K69" s="19">
        <v>22</v>
      </c>
      <c r="L69" s="19">
        <v>5</v>
      </c>
    </row>
    <row r="70" spans="1:12" x14ac:dyDescent="0.35">
      <c r="A70" s="16" t="s">
        <v>328</v>
      </c>
      <c r="B70" s="16" t="s">
        <v>329</v>
      </c>
      <c r="C70" s="21" t="s">
        <v>330</v>
      </c>
      <c r="D70" s="17">
        <v>4</v>
      </c>
      <c r="E70" s="18">
        <v>179562</v>
      </c>
      <c r="F70" s="18">
        <v>143649</v>
      </c>
      <c r="G70" s="19">
        <v>10</v>
      </c>
      <c r="H70" s="19">
        <v>14</v>
      </c>
      <c r="I70" s="19">
        <v>10</v>
      </c>
      <c r="J70" s="19">
        <v>9</v>
      </c>
      <c r="K70" s="19">
        <v>15</v>
      </c>
      <c r="L70" s="19">
        <v>4</v>
      </c>
    </row>
    <row r="71" spans="1:12" x14ac:dyDescent="0.35">
      <c r="A71" s="16" t="s">
        <v>334</v>
      </c>
      <c r="B71" s="16" t="s">
        <v>335</v>
      </c>
      <c r="C71" s="21" t="s">
        <v>336</v>
      </c>
      <c r="D71" s="17">
        <v>3</v>
      </c>
      <c r="E71" s="18">
        <v>2220737</v>
      </c>
      <c r="F71" s="18">
        <v>1000000</v>
      </c>
      <c r="G71" s="19">
        <v>14</v>
      </c>
      <c r="H71" s="19">
        <v>10</v>
      </c>
      <c r="I71" s="19">
        <v>10</v>
      </c>
      <c r="J71" s="19">
        <v>10</v>
      </c>
      <c r="K71" s="19">
        <v>18</v>
      </c>
      <c r="L71" s="19">
        <v>5</v>
      </c>
    </row>
    <row r="72" spans="1:12" x14ac:dyDescent="0.35">
      <c r="A72" s="16" t="s">
        <v>240</v>
      </c>
      <c r="B72" s="16" t="s">
        <v>241</v>
      </c>
      <c r="C72" s="21" t="s">
        <v>114</v>
      </c>
      <c r="D72" s="17">
        <v>3</v>
      </c>
      <c r="E72" s="18">
        <v>2552446</v>
      </c>
      <c r="F72" s="18">
        <v>1000000</v>
      </c>
      <c r="G72" s="19">
        <v>15</v>
      </c>
      <c r="H72" s="19">
        <v>10</v>
      </c>
      <c r="I72" s="19">
        <v>10</v>
      </c>
      <c r="J72" s="19">
        <v>9</v>
      </c>
      <c r="K72" s="19">
        <v>15</v>
      </c>
      <c r="L72" s="19">
        <v>5</v>
      </c>
    </row>
    <row r="73" spans="1:12" x14ac:dyDescent="0.35">
      <c r="A73" s="16" t="s">
        <v>202</v>
      </c>
      <c r="B73" s="16" t="s">
        <v>203</v>
      </c>
      <c r="C73" s="21" t="s">
        <v>204</v>
      </c>
      <c r="D73" s="17">
        <v>1</v>
      </c>
      <c r="E73" s="18">
        <v>2206411</v>
      </c>
      <c r="F73" s="18">
        <v>1000000</v>
      </c>
      <c r="G73" s="19">
        <v>19</v>
      </c>
      <c r="H73" s="19">
        <v>10</v>
      </c>
      <c r="I73" s="19">
        <v>10</v>
      </c>
      <c r="J73" s="19">
        <v>10</v>
      </c>
      <c r="K73" s="19">
        <v>19</v>
      </c>
      <c r="L73" s="19">
        <v>5</v>
      </c>
    </row>
    <row r="74" spans="1:12" x14ac:dyDescent="0.35">
      <c r="A74" s="16" t="s">
        <v>106</v>
      </c>
      <c r="B74" s="16" t="s">
        <v>107</v>
      </c>
      <c r="C74" s="21" t="s">
        <v>108</v>
      </c>
      <c r="D74" s="17">
        <v>1</v>
      </c>
      <c r="E74" s="18">
        <v>2350000</v>
      </c>
      <c r="F74" s="18">
        <v>1000000</v>
      </c>
      <c r="G74" s="19">
        <v>20</v>
      </c>
      <c r="H74" s="19">
        <v>17</v>
      </c>
      <c r="I74" s="19">
        <v>10</v>
      </c>
      <c r="J74" s="19">
        <v>10</v>
      </c>
      <c r="K74" s="19">
        <v>23</v>
      </c>
      <c r="L74" s="19">
        <v>5</v>
      </c>
    </row>
    <row r="75" spans="1:12" x14ac:dyDescent="0.35">
      <c r="A75" s="16" t="s">
        <v>52</v>
      </c>
      <c r="B75" s="16" t="s">
        <v>53</v>
      </c>
      <c r="C75" s="21" t="s">
        <v>54</v>
      </c>
      <c r="D75" s="17">
        <v>2</v>
      </c>
      <c r="E75" s="18">
        <v>1773575</v>
      </c>
      <c r="F75" s="18">
        <v>1000000</v>
      </c>
      <c r="G75" s="19">
        <v>22</v>
      </c>
      <c r="H75" s="19">
        <v>17</v>
      </c>
      <c r="I75" s="19">
        <v>10</v>
      </c>
      <c r="J75" s="19">
        <v>10</v>
      </c>
      <c r="K75" s="19">
        <v>21</v>
      </c>
      <c r="L75" s="19">
        <v>5</v>
      </c>
    </row>
    <row r="76" spans="1:12" x14ac:dyDescent="0.35">
      <c r="A76" s="16" t="s">
        <v>82</v>
      </c>
      <c r="B76" s="16" t="s">
        <v>83</v>
      </c>
      <c r="C76" s="21" t="s">
        <v>84</v>
      </c>
      <c r="D76" s="17">
        <v>3</v>
      </c>
      <c r="E76" s="18">
        <v>3062000</v>
      </c>
      <c r="F76" s="18">
        <v>1000000</v>
      </c>
      <c r="G76" s="19">
        <v>22</v>
      </c>
      <c r="H76" s="19">
        <v>15</v>
      </c>
      <c r="I76" s="19">
        <v>10</v>
      </c>
      <c r="J76" s="19">
        <v>10</v>
      </c>
      <c r="K76" s="19">
        <v>22</v>
      </c>
      <c r="L76" s="19">
        <v>5</v>
      </c>
    </row>
    <row r="77" spans="1:12" x14ac:dyDescent="0.35">
      <c r="A77" s="16" t="s">
        <v>262</v>
      </c>
      <c r="B77" s="16" t="s">
        <v>263</v>
      </c>
      <c r="C77" s="21" t="s">
        <v>264</v>
      </c>
      <c r="D77" s="17">
        <v>1</v>
      </c>
      <c r="E77" s="18">
        <v>1618286</v>
      </c>
      <c r="F77" s="18">
        <v>1000000</v>
      </c>
      <c r="G77" s="19">
        <v>11</v>
      </c>
      <c r="H77" s="19">
        <v>14</v>
      </c>
      <c r="I77" s="19">
        <v>10</v>
      </c>
      <c r="J77" s="19">
        <v>9</v>
      </c>
      <c r="K77" s="19">
        <v>20</v>
      </c>
      <c r="L77" s="19">
        <v>5</v>
      </c>
    </row>
    <row r="78" spans="1:12" x14ac:dyDescent="0.35">
      <c r="A78" s="16" t="s">
        <v>274</v>
      </c>
      <c r="B78" s="16" t="s">
        <v>275</v>
      </c>
      <c r="C78" s="21" t="s">
        <v>276</v>
      </c>
      <c r="D78" s="17">
        <v>3</v>
      </c>
      <c r="E78" s="18">
        <v>1838522</v>
      </c>
      <c r="F78" s="18">
        <v>1000000</v>
      </c>
      <c r="G78" s="19">
        <v>18</v>
      </c>
      <c r="H78" s="19">
        <v>9</v>
      </c>
      <c r="I78" s="19">
        <v>10</v>
      </c>
      <c r="J78" s="19">
        <v>10</v>
      </c>
      <c r="K78" s="19">
        <v>20</v>
      </c>
      <c r="L78" s="19">
        <v>5</v>
      </c>
    </row>
    <row r="79" spans="1:12" x14ac:dyDescent="0.35">
      <c r="A79" s="16" t="s">
        <v>151</v>
      </c>
      <c r="B79" s="16" t="s">
        <v>152</v>
      </c>
      <c r="C79" s="21" t="s">
        <v>153</v>
      </c>
      <c r="D79" s="17">
        <v>1</v>
      </c>
      <c r="E79" s="18">
        <v>3051236</v>
      </c>
      <c r="F79" s="18">
        <v>1000000</v>
      </c>
      <c r="G79" s="19">
        <v>22</v>
      </c>
      <c r="H79" s="19">
        <v>14</v>
      </c>
      <c r="I79" s="19">
        <v>10</v>
      </c>
      <c r="J79" s="19">
        <v>10</v>
      </c>
      <c r="K79" s="19">
        <v>22</v>
      </c>
      <c r="L79" s="19">
        <v>5</v>
      </c>
    </row>
    <row r="80" spans="1:12" x14ac:dyDescent="0.35">
      <c r="A80" s="16" t="s">
        <v>103</v>
      </c>
      <c r="B80" s="16" t="s">
        <v>104</v>
      </c>
      <c r="C80" s="21" t="s">
        <v>105</v>
      </c>
      <c r="D80" s="17">
        <v>1</v>
      </c>
      <c r="E80" s="18">
        <v>765050</v>
      </c>
      <c r="F80" s="18">
        <v>612040</v>
      </c>
      <c r="G80" s="19">
        <v>21</v>
      </c>
      <c r="H80" s="19">
        <v>15</v>
      </c>
      <c r="I80" s="19">
        <v>10</v>
      </c>
      <c r="J80" s="19">
        <v>10</v>
      </c>
      <c r="K80" s="19">
        <v>22</v>
      </c>
      <c r="L80" s="19">
        <v>5</v>
      </c>
    </row>
    <row r="81" spans="1:12" x14ac:dyDescent="0.35">
      <c r="A81" s="16" t="s">
        <v>313</v>
      </c>
      <c r="B81" s="16" t="s">
        <v>314</v>
      </c>
      <c r="C81" s="21" t="s">
        <v>315</v>
      </c>
      <c r="D81" s="17">
        <v>1</v>
      </c>
      <c r="E81" s="18">
        <v>407740</v>
      </c>
      <c r="F81" s="18">
        <v>326192</v>
      </c>
      <c r="G81" s="19">
        <v>10</v>
      </c>
      <c r="H81" s="19">
        <v>10</v>
      </c>
      <c r="I81" s="19">
        <v>9</v>
      </c>
      <c r="J81" s="19">
        <v>8</v>
      </c>
      <c r="K81" s="19">
        <v>19</v>
      </c>
      <c r="L81" s="19">
        <v>5</v>
      </c>
    </row>
    <row r="82" spans="1:12" x14ac:dyDescent="0.35">
      <c r="A82" s="16" t="s">
        <v>127</v>
      </c>
      <c r="B82" s="16" t="s">
        <v>128</v>
      </c>
      <c r="C82" s="16" t="s">
        <v>129</v>
      </c>
      <c r="D82" s="17">
        <v>1</v>
      </c>
      <c r="E82" s="18">
        <v>437100</v>
      </c>
      <c r="F82" s="18">
        <v>345000</v>
      </c>
      <c r="G82" s="19">
        <v>22</v>
      </c>
      <c r="H82" s="19">
        <v>18</v>
      </c>
      <c r="I82" s="19">
        <v>10</v>
      </c>
      <c r="J82" s="19">
        <v>10</v>
      </c>
      <c r="K82" s="19">
        <v>21</v>
      </c>
      <c r="L82" s="19">
        <v>5</v>
      </c>
    </row>
    <row r="83" spans="1:12" x14ac:dyDescent="0.35">
      <c r="A83" s="16" t="s">
        <v>299</v>
      </c>
      <c r="B83" s="16" t="s">
        <v>300</v>
      </c>
      <c r="C83" s="16" t="s">
        <v>301</v>
      </c>
      <c r="D83" s="17">
        <v>2</v>
      </c>
      <c r="E83" s="18">
        <v>534700</v>
      </c>
      <c r="F83" s="18">
        <v>427760</v>
      </c>
      <c r="G83" s="19">
        <v>9</v>
      </c>
      <c r="H83" s="19">
        <v>10</v>
      </c>
      <c r="I83" s="19">
        <v>10</v>
      </c>
      <c r="J83" s="19">
        <v>10</v>
      </c>
      <c r="K83" s="19">
        <v>20</v>
      </c>
      <c r="L83" s="19">
        <v>5</v>
      </c>
    </row>
    <row r="84" spans="1:12" x14ac:dyDescent="0.35">
      <c r="A84" s="16" t="s">
        <v>139</v>
      </c>
      <c r="B84" s="16" t="s">
        <v>140</v>
      </c>
      <c r="C84" s="16" t="s">
        <v>141</v>
      </c>
      <c r="D84" s="17">
        <v>3</v>
      </c>
      <c r="E84" s="18">
        <v>1200000</v>
      </c>
      <c r="F84" s="18">
        <v>950000</v>
      </c>
      <c r="G84" s="19">
        <v>24</v>
      </c>
      <c r="H84" s="19">
        <v>16</v>
      </c>
      <c r="I84" s="19">
        <v>10</v>
      </c>
      <c r="J84" s="19">
        <v>10</v>
      </c>
      <c r="K84" s="19">
        <v>22</v>
      </c>
      <c r="L84" s="19">
        <v>5</v>
      </c>
    </row>
    <row r="85" spans="1:12" x14ac:dyDescent="0.35">
      <c r="A85" s="16" t="s">
        <v>194</v>
      </c>
      <c r="B85" s="16" t="s">
        <v>86</v>
      </c>
      <c r="C85" s="16" t="s">
        <v>195</v>
      </c>
      <c r="D85" s="17">
        <v>1</v>
      </c>
      <c r="E85" s="18">
        <v>1500000</v>
      </c>
      <c r="F85" s="18">
        <v>1000000</v>
      </c>
      <c r="G85" s="19">
        <v>18</v>
      </c>
      <c r="H85" s="19">
        <v>10</v>
      </c>
      <c r="I85" s="19">
        <v>10</v>
      </c>
      <c r="J85" s="19">
        <v>10</v>
      </c>
      <c r="K85" s="19">
        <v>20</v>
      </c>
      <c r="L85" s="19">
        <v>5</v>
      </c>
    </row>
    <row r="86" spans="1:12" x14ac:dyDescent="0.35">
      <c r="A86" s="16" t="s">
        <v>85</v>
      </c>
      <c r="B86" s="16" t="s">
        <v>86</v>
      </c>
      <c r="C86" s="16" t="s">
        <v>87</v>
      </c>
      <c r="D86" s="17">
        <v>3</v>
      </c>
      <c r="E86" s="18">
        <v>1400000</v>
      </c>
      <c r="F86" s="18">
        <v>1000000</v>
      </c>
      <c r="G86" s="19">
        <v>24</v>
      </c>
      <c r="H86" s="19">
        <v>14</v>
      </c>
      <c r="I86" s="19">
        <v>10</v>
      </c>
      <c r="J86" s="19">
        <v>10</v>
      </c>
      <c r="K86" s="19">
        <v>22</v>
      </c>
      <c r="L86" s="19">
        <v>5</v>
      </c>
    </row>
    <row r="87" spans="1:12" x14ac:dyDescent="0.35">
      <c r="A87" s="16" t="s">
        <v>189</v>
      </c>
      <c r="B87" s="16" t="s">
        <v>86</v>
      </c>
      <c r="C87" s="16" t="s">
        <v>190</v>
      </c>
      <c r="D87" s="17">
        <v>1</v>
      </c>
      <c r="E87" s="18">
        <v>1350000</v>
      </c>
      <c r="F87" s="18">
        <v>1000000</v>
      </c>
      <c r="G87" s="19">
        <v>17</v>
      </c>
      <c r="H87" s="19">
        <v>10</v>
      </c>
      <c r="I87" s="19">
        <v>10</v>
      </c>
      <c r="J87" s="19">
        <v>10</v>
      </c>
      <c r="K87" s="19">
        <v>20</v>
      </c>
      <c r="L87" s="19">
        <v>5</v>
      </c>
    </row>
    <row r="88" spans="1:12" x14ac:dyDescent="0.35">
      <c r="A88" s="16" t="s">
        <v>181</v>
      </c>
      <c r="B88" s="16" t="s">
        <v>182</v>
      </c>
      <c r="C88" s="16" t="s">
        <v>183</v>
      </c>
      <c r="D88" s="17">
        <v>1</v>
      </c>
      <c r="E88" s="18">
        <v>1246660</v>
      </c>
      <c r="F88" s="18">
        <v>997328</v>
      </c>
      <c r="G88" s="19">
        <v>17</v>
      </c>
      <c r="H88" s="19">
        <v>12</v>
      </c>
      <c r="I88" s="19">
        <v>10</v>
      </c>
      <c r="J88" s="19">
        <v>9</v>
      </c>
      <c r="K88" s="19">
        <v>21</v>
      </c>
      <c r="L88" s="19">
        <v>5</v>
      </c>
    </row>
    <row r="89" spans="1:12" x14ac:dyDescent="0.35">
      <c r="A89" s="16" t="s">
        <v>319</v>
      </c>
      <c r="B89" s="16" t="s">
        <v>320</v>
      </c>
      <c r="C89" s="16" t="s">
        <v>321</v>
      </c>
      <c r="D89" s="17">
        <v>3</v>
      </c>
      <c r="E89" s="18">
        <v>150000</v>
      </c>
      <c r="F89" s="18">
        <v>120000</v>
      </c>
      <c r="G89" s="19">
        <v>9</v>
      </c>
      <c r="H89" s="19">
        <v>6</v>
      </c>
      <c r="I89" s="19">
        <v>10</v>
      </c>
      <c r="J89" s="19">
        <v>10</v>
      </c>
      <c r="K89" s="19">
        <v>21</v>
      </c>
      <c r="L89" s="19">
        <v>5</v>
      </c>
    </row>
    <row r="90" spans="1:12" x14ac:dyDescent="0.35">
      <c r="A90" s="16" t="s">
        <v>307</v>
      </c>
      <c r="B90" s="16" t="s">
        <v>308</v>
      </c>
      <c r="C90" s="16" t="s">
        <v>309</v>
      </c>
      <c r="D90" s="17">
        <v>3</v>
      </c>
      <c r="E90" s="18">
        <v>1046440</v>
      </c>
      <c r="F90" s="18">
        <v>523220</v>
      </c>
      <c r="G90" s="19">
        <v>14</v>
      </c>
      <c r="H90" s="19">
        <v>9</v>
      </c>
      <c r="I90" s="19">
        <v>10</v>
      </c>
      <c r="J90" s="19">
        <v>9</v>
      </c>
      <c r="K90" s="19">
        <v>21</v>
      </c>
      <c r="L90" s="19">
        <v>5</v>
      </c>
    </row>
    <row r="91" spans="1:12" x14ac:dyDescent="0.35">
      <c r="A91" s="16" t="s">
        <v>172</v>
      </c>
      <c r="B91" s="16" t="s">
        <v>173</v>
      </c>
      <c r="C91" s="16" t="s">
        <v>174</v>
      </c>
      <c r="D91" s="17">
        <v>3</v>
      </c>
      <c r="E91" s="18">
        <v>2535979</v>
      </c>
      <c r="F91" s="18">
        <v>1000000</v>
      </c>
      <c r="G91" s="19">
        <v>26</v>
      </c>
      <c r="H91" s="19">
        <v>14</v>
      </c>
      <c r="I91" s="19">
        <v>10</v>
      </c>
      <c r="J91" s="19">
        <v>10</v>
      </c>
      <c r="K91" s="19">
        <v>21</v>
      </c>
      <c r="L91" s="19">
        <v>5</v>
      </c>
    </row>
    <row r="92" spans="1:12" x14ac:dyDescent="0.35">
      <c r="A92" s="16" t="s">
        <v>217</v>
      </c>
      <c r="B92" s="16" t="s">
        <v>170</v>
      </c>
      <c r="C92" s="16" t="s">
        <v>218</v>
      </c>
      <c r="D92" s="17">
        <v>1</v>
      </c>
      <c r="E92" s="18">
        <v>2111452</v>
      </c>
      <c r="F92" s="18">
        <v>1000000</v>
      </c>
      <c r="G92" s="19">
        <v>15</v>
      </c>
      <c r="H92" s="19">
        <v>9</v>
      </c>
      <c r="I92" s="19">
        <v>10</v>
      </c>
      <c r="J92" s="19">
        <v>10</v>
      </c>
      <c r="K92" s="19">
        <v>20</v>
      </c>
      <c r="L92" s="19">
        <v>5</v>
      </c>
    </row>
    <row r="93" spans="1:12" x14ac:dyDescent="0.35">
      <c r="A93" s="16" t="s">
        <v>97</v>
      </c>
      <c r="B93" s="16" t="s">
        <v>98</v>
      </c>
      <c r="C93" s="25" t="s">
        <v>99</v>
      </c>
      <c r="D93" s="17">
        <v>1</v>
      </c>
      <c r="E93" s="18">
        <v>1609160</v>
      </c>
      <c r="F93" s="18">
        <v>1000000</v>
      </c>
      <c r="G93" s="19">
        <v>25</v>
      </c>
      <c r="H93" s="19">
        <v>17</v>
      </c>
      <c r="I93" s="19">
        <v>10</v>
      </c>
      <c r="J93" s="19">
        <v>10</v>
      </c>
      <c r="K93" s="19">
        <v>21</v>
      </c>
      <c r="L93" s="19">
        <v>5</v>
      </c>
    </row>
    <row r="94" spans="1:12" x14ac:dyDescent="0.35">
      <c r="A94" s="16" t="s">
        <v>228</v>
      </c>
      <c r="B94" s="16" t="s">
        <v>170</v>
      </c>
      <c r="C94" s="16" t="s">
        <v>229</v>
      </c>
      <c r="D94" s="17">
        <v>1</v>
      </c>
      <c r="E94" s="18">
        <v>7627099</v>
      </c>
      <c r="F94" s="18">
        <v>1000000</v>
      </c>
      <c r="G94" s="19">
        <v>12</v>
      </c>
      <c r="H94" s="19">
        <v>12</v>
      </c>
      <c r="I94" s="19">
        <v>10</v>
      </c>
      <c r="J94" s="19">
        <v>10</v>
      </c>
      <c r="K94" s="19">
        <v>20</v>
      </c>
      <c r="L94" s="19">
        <v>5</v>
      </c>
    </row>
    <row r="95" spans="1:12" x14ac:dyDescent="0.35">
      <c r="A95" s="16" t="s">
        <v>256</v>
      </c>
      <c r="B95" s="16" t="s">
        <v>257</v>
      </c>
      <c r="C95" s="16" t="s">
        <v>258</v>
      </c>
      <c r="D95" s="17">
        <v>2</v>
      </c>
      <c r="E95" s="18">
        <v>416712</v>
      </c>
      <c r="F95" s="18">
        <v>333370</v>
      </c>
      <c r="G95" s="19">
        <v>12</v>
      </c>
      <c r="H95" s="19">
        <v>14</v>
      </c>
      <c r="I95" s="19">
        <v>10</v>
      </c>
      <c r="J95" s="19">
        <v>10</v>
      </c>
      <c r="K95" s="19">
        <v>18</v>
      </c>
      <c r="L95" s="19">
        <v>5</v>
      </c>
    </row>
    <row r="96" spans="1:12" x14ac:dyDescent="0.35">
      <c r="A96" s="26" t="s">
        <v>169</v>
      </c>
      <c r="B96" s="16" t="s">
        <v>170</v>
      </c>
      <c r="C96" s="16" t="s">
        <v>171</v>
      </c>
      <c r="D96" s="27">
        <v>3</v>
      </c>
      <c r="E96" s="28">
        <v>2250752</v>
      </c>
      <c r="F96" s="28">
        <v>1000000</v>
      </c>
      <c r="G96" s="19">
        <v>24</v>
      </c>
      <c r="H96" s="19">
        <v>12</v>
      </c>
      <c r="I96" s="19">
        <v>10</v>
      </c>
      <c r="J96" s="19">
        <v>10</v>
      </c>
      <c r="K96" s="19">
        <v>22</v>
      </c>
      <c r="L96" s="19">
        <v>5</v>
      </c>
    </row>
    <row r="97" spans="1:12" x14ac:dyDescent="0.35">
      <c r="A97" s="26" t="s">
        <v>316</v>
      </c>
      <c r="B97" s="26" t="s">
        <v>317</v>
      </c>
      <c r="C97" s="26" t="s">
        <v>318</v>
      </c>
      <c r="D97" s="27">
        <v>2</v>
      </c>
      <c r="E97" s="28">
        <v>2237290</v>
      </c>
      <c r="F97" s="28">
        <v>1000000</v>
      </c>
      <c r="G97" s="19">
        <v>10</v>
      </c>
      <c r="H97" s="19">
        <v>9</v>
      </c>
      <c r="I97" s="19">
        <v>10</v>
      </c>
      <c r="J97" s="19">
        <v>9</v>
      </c>
      <c r="K97" s="19">
        <v>18</v>
      </c>
      <c r="L97" s="19">
        <v>4</v>
      </c>
    </row>
    <row r="98" spans="1:12" x14ac:dyDescent="0.35">
      <c r="A98" s="26" t="s">
        <v>76</v>
      </c>
      <c r="B98" s="26" t="s">
        <v>77</v>
      </c>
      <c r="C98" s="26" t="s">
        <v>78</v>
      </c>
      <c r="D98" s="27">
        <v>3</v>
      </c>
      <c r="E98" s="28">
        <v>4043941</v>
      </c>
      <c r="F98" s="28">
        <v>1000000</v>
      </c>
      <c r="G98" s="19">
        <v>24</v>
      </c>
      <c r="H98" s="19">
        <v>16</v>
      </c>
      <c r="I98" s="19">
        <v>10</v>
      </c>
      <c r="J98" s="19">
        <v>10</v>
      </c>
      <c r="K98" s="19">
        <v>22</v>
      </c>
      <c r="L98" s="19">
        <v>5</v>
      </c>
    </row>
    <row r="99" spans="1:12" x14ac:dyDescent="0.35">
      <c r="A99" s="26" t="s">
        <v>191</v>
      </c>
      <c r="B99" s="26" t="s">
        <v>192</v>
      </c>
      <c r="C99" s="29" t="s">
        <v>193</v>
      </c>
      <c r="D99" s="27">
        <v>3</v>
      </c>
      <c r="E99" s="28">
        <v>2624320</v>
      </c>
      <c r="F99" s="28">
        <v>1000000</v>
      </c>
      <c r="G99" s="19">
        <v>14</v>
      </c>
      <c r="H99" s="19">
        <v>11</v>
      </c>
      <c r="I99" s="19">
        <v>10</v>
      </c>
      <c r="J99" s="19">
        <v>10</v>
      </c>
      <c r="K99" s="19">
        <v>21</v>
      </c>
      <c r="L99" s="19">
        <v>5</v>
      </c>
    </row>
    <row r="100" spans="1:12" x14ac:dyDescent="0.35">
      <c r="A100" s="26" t="s">
        <v>304</v>
      </c>
      <c r="B100" s="26" t="s">
        <v>305</v>
      </c>
      <c r="C100" s="16" t="s">
        <v>306</v>
      </c>
      <c r="D100" s="27">
        <v>1</v>
      </c>
      <c r="E100" s="28">
        <v>854575</v>
      </c>
      <c r="F100" s="28">
        <v>683660</v>
      </c>
      <c r="G100" s="19">
        <v>10</v>
      </c>
      <c r="H100" s="19">
        <v>12</v>
      </c>
      <c r="I100" s="19">
        <v>10</v>
      </c>
      <c r="J100" s="19">
        <v>9</v>
      </c>
      <c r="K100" s="19">
        <v>19</v>
      </c>
      <c r="L100" s="19">
        <v>5</v>
      </c>
    </row>
    <row r="101" spans="1:12" x14ac:dyDescent="0.35">
      <c r="A101" s="26" t="s">
        <v>340</v>
      </c>
      <c r="B101" s="26" t="s">
        <v>305</v>
      </c>
      <c r="C101" s="16" t="s">
        <v>341</v>
      </c>
      <c r="D101" s="27">
        <v>2</v>
      </c>
      <c r="E101" s="28">
        <v>2000000</v>
      </c>
      <c r="F101" s="28">
        <v>1000000</v>
      </c>
      <c r="G101" s="19">
        <v>10</v>
      </c>
      <c r="H101" s="19">
        <v>10</v>
      </c>
      <c r="I101" s="19">
        <v>10</v>
      </c>
      <c r="J101" s="19">
        <v>9</v>
      </c>
      <c r="K101" s="19">
        <v>19</v>
      </c>
      <c r="L101" s="19">
        <v>5</v>
      </c>
    </row>
    <row r="102" spans="1:12" x14ac:dyDescent="0.35">
      <c r="A102" s="26" t="s">
        <v>43</v>
      </c>
      <c r="B102" s="26" t="s">
        <v>44</v>
      </c>
      <c r="C102" s="26" t="s">
        <v>45</v>
      </c>
      <c r="D102" s="27">
        <v>3</v>
      </c>
      <c r="E102" s="28">
        <v>1299250</v>
      </c>
      <c r="F102" s="28">
        <v>900000</v>
      </c>
      <c r="G102" s="19">
        <v>24</v>
      </c>
      <c r="H102" s="19">
        <v>18</v>
      </c>
      <c r="I102" s="19">
        <v>10</v>
      </c>
      <c r="J102" s="19">
        <v>10</v>
      </c>
      <c r="K102" s="19">
        <v>22</v>
      </c>
      <c r="L102" s="19">
        <v>5</v>
      </c>
    </row>
    <row r="103" spans="1:12" x14ac:dyDescent="0.35">
      <c r="A103" s="26" t="s">
        <v>285</v>
      </c>
      <c r="B103" s="26" t="s">
        <v>286</v>
      </c>
      <c r="C103" s="26" t="s">
        <v>287</v>
      </c>
      <c r="D103" s="27">
        <v>1</v>
      </c>
      <c r="E103" s="28">
        <v>2126557</v>
      </c>
      <c r="F103" s="28">
        <v>1000000</v>
      </c>
      <c r="G103" s="19">
        <v>10</v>
      </c>
      <c r="H103" s="19">
        <v>9</v>
      </c>
      <c r="I103" s="19">
        <v>10</v>
      </c>
      <c r="J103" s="19">
        <v>10</v>
      </c>
      <c r="K103" s="19">
        <v>17</v>
      </c>
      <c r="L103" s="19">
        <v>5</v>
      </c>
    </row>
    <row r="104" spans="1:12" x14ac:dyDescent="0.35">
      <c r="A104" s="26" t="s">
        <v>79</v>
      </c>
      <c r="B104" s="26" t="s">
        <v>80</v>
      </c>
      <c r="C104" s="26" t="s">
        <v>81</v>
      </c>
      <c r="D104" s="27">
        <v>2</v>
      </c>
      <c r="E104" s="28">
        <v>3655165</v>
      </c>
      <c r="F104" s="28">
        <v>1000000</v>
      </c>
      <c r="G104" s="19">
        <v>26</v>
      </c>
      <c r="H104" s="19">
        <v>17</v>
      </c>
      <c r="I104" s="19">
        <v>10</v>
      </c>
      <c r="J104" s="19">
        <v>10</v>
      </c>
      <c r="K104" s="19">
        <v>23</v>
      </c>
      <c r="L104" s="19">
        <v>5</v>
      </c>
    </row>
    <row r="105" spans="1:12" x14ac:dyDescent="0.35">
      <c r="A105" s="26" t="s">
        <v>223</v>
      </c>
      <c r="B105" s="26" t="s">
        <v>224</v>
      </c>
      <c r="C105" s="26" t="s">
        <v>225</v>
      </c>
      <c r="D105" s="27">
        <v>1</v>
      </c>
      <c r="E105" s="28">
        <v>1030107</v>
      </c>
      <c r="F105" s="28">
        <v>824086</v>
      </c>
      <c r="G105" s="19">
        <v>14</v>
      </c>
      <c r="H105" s="19">
        <v>12</v>
      </c>
      <c r="I105" s="19">
        <v>10</v>
      </c>
      <c r="J105" s="19">
        <v>9</v>
      </c>
      <c r="K105" s="19">
        <v>19</v>
      </c>
      <c r="L105" s="19">
        <v>5</v>
      </c>
    </row>
    <row r="106" spans="1:12" x14ac:dyDescent="0.35">
      <c r="A106" s="26" t="s">
        <v>88</v>
      </c>
      <c r="B106" s="26" t="s">
        <v>89</v>
      </c>
      <c r="C106" s="26" t="s">
        <v>90</v>
      </c>
      <c r="D106" s="27">
        <v>1</v>
      </c>
      <c r="E106" s="28">
        <v>1261520</v>
      </c>
      <c r="F106" s="28">
        <v>1000000</v>
      </c>
      <c r="G106" s="19">
        <v>24</v>
      </c>
      <c r="H106" s="19">
        <v>16</v>
      </c>
      <c r="I106" s="19">
        <v>10</v>
      </c>
      <c r="J106" s="19">
        <v>10</v>
      </c>
      <c r="K106" s="19">
        <v>22</v>
      </c>
      <c r="L106" s="19">
        <v>5</v>
      </c>
    </row>
    <row r="107" spans="1:12" x14ac:dyDescent="0.35">
      <c r="A107" s="26" t="s">
        <v>178</v>
      </c>
      <c r="B107" s="26" t="s">
        <v>179</v>
      </c>
      <c r="C107" s="26" t="s">
        <v>180</v>
      </c>
      <c r="D107" s="27">
        <v>3</v>
      </c>
      <c r="E107" s="28">
        <v>2409971</v>
      </c>
      <c r="F107" s="28">
        <v>1000000</v>
      </c>
      <c r="G107" s="19">
        <v>15</v>
      </c>
      <c r="H107" s="19">
        <v>10</v>
      </c>
      <c r="I107" s="19">
        <v>10</v>
      </c>
      <c r="J107" s="19">
        <v>10</v>
      </c>
      <c r="K107" s="19">
        <v>23</v>
      </c>
      <c r="L107" s="19">
        <v>5</v>
      </c>
    </row>
    <row r="108" spans="1:12" x14ac:dyDescent="0.35">
      <c r="A108" s="26" t="s">
        <v>49</v>
      </c>
      <c r="B108" s="26" t="s">
        <v>50</v>
      </c>
      <c r="C108" s="16" t="s">
        <v>51</v>
      </c>
      <c r="D108" s="27">
        <v>2</v>
      </c>
      <c r="E108" s="28">
        <v>2297990</v>
      </c>
      <c r="F108" s="28">
        <v>1000000</v>
      </c>
      <c r="G108" s="19">
        <v>26</v>
      </c>
      <c r="H108" s="19">
        <v>18</v>
      </c>
      <c r="I108" s="19">
        <v>10</v>
      </c>
      <c r="J108" s="19">
        <v>10</v>
      </c>
      <c r="K108" s="19">
        <v>23</v>
      </c>
      <c r="L108" s="19">
        <v>5</v>
      </c>
    </row>
    <row r="109" spans="1:12" x14ac:dyDescent="0.35">
      <c r="A109" s="26" t="s">
        <v>70</v>
      </c>
      <c r="B109" s="26" t="s">
        <v>71</v>
      </c>
      <c r="C109" s="26" t="s">
        <v>72</v>
      </c>
      <c r="D109" s="27">
        <v>3</v>
      </c>
      <c r="E109" s="28">
        <v>1785710</v>
      </c>
      <c r="F109" s="28">
        <v>1000000</v>
      </c>
      <c r="G109" s="19">
        <v>22</v>
      </c>
      <c r="H109" s="19">
        <v>15</v>
      </c>
      <c r="I109" s="19">
        <v>10</v>
      </c>
      <c r="J109" s="19">
        <v>10</v>
      </c>
      <c r="K109" s="19">
        <v>21</v>
      </c>
      <c r="L109" s="19">
        <v>5</v>
      </c>
    </row>
    <row r="110" spans="1:12" x14ac:dyDescent="0.35">
      <c r="A110" s="26" t="s">
        <v>157</v>
      </c>
      <c r="B110" s="26" t="s">
        <v>158</v>
      </c>
      <c r="C110" s="26" t="s">
        <v>159</v>
      </c>
      <c r="D110" s="27">
        <v>3</v>
      </c>
      <c r="E110" s="28">
        <v>2177577</v>
      </c>
      <c r="F110" s="28">
        <v>1000000</v>
      </c>
      <c r="G110" s="19">
        <v>24</v>
      </c>
      <c r="H110" s="19">
        <v>12</v>
      </c>
      <c r="I110" s="19">
        <v>10</v>
      </c>
      <c r="J110" s="19">
        <v>10</v>
      </c>
      <c r="K110" s="19">
        <v>22</v>
      </c>
      <c r="L110" s="19">
        <v>5</v>
      </c>
    </row>
    <row r="111" spans="1:12" x14ac:dyDescent="0.35">
      <c r="A111" s="26" t="s">
        <v>112</v>
      </c>
      <c r="B111" s="26" t="s">
        <v>113</v>
      </c>
      <c r="C111" s="26" t="s">
        <v>114</v>
      </c>
      <c r="D111" s="27">
        <v>3</v>
      </c>
      <c r="E111" s="28">
        <v>2379515</v>
      </c>
      <c r="F111" s="28">
        <v>1000000</v>
      </c>
      <c r="G111" s="19">
        <v>23</v>
      </c>
      <c r="H111" s="19">
        <v>12</v>
      </c>
      <c r="I111" s="19">
        <v>10</v>
      </c>
      <c r="J111" s="19">
        <v>9</v>
      </c>
      <c r="K111" s="19">
        <v>22</v>
      </c>
      <c r="L111" s="19">
        <v>5</v>
      </c>
    </row>
    <row r="112" spans="1:12" x14ac:dyDescent="0.35">
      <c r="A112" s="26" t="s">
        <v>109</v>
      </c>
      <c r="B112" s="26" t="s">
        <v>110</v>
      </c>
      <c r="C112" s="26" t="s">
        <v>111</v>
      </c>
      <c r="D112" s="27">
        <v>1</v>
      </c>
      <c r="E112" s="28">
        <v>930000</v>
      </c>
      <c r="F112" s="28">
        <v>744000</v>
      </c>
      <c r="G112" s="19">
        <v>22</v>
      </c>
      <c r="H112" s="19">
        <v>15</v>
      </c>
      <c r="I112" s="19">
        <v>10</v>
      </c>
      <c r="J112" s="19">
        <v>10</v>
      </c>
      <c r="K112" s="19">
        <v>21</v>
      </c>
      <c r="L112" s="19">
        <v>5</v>
      </c>
    </row>
    <row r="113" spans="1:12" x14ac:dyDescent="0.35">
      <c r="A113" s="26" t="s">
        <v>211</v>
      </c>
      <c r="B113" s="26" t="s">
        <v>212</v>
      </c>
      <c r="C113" s="26" t="s">
        <v>213</v>
      </c>
      <c r="D113" s="27">
        <v>3</v>
      </c>
      <c r="E113" s="28">
        <v>2468400</v>
      </c>
      <c r="F113" s="28">
        <v>1000000</v>
      </c>
      <c r="G113" s="19">
        <v>14</v>
      </c>
      <c r="H113" s="19">
        <v>12</v>
      </c>
      <c r="I113" s="19">
        <v>10</v>
      </c>
      <c r="J113" s="19">
        <v>10</v>
      </c>
      <c r="K113" s="19">
        <v>20</v>
      </c>
      <c r="L113" s="19">
        <v>5</v>
      </c>
    </row>
    <row r="114" spans="1:12" x14ac:dyDescent="0.35">
      <c r="A114" s="26" t="s">
        <v>280</v>
      </c>
      <c r="B114" s="26" t="s">
        <v>281</v>
      </c>
      <c r="C114" s="26" t="s">
        <v>282</v>
      </c>
      <c r="D114" s="27">
        <v>1</v>
      </c>
      <c r="E114" s="28">
        <v>300080</v>
      </c>
      <c r="F114" s="28">
        <v>240064</v>
      </c>
      <c r="G114" s="19">
        <v>11</v>
      </c>
      <c r="H114" s="19">
        <v>10</v>
      </c>
      <c r="I114" s="19">
        <v>10</v>
      </c>
      <c r="J114" s="19">
        <v>9</v>
      </c>
      <c r="K114" s="19">
        <v>20</v>
      </c>
      <c r="L114" s="19">
        <v>5</v>
      </c>
    </row>
    <row r="115" spans="1:12" x14ac:dyDescent="0.35">
      <c r="A115" s="26" t="s">
        <v>160</v>
      </c>
      <c r="B115" s="26" t="s">
        <v>161</v>
      </c>
      <c r="C115" s="26" t="s">
        <v>162</v>
      </c>
      <c r="D115" s="27">
        <v>3</v>
      </c>
      <c r="E115" s="28">
        <v>1575000</v>
      </c>
      <c r="F115" s="28">
        <v>999999</v>
      </c>
      <c r="G115" s="19">
        <v>24</v>
      </c>
      <c r="H115" s="19">
        <v>12</v>
      </c>
      <c r="I115" s="19">
        <v>10</v>
      </c>
      <c r="J115" s="19">
        <v>10</v>
      </c>
      <c r="K115" s="19">
        <v>22</v>
      </c>
      <c r="L115" s="19">
        <v>5</v>
      </c>
    </row>
    <row r="116" spans="1:12" x14ac:dyDescent="0.35">
      <c r="A116" s="26" t="s">
        <v>226</v>
      </c>
      <c r="B116" s="26" t="s">
        <v>161</v>
      </c>
      <c r="C116" s="26" t="s">
        <v>227</v>
      </c>
      <c r="D116" s="27">
        <v>1</v>
      </c>
      <c r="E116" s="28">
        <v>71200</v>
      </c>
      <c r="F116" s="28">
        <v>56950</v>
      </c>
      <c r="G116" s="19">
        <v>13</v>
      </c>
      <c r="H116" s="19">
        <v>10</v>
      </c>
      <c r="I116" s="19">
        <v>10</v>
      </c>
      <c r="J116" s="19">
        <v>10</v>
      </c>
      <c r="K116" s="19">
        <v>21</v>
      </c>
      <c r="L116" s="19">
        <v>5</v>
      </c>
    </row>
    <row r="117" spans="1:12" x14ac:dyDescent="0.35">
      <c r="A117" s="26" t="s">
        <v>288</v>
      </c>
      <c r="B117" s="26" t="s">
        <v>289</v>
      </c>
      <c r="C117" s="26" t="s">
        <v>290</v>
      </c>
      <c r="D117" s="27">
        <v>3</v>
      </c>
      <c r="E117" s="28">
        <v>2151985</v>
      </c>
      <c r="F117" s="28">
        <v>1000000</v>
      </c>
      <c r="G117" s="19">
        <v>12</v>
      </c>
      <c r="H117" s="19">
        <v>10</v>
      </c>
      <c r="I117" s="19">
        <v>10</v>
      </c>
      <c r="J117" s="19">
        <v>9</v>
      </c>
      <c r="K117" s="19">
        <v>18</v>
      </c>
      <c r="L117" s="19">
        <v>5</v>
      </c>
    </row>
    <row r="118" spans="1:12" x14ac:dyDescent="0.35">
      <c r="A118" s="26" t="s">
        <v>115</v>
      </c>
      <c r="B118" s="26" t="s">
        <v>116</v>
      </c>
      <c r="C118" s="26" t="s">
        <v>117</v>
      </c>
      <c r="D118" s="27">
        <v>2</v>
      </c>
      <c r="E118" s="28">
        <v>1958359</v>
      </c>
      <c r="F118" s="28">
        <v>950000</v>
      </c>
      <c r="G118" s="19">
        <v>24</v>
      </c>
      <c r="H118" s="19">
        <v>15</v>
      </c>
      <c r="I118" s="19">
        <v>10</v>
      </c>
      <c r="J118" s="19">
        <v>10</v>
      </c>
      <c r="K118" s="19">
        <v>21</v>
      </c>
      <c r="L118" s="19">
        <v>5</v>
      </c>
    </row>
    <row r="119" spans="1:12" x14ac:dyDescent="0.35">
      <c r="A119" s="26" t="s">
        <v>130</v>
      </c>
      <c r="B119" s="26" t="s">
        <v>131</v>
      </c>
      <c r="C119" s="30" t="s">
        <v>132</v>
      </c>
      <c r="D119" s="27">
        <v>3</v>
      </c>
      <c r="E119" s="31">
        <v>1184245</v>
      </c>
      <c r="F119" s="31">
        <v>947396</v>
      </c>
      <c r="G119" s="19">
        <v>24</v>
      </c>
      <c r="H119" s="19">
        <v>10</v>
      </c>
      <c r="I119" s="19">
        <v>10</v>
      </c>
      <c r="J119" s="19">
        <v>10</v>
      </c>
      <c r="K119" s="19">
        <v>22</v>
      </c>
      <c r="L119" s="19">
        <v>5</v>
      </c>
    </row>
    <row r="120" spans="1:12" x14ac:dyDescent="0.35">
      <c r="A120" s="26" t="s">
        <v>230</v>
      </c>
      <c r="B120" s="26" t="s">
        <v>50</v>
      </c>
      <c r="C120" s="16" t="s">
        <v>231</v>
      </c>
      <c r="D120" s="27">
        <v>2</v>
      </c>
      <c r="E120" s="28">
        <v>1540150</v>
      </c>
      <c r="F120" s="28">
        <v>990000</v>
      </c>
      <c r="G120" s="19">
        <v>14</v>
      </c>
      <c r="H120" s="19">
        <v>10</v>
      </c>
      <c r="I120" s="19">
        <v>10</v>
      </c>
      <c r="J120" s="19">
        <v>10</v>
      </c>
      <c r="K120" s="19">
        <v>20</v>
      </c>
      <c r="L120" s="19">
        <v>5</v>
      </c>
    </row>
    <row r="121" spans="1:12" x14ac:dyDescent="0.35">
      <c r="A121" s="26" t="s">
        <v>331</v>
      </c>
      <c r="B121" s="26" t="s">
        <v>332</v>
      </c>
      <c r="C121" s="26" t="s">
        <v>333</v>
      </c>
      <c r="D121" s="27">
        <v>1</v>
      </c>
      <c r="E121" s="28">
        <v>190000</v>
      </c>
      <c r="F121" s="28">
        <v>150000</v>
      </c>
      <c r="G121" s="19">
        <v>9</v>
      </c>
      <c r="H121" s="19">
        <v>9</v>
      </c>
      <c r="I121" s="19">
        <v>10</v>
      </c>
      <c r="J121" s="19">
        <v>9</v>
      </c>
      <c r="K121" s="19">
        <v>18</v>
      </c>
      <c r="L121" s="19">
        <v>5</v>
      </c>
    </row>
    <row r="122" spans="1:12" x14ac:dyDescent="0.35">
      <c r="A122" s="26" t="s">
        <v>294</v>
      </c>
      <c r="B122" s="26" t="s">
        <v>295</v>
      </c>
      <c r="C122" s="16" t="s">
        <v>296</v>
      </c>
      <c r="D122" s="27">
        <v>1</v>
      </c>
      <c r="E122" s="28">
        <v>689785</v>
      </c>
      <c r="F122" s="28">
        <v>551828</v>
      </c>
      <c r="G122" s="19">
        <v>13</v>
      </c>
      <c r="H122" s="19">
        <v>11</v>
      </c>
      <c r="I122" s="19">
        <v>10</v>
      </c>
      <c r="J122" s="19">
        <v>10</v>
      </c>
      <c r="K122" s="19">
        <v>20</v>
      </c>
      <c r="L122" s="19">
        <v>5</v>
      </c>
    </row>
    <row r="123" spans="1:12" x14ac:dyDescent="0.35">
      <c r="A123" s="26" t="s">
        <v>259</v>
      </c>
      <c r="B123" s="26" t="s">
        <v>260</v>
      </c>
      <c r="C123" s="26" t="s">
        <v>261</v>
      </c>
      <c r="D123" s="27">
        <v>1</v>
      </c>
      <c r="E123" s="28">
        <v>1460000</v>
      </c>
      <c r="F123" s="28">
        <v>1000000</v>
      </c>
      <c r="G123" s="19">
        <v>14</v>
      </c>
      <c r="H123" s="19">
        <v>9</v>
      </c>
      <c r="I123" s="19">
        <v>10</v>
      </c>
      <c r="J123" s="19">
        <v>10</v>
      </c>
      <c r="K123" s="19">
        <v>21</v>
      </c>
      <c r="L123" s="19">
        <v>5</v>
      </c>
    </row>
    <row r="124" spans="1:12" x14ac:dyDescent="0.35">
      <c r="A124" s="26" t="s">
        <v>268</v>
      </c>
      <c r="B124" s="26" t="s">
        <v>269</v>
      </c>
      <c r="C124" s="26" t="s">
        <v>270</v>
      </c>
      <c r="D124" s="27">
        <v>1</v>
      </c>
      <c r="E124" s="28">
        <v>180000</v>
      </c>
      <c r="F124" s="28">
        <v>144000</v>
      </c>
      <c r="G124" s="19">
        <v>12</v>
      </c>
      <c r="H124" s="19">
        <v>10</v>
      </c>
      <c r="I124" s="19">
        <v>10</v>
      </c>
      <c r="J124" s="19">
        <v>10</v>
      </c>
      <c r="K124" s="19">
        <v>20</v>
      </c>
      <c r="L124" s="19">
        <v>5</v>
      </c>
    </row>
    <row r="125" spans="1:12" x14ac:dyDescent="0.35">
      <c r="A125" s="1"/>
      <c r="B125" s="1"/>
      <c r="C125" s="1"/>
      <c r="D125" s="1"/>
      <c r="E125" s="6">
        <f>SUM(E18:E124)</f>
        <v>204439823</v>
      </c>
      <c r="F125" s="6">
        <f>SUM(F18:F124)</f>
        <v>89295738</v>
      </c>
      <c r="G125" s="1"/>
      <c r="H125" s="1"/>
      <c r="I125" s="1"/>
      <c r="J125" s="1"/>
      <c r="K125" s="1"/>
      <c r="L125" s="1"/>
    </row>
  </sheetData>
  <mergeCells count="16">
    <mergeCell ref="E11:L11"/>
    <mergeCell ref="E3:L3"/>
    <mergeCell ref="E4:L4"/>
    <mergeCell ref="A7:C7"/>
    <mergeCell ref="E9:L9"/>
    <mergeCell ref="E10:L10"/>
    <mergeCell ref="E12:L12"/>
    <mergeCell ref="A14:A17"/>
    <mergeCell ref="B14:B17"/>
    <mergeCell ref="C14:C17"/>
    <mergeCell ref="D14:D17"/>
    <mergeCell ref="E14:E17"/>
    <mergeCell ref="F14:F17"/>
    <mergeCell ref="G14:L14"/>
    <mergeCell ref="G15:H15"/>
    <mergeCell ref="I15:L15"/>
  </mergeCells>
  <dataValidations count="6">
    <dataValidation type="decimal" operator="lessThanOrEqual" allowBlank="1" showInputMessage="1" showErrorMessage="1" error="max. 15" sqref="I1:I2 I5:I8 I13:I125" xr:uid="{2E2E45E8-1D4C-439B-BF94-4FD842E7E813}">
      <formula1>10</formula1>
    </dataValidation>
    <dataValidation type="decimal" operator="lessThanOrEqual" allowBlank="1" showInputMessage="1" showErrorMessage="1" error="max. 10" sqref="L1:L2 L5:L8 L13:L125" xr:uid="{4E5EE643-FADF-4074-B184-B7BBBDD0BA28}">
      <formula1>5</formula1>
    </dataValidation>
    <dataValidation type="decimal" operator="lessThanOrEqual" allowBlank="1" showInputMessage="1" showErrorMessage="1" error="max. 5" sqref="J1:J2 J5:J8 J13:J125" xr:uid="{1F60DA3B-8360-4530-A1DB-5DA46C2794C8}">
      <formula1>10</formula1>
    </dataValidation>
    <dataValidation type="decimal" operator="lessThanOrEqual" allowBlank="1" showInputMessage="1" showErrorMessage="1" error="max. 10" sqref="K1:K2 K5:K8 K13:K125" xr:uid="{A87FCCA5-CB18-4AC0-8BD6-F1ADA9B9E173}">
      <formula1>25</formula1>
    </dataValidation>
    <dataValidation type="decimal" operator="lessThanOrEqual" allowBlank="1" showInputMessage="1" showErrorMessage="1" error="max. 40" sqref="G1:G2 G5:G8 G13:G125" xr:uid="{BCF4C1C2-B3FF-4683-A02A-C2C966604FD4}">
      <formula1>30</formula1>
    </dataValidation>
    <dataValidation type="decimal" operator="lessThanOrEqual" allowBlank="1" showInputMessage="1" showErrorMessage="1" error="max. 15" sqref="H1:H2 H5:H8 H13:H125" xr:uid="{5C0A2334-7CA6-4D86-A3BB-F8F9F2216915}">
      <formula1>20</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DEB09-8828-45CD-A442-38362099FE73}">
  <dimension ref="A1:L125"/>
  <sheetViews>
    <sheetView workbookViewId="0"/>
  </sheetViews>
  <sheetFormatPr defaultRowHeight="14.5" x14ac:dyDescent="0.35"/>
  <cols>
    <col min="1" max="1" width="9.54296875" customWidth="1"/>
    <col min="2" max="2" width="58.81640625" bestFit="1" customWidth="1"/>
    <col min="3" max="3" width="42" customWidth="1"/>
    <col min="4" max="4" width="10.7265625" customWidth="1"/>
    <col min="5" max="5" width="15.453125" customWidth="1"/>
    <col min="6" max="6" width="13.1796875" customWidth="1"/>
    <col min="7" max="8" width="9.453125" customWidth="1"/>
    <col min="9" max="9" width="10" customWidth="1"/>
    <col min="10" max="11" width="9.453125" customWidth="1"/>
    <col min="12" max="12" width="10.81640625" customWidth="1"/>
  </cols>
  <sheetData>
    <row r="1" spans="1:12" ht="20" x14ac:dyDescent="0.35">
      <c r="A1" s="8" t="s">
        <v>0</v>
      </c>
      <c r="B1" s="1"/>
      <c r="C1" s="1"/>
      <c r="D1" s="1"/>
      <c r="E1" s="1"/>
      <c r="F1" s="1"/>
      <c r="G1" s="1"/>
      <c r="H1" s="1"/>
      <c r="I1" s="1"/>
      <c r="J1" s="1"/>
      <c r="K1" s="1"/>
      <c r="L1" s="1"/>
    </row>
    <row r="2" spans="1:12" x14ac:dyDescent="0.35">
      <c r="A2" s="3" t="s">
        <v>1</v>
      </c>
      <c r="B2" s="1"/>
      <c r="C2" s="1"/>
      <c r="D2" s="1"/>
      <c r="E2" s="3" t="s">
        <v>2</v>
      </c>
      <c r="F2" s="1"/>
      <c r="G2" s="1"/>
      <c r="H2" s="1"/>
      <c r="I2" s="1"/>
      <c r="J2" s="1"/>
      <c r="K2" s="1"/>
      <c r="L2" s="1"/>
    </row>
    <row r="3" spans="1:12" ht="14.5" customHeight="1" x14ac:dyDescent="0.35">
      <c r="A3" s="3" t="s">
        <v>3</v>
      </c>
      <c r="B3" s="1"/>
      <c r="C3" s="1"/>
      <c r="D3" s="1"/>
      <c r="E3" s="67" t="s">
        <v>4</v>
      </c>
      <c r="F3" s="67"/>
      <c r="G3" s="67"/>
      <c r="H3" s="67"/>
      <c r="I3" s="67"/>
      <c r="J3" s="67"/>
      <c r="K3" s="67"/>
      <c r="L3" s="67"/>
    </row>
    <row r="4" spans="1:12" ht="14.5" customHeight="1" x14ac:dyDescent="0.35">
      <c r="A4" s="3" t="s">
        <v>5</v>
      </c>
      <c r="B4" s="1"/>
      <c r="C4" s="1"/>
      <c r="D4" s="1"/>
      <c r="E4" s="66" t="s">
        <v>6</v>
      </c>
      <c r="F4" s="66"/>
      <c r="G4" s="66"/>
      <c r="H4" s="66"/>
      <c r="I4" s="66"/>
      <c r="J4" s="66"/>
      <c r="K4" s="66"/>
      <c r="L4" s="66"/>
    </row>
    <row r="5" spans="1:12" x14ac:dyDescent="0.35">
      <c r="A5" s="3" t="s">
        <v>7</v>
      </c>
      <c r="B5" s="1"/>
      <c r="C5" s="1"/>
      <c r="D5" s="1"/>
      <c r="E5" s="12"/>
      <c r="F5" s="12"/>
      <c r="G5" s="12"/>
      <c r="H5" s="12"/>
      <c r="I5" s="12"/>
      <c r="J5" s="12"/>
      <c r="K5" s="12"/>
      <c r="L5" s="12"/>
    </row>
    <row r="6" spans="1:12" x14ac:dyDescent="0.35">
      <c r="A6" s="3" t="s">
        <v>8</v>
      </c>
      <c r="B6" s="1"/>
      <c r="C6" s="1"/>
      <c r="D6" s="1"/>
      <c r="E6" s="12"/>
      <c r="F6" s="12"/>
      <c r="G6" s="12"/>
      <c r="H6" s="12"/>
      <c r="I6" s="12"/>
      <c r="J6" s="12"/>
      <c r="K6" s="12"/>
      <c r="L6" s="12"/>
    </row>
    <row r="7" spans="1:12" x14ac:dyDescent="0.35">
      <c r="A7" s="72" t="s">
        <v>9</v>
      </c>
      <c r="B7" s="72"/>
      <c r="C7" s="72"/>
      <c r="D7" s="11"/>
      <c r="E7" s="13"/>
      <c r="F7" s="13"/>
      <c r="G7" s="13"/>
      <c r="H7" s="13"/>
      <c r="I7" s="13"/>
      <c r="J7" s="13"/>
      <c r="K7" s="13"/>
      <c r="L7" s="13"/>
    </row>
    <row r="8" spans="1:12" x14ac:dyDescent="0.35">
      <c r="A8" s="3" t="s">
        <v>10</v>
      </c>
      <c r="B8" s="1"/>
      <c r="C8" s="1"/>
      <c r="D8" s="1"/>
      <c r="E8" s="3" t="s">
        <v>11</v>
      </c>
      <c r="F8" s="4"/>
      <c r="G8" s="4"/>
      <c r="H8" s="4"/>
      <c r="I8" s="4"/>
      <c r="J8" s="4"/>
      <c r="K8" s="4"/>
      <c r="L8" s="4"/>
    </row>
    <row r="9" spans="1:12" ht="14.5" customHeight="1" x14ac:dyDescent="0.35">
      <c r="A9" s="1"/>
      <c r="B9" s="1"/>
      <c r="C9" s="1"/>
      <c r="D9" s="1"/>
      <c r="E9" s="66" t="s">
        <v>12</v>
      </c>
      <c r="F9" s="66"/>
      <c r="G9" s="66"/>
      <c r="H9" s="66"/>
      <c r="I9" s="66"/>
      <c r="J9" s="66"/>
      <c r="K9" s="66"/>
      <c r="L9" s="66"/>
    </row>
    <row r="10" spans="1:12" ht="86.15" customHeight="1" x14ac:dyDescent="0.35">
      <c r="A10" s="1"/>
      <c r="B10" s="1"/>
      <c r="C10" s="1"/>
      <c r="D10" s="1"/>
      <c r="E10" s="66" t="s">
        <v>13</v>
      </c>
      <c r="F10" s="66"/>
      <c r="G10" s="66"/>
      <c r="H10" s="66"/>
      <c r="I10" s="66"/>
      <c r="J10" s="66"/>
      <c r="K10" s="66"/>
      <c r="L10" s="66"/>
    </row>
    <row r="11" spans="1:12" ht="25" customHeight="1" x14ac:dyDescent="0.35">
      <c r="A11" s="1"/>
      <c r="B11" s="1"/>
      <c r="C11" s="1"/>
      <c r="D11" s="1"/>
      <c r="E11" s="66" t="s">
        <v>14</v>
      </c>
      <c r="F11" s="66"/>
      <c r="G11" s="66"/>
      <c r="H11" s="66"/>
      <c r="I11" s="66"/>
      <c r="J11" s="66"/>
      <c r="K11" s="66"/>
      <c r="L11" s="66"/>
    </row>
    <row r="12" spans="1:12" ht="36" customHeight="1" x14ac:dyDescent="0.35">
      <c r="A12" s="1"/>
      <c r="B12" s="1"/>
      <c r="C12" s="1"/>
      <c r="D12" s="1"/>
      <c r="E12" s="66" t="s">
        <v>15</v>
      </c>
      <c r="F12" s="66"/>
      <c r="G12" s="66"/>
      <c r="H12" s="66"/>
      <c r="I12" s="66"/>
      <c r="J12" s="66"/>
      <c r="K12" s="66"/>
      <c r="L12" s="66"/>
    </row>
    <row r="13" spans="1:12" x14ac:dyDescent="0.35">
      <c r="A13" s="3"/>
      <c r="B13" s="1"/>
      <c r="C13" s="1"/>
      <c r="D13" s="1"/>
      <c r="E13" s="1"/>
      <c r="F13" s="1"/>
      <c r="G13" s="1"/>
      <c r="H13" s="3"/>
      <c r="I13" s="3"/>
      <c r="J13" s="3"/>
      <c r="K13" s="1"/>
      <c r="L13" s="1"/>
    </row>
    <row r="14" spans="1:12" x14ac:dyDescent="0.35">
      <c r="A14" s="76" t="s">
        <v>17</v>
      </c>
      <c r="B14" s="76" t="s">
        <v>18</v>
      </c>
      <c r="C14" s="76" t="s">
        <v>19</v>
      </c>
      <c r="D14" s="76" t="s">
        <v>20</v>
      </c>
      <c r="E14" s="76" t="s">
        <v>345</v>
      </c>
      <c r="F14" s="79" t="s">
        <v>21</v>
      </c>
      <c r="G14" s="77" t="s">
        <v>22</v>
      </c>
      <c r="H14" s="77"/>
      <c r="I14" s="77"/>
      <c r="J14" s="77"/>
      <c r="K14" s="77"/>
      <c r="L14" s="77"/>
    </row>
    <row r="15" spans="1:12" x14ac:dyDescent="0.35">
      <c r="A15" s="76"/>
      <c r="B15" s="76"/>
      <c r="C15" s="76"/>
      <c r="D15" s="76"/>
      <c r="E15" s="76"/>
      <c r="F15" s="79"/>
      <c r="G15" s="78" t="s">
        <v>30</v>
      </c>
      <c r="H15" s="78"/>
      <c r="I15" s="78" t="s">
        <v>31</v>
      </c>
      <c r="J15" s="78"/>
      <c r="K15" s="78"/>
      <c r="L15" s="78"/>
    </row>
    <row r="16" spans="1:12" ht="69" x14ac:dyDescent="0.35">
      <c r="A16" s="76"/>
      <c r="B16" s="76"/>
      <c r="C16" s="76"/>
      <c r="D16" s="76"/>
      <c r="E16" s="76"/>
      <c r="F16" s="79"/>
      <c r="G16" s="15" t="s">
        <v>32</v>
      </c>
      <c r="H16" s="15" t="s">
        <v>33</v>
      </c>
      <c r="I16" s="15" t="s">
        <v>34</v>
      </c>
      <c r="J16" s="15" t="s">
        <v>35</v>
      </c>
      <c r="K16" s="15" t="s">
        <v>36</v>
      </c>
      <c r="L16" s="15" t="s">
        <v>37</v>
      </c>
    </row>
    <row r="17" spans="1:12" x14ac:dyDescent="0.35">
      <c r="A17" s="76"/>
      <c r="B17" s="76"/>
      <c r="C17" s="76"/>
      <c r="D17" s="76"/>
      <c r="E17" s="76"/>
      <c r="F17" s="79"/>
      <c r="G17" s="14" t="s">
        <v>38</v>
      </c>
      <c r="H17" s="14" t="s">
        <v>39</v>
      </c>
      <c r="I17" s="14" t="s">
        <v>40</v>
      </c>
      <c r="J17" s="14" t="s">
        <v>40</v>
      </c>
      <c r="K17" s="14" t="s">
        <v>41</v>
      </c>
      <c r="L17" s="14" t="s">
        <v>42</v>
      </c>
    </row>
    <row r="18" spans="1:12" x14ac:dyDescent="0.35">
      <c r="A18" s="16" t="s">
        <v>325</v>
      </c>
      <c r="B18" s="16" t="s">
        <v>326</v>
      </c>
      <c r="C18" s="16" t="s">
        <v>327</v>
      </c>
      <c r="D18" s="17">
        <v>1</v>
      </c>
      <c r="E18" s="18">
        <v>808528</v>
      </c>
      <c r="F18" s="18">
        <v>645000</v>
      </c>
      <c r="G18" s="19">
        <v>20</v>
      </c>
      <c r="H18" s="19">
        <v>10</v>
      </c>
      <c r="I18" s="19">
        <v>9</v>
      </c>
      <c r="J18" s="19">
        <v>9</v>
      </c>
      <c r="K18" s="19">
        <v>15</v>
      </c>
      <c r="L18" s="19">
        <v>4</v>
      </c>
    </row>
    <row r="19" spans="1:12" x14ac:dyDescent="0.35">
      <c r="A19" s="16" t="s">
        <v>91</v>
      </c>
      <c r="B19" s="16" t="s">
        <v>92</v>
      </c>
      <c r="C19" s="16" t="s">
        <v>93</v>
      </c>
      <c r="D19" s="17">
        <v>3</v>
      </c>
      <c r="E19" s="18">
        <v>1446335</v>
      </c>
      <c r="F19" s="18">
        <v>750000</v>
      </c>
      <c r="G19" s="19">
        <v>28</v>
      </c>
      <c r="H19" s="19">
        <v>17</v>
      </c>
      <c r="I19" s="19">
        <v>10</v>
      </c>
      <c r="J19" s="19">
        <v>10</v>
      </c>
      <c r="K19" s="19">
        <v>19</v>
      </c>
      <c r="L19" s="19">
        <v>5</v>
      </c>
    </row>
    <row r="20" spans="1:12" x14ac:dyDescent="0.35">
      <c r="A20" s="16" t="s">
        <v>310</v>
      </c>
      <c r="B20" s="16" t="s">
        <v>311</v>
      </c>
      <c r="C20" s="16" t="s">
        <v>312</v>
      </c>
      <c r="D20" s="17">
        <v>1</v>
      </c>
      <c r="E20" s="18">
        <v>5303430</v>
      </c>
      <c r="F20" s="18">
        <v>1000000</v>
      </c>
      <c r="G20" s="19">
        <v>10</v>
      </c>
      <c r="H20" s="19">
        <v>15</v>
      </c>
      <c r="I20" s="19">
        <v>10</v>
      </c>
      <c r="J20" s="19">
        <v>10</v>
      </c>
      <c r="K20" s="19">
        <v>15</v>
      </c>
      <c r="L20" s="19">
        <v>5</v>
      </c>
    </row>
    <row r="21" spans="1:12" x14ac:dyDescent="0.35">
      <c r="A21" s="16" t="s">
        <v>283</v>
      </c>
      <c r="B21" s="16" t="s">
        <v>215</v>
      </c>
      <c r="C21" s="16" t="s">
        <v>284</v>
      </c>
      <c r="D21" s="17">
        <v>1</v>
      </c>
      <c r="E21" s="18">
        <v>149278</v>
      </c>
      <c r="F21" s="18">
        <v>119400</v>
      </c>
      <c r="G21" s="19">
        <v>20</v>
      </c>
      <c r="H21" s="19">
        <v>10</v>
      </c>
      <c r="I21" s="19">
        <v>9</v>
      </c>
      <c r="J21" s="19">
        <v>9</v>
      </c>
      <c r="K21" s="19">
        <v>15</v>
      </c>
      <c r="L21" s="19">
        <v>5</v>
      </c>
    </row>
    <row r="22" spans="1:12" x14ac:dyDescent="0.35">
      <c r="A22" s="16" t="s">
        <v>214</v>
      </c>
      <c r="B22" s="16" t="s">
        <v>215</v>
      </c>
      <c r="C22" s="16" t="s">
        <v>216</v>
      </c>
      <c r="D22" s="17">
        <v>3</v>
      </c>
      <c r="E22" s="18">
        <v>1359054</v>
      </c>
      <c r="F22" s="18">
        <v>1000000</v>
      </c>
      <c r="G22" s="19">
        <v>22</v>
      </c>
      <c r="H22" s="19">
        <v>10</v>
      </c>
      <c r="I22" s="19">
        <v>9</v>
      </c>
      <c r="J22" s="19">
        <v>10</v>
      </c>
      <c r="K22" s="19">
        <v>15</v>
      </c>
      <c r="L22" s="19">
        <v>4</v>
      </c>
    </row>
    <row r="23" spans="1:12" x14ac:dyDescent="0.35">
      <c r="A23" s="16" t="s">
        <v>46</v>
      </c>
      <c r="B23" s="16" t="s">
        <v>47</v>
      </c>
      <c r="C23" s="16" t="s">
        <v>48</v>
      </c>
      <c r="D23" s="20">
        <v>2</v>
      </c>
      <c r="E23" s="18">
        <v>2850000</v>
      </c>
      <c r="F23" s="18">
        <v>1000000</v>
      </c>
      <c r="G23" s="19">
        <v>28</v>
      </c>
      <c r="H23" s="19">
        <v>18</v>
      </c>
      <c r="I23" s="19">
        <v>10</v>
      </c>
      <c r="J23" s="19">
        <v>10</v>
      </c>
      <c r="K23" s="19">
        <v>21</v>
      </c>
      <c r="L23" s="19">
        <v>4</v>
      </c>
    </row>
    <row r="24" spans="1:12" x14ac:dyDescent="0.35">
      <c r="A24" s="16" t="s">
        <v>175</v>
      </c>
      <c r="B24" s="16" t="s">
        <v>176</v>
      </c>
      <c r="C24" s="16" t="s">
        <v>177</v>
      </c>
      <c r="D24" s="20">
        <v>3</v>
      </c>
      <c r="E24" s="18">
        <v>687950</v>
      </c>
      <c r="F24" s="18">
        <v>540000</v>
      </c>
      <c r="G24" s="19">
        <v>20</v>
      </c>
      <c r="H24" s="19">
        <v>11</v>
      </c>
      <c r="I24" s="19">
        <v>9</v>
      </c>
      <c r="J24" s="19">
        <v>9</v>
      </c>
      <c r="K24" s="19">
        <v>16</v>
      </c>
      <c r="L24" s="19">
        <v>5</v>
      </c>
    </row>
    <row r="25" spans="1:12" x14ac:dyDescent="0.35">
      <c r="A25" s="16" t="s">
        <v>291</v>
      </c>
      <c r="B25" s="21" t="s">
        <v>292</v>
      </c>
      <c r="C25" s="21" t="s">
        <v>293</v>
      </c>
      <c r="D25" s="20">
        <v>3</v>
      </c>
      <c r="E25" s="18">
        <v>1099527</v>
      </c>
      <c r="F25" s="18">
        <v>879527</v>
      </c>
      <c r="G25" s="19">
        <v>18</v>
      </c>
      <c r="H25" s="19">
        <v>10</v>
      </c>
      <c r="I25" s="19">
        <v>9</v>
      </c>
      <c r="J25" s="19">
        <v>9</v>
      </c>
      <c r="K25" s="19">
        <v>13</v>
      </c>
      <c r="L25" s="19">
        <v>5</v>
      </c>
    </row>
    <row r="26" spans="1:12" x14ac:dyDescent="0.35">
      <c r="A26" s="16" t="s">
        <v>121</v>
      </c>
      <c r="B26" s="21" t="s">
        <v>122</v>
      </c>
      <c r="C26" s="21" t="s">
        <v>123</v>
      </c>
      <c r="D26" s="20">
        <v>1</v>
      </c>
      <c r="E26" s="18">
        <v>2230740</v>
      </c>
      <c r="F26" s="18">
        <v>1000000</v>
      </c>
      <c r="G26" s="19">
        <v>28</v>
      </c>
      <c r="H26" s="19">
        <v>15</v>
      </c>
      <c r="I26" s="19">
        <v>10</v>
      </c>
      <c r="J26" s="19">
        <v>10</v>
      </c>
      <c r="K26" s="19">
        <v>21</v>
      </c>
      <c r="L26" s="19">
        <v>4</v>
      </c>
    </row>
    <row r="27" spans="1:12" x14ac:dyDescent="0.35">
      <c r="A27" s="16" t="s">
        <v>67</v>
      </c>
      <c r="B27" s="16" t="s">
        <v>68</v>
      </c>
      <c r="C27" s="16" t="s">
        <v>69</v>
      </c>
      <c r="D27" s="17">
        <v>1</v>
      </c>
      <c r="E27" s="18">
        <v>570000</v>
      </c>
      <c r="F27" s="18">
        <v>456000</v>
      </c>
      <c r="G27" s="19">
        <v>28</v>
      </c>
      <c r="H27" s="19">
        <v>18</v>
      </c>
      <c r="I27" s="19">
        <v>10</v>
      </c>
      <c r="J27" s="19">
        <v>10</v>
      </c>
      <c r="K27" s="19">
        <v>22</v>
      </c>
      <c r="L27" s="19">
        <v>5</v>
      </c>
    </row>
    <row r="28" spans="1:12" x14ac:dyDescent="0.35">
      <c r="A28" s="16" t="s">
        <v>142</v>
      </c>
      <c r="B28" s="16" t="s">
        <v>143</v>
      </c>
      <c r="C28" s="16" t="s">
        <v>144</v>
      </c>
      <c r="D28" s="17">
        <v>3</v>
      </c>
      <c r="E28" s="18">
        <v>3928628</v>
      </c>
      <c r="F28" s="18">
        <v>1000000</v>
      </c>
      <c r="G28" s="19">
        <v>25</v>
      </c>
      <c r="H28" s="19">
        <v>10</v>
      </c>
      <c r="I28" s="19">
        <v>9</v>
      </c>
      <c r="J28" s="19">
        <v>10</v>
      </c>
      <c r="K28" s="19">
        <v>18</v>
      </c>
      <c r="L28" s="19">
        <v>4</v>
      </c>
    </row>
    <row r="29" spans="1:12" x14ac:dyDescent="0.35">
      <c r="A29" s="16" t="s">
        <v>232</v>
      </c>
      <c r="B29" s="16" t="s">
        <v>233</v>
      </c>
      <c r="C29" s="16" t="s">
        <v>234</v>
      </c>
      <c r="D29" s="17">
        <v>1</v>
      </c>
      <c r="E29" s="18">
        <v>1820624</v>
      </c>
      <c r="F29" s="18">
        <v>1000000</v>
      </c>
      <c r="G29" s="19">
        <v>20</v>
      </c>
      <c r="H29" s="19">
        <v>11</v>
      </c>
      <c r="I29" s="19">
        <v>9</v>
      </c>
      <c r="J29" s="19">
        <v>10</v>
      </c>
      <c r="K29" s="19">
        <v>15</v>
      </c>
      <c r="L29" s="19">
        <v>4</v>
      </c>
    </row>
    <row r="30" spans="1:12" x14ac:dyDescent="0.35">
      <c r="A30" s="16" t="s">
        <v>271</v>
      </c>
      <c r="B30" s="16" t="s">
        <v>272</v>
      </c>
      <c r="C30" s="16" t="s">
        <v>273</v>
      </c>
      <c r="D30" s="17">
        <v>1</v>
      </c>
      <c r="E30" s="18">
        <v>1024176</v>
      </c>
      <c r="F30" s="18">
        <v>819176</v>
      </c>
      <c r="G30" s="19">
        <v>17</v>
      </c>
      <c r="H30" s="19">
        <v>10</v>
      </c>
      <c r="I30" s="19">
        <v>9</v>
      </c>
      <c r="J30" s="19">
        <v>10</v>
      </c>
      <c r="K30" s="19">
        <v>17</v>
      </c>
      <c r="L30" s="19">
        <v>4</v>
      </c>
    </row>
    <row r="31" spans="1:12" x14ac:dyDescent="0.35">
      <c r="A31" s="16" t="s">
        <v>154</v>
      </c>
      <c r="B31" s="16" t="s">
        <v>155</v>
      </c>
      <c r="C31" s="22" t="s">
        <v>156</v>
      </c>
      <c r="D31" s="17">
        <v>3</v>
      </c>
      <c r="E31" s="18">
        <v>2223101</v>
      </c>
      <c r="F31" s="18">
        <v>826446</v>
      </c>
      <c r="G31" s="19">
        <v>20</v>
      </c>
      <c r="H31" s="19">
        <v>16</v>
      </c>
      <c r="I31" s="19">
        <v>10</v>
      </c>
      <c r="J31" s="19">
        <v>10</v>
      </c>
      <c r="K31" s="19">
        <v>14</v>
      </c>
      <c r="L31" s="19">
        <v>5</v>
      </c>
    </row>
    <row r="32" spans="1:12" x14ac:dyDescent="0.35">
      <c r="A32" s="16" t="s">
        <v>322</v>
      </c>
      <c r="B32" s="16" t="s">
        <v>323</v>
      </c>
      <c r="C32" s="22" t="s">
        <v>324</v>
      </c>
      <c r="D32" s="17">
        <v>1</v>
      </c>
      <c r="E32" s="18">
        <v>3445284</v>
      </c>
      <c r="F32" s="18">
        <v>1000000</v>
      </c>
      <c r="G32" s="19">
        <v>15</v>
      </c>
      <c r="H32" s="19">
        <v>12</v>
      </c>
      <c r="I32" s="19">
        <v>8</v>
      </c>
      <c r="J32" s="19">
        <v>9</v>
      </c>
      <c r="K32" s="19">
        <v>12</v>
      </c>
      <c r="L32" s="19">
        <v>4</v>
      </c>
    </row>
    <row r="33" spans="1:12" x14ac:dyDescent="0.35">
      <c r="A33" s="16" t="s">
        <v>342</v>
      </c>
      <c r="B33" s="16" t="s">
        <v>323</v>
      </c>
      <c r="C33" s="22" t="s">
        <v>343</v>
      </c>
      <c r="D33" s="17">
        <v>2</v>
      </c>
      <c r="E33" s="18">
        <v>6242224</v>
      </c>
      <c r="F33" s="18">
        <v>1000000</v>
      </c>
      <c r="G33" s="19">
        <v>15</v>
      </c>
      <c r="H33" s="19">
        <v>10</v>
      </c>
      <c r="I33" s="19">
        <v>8</v>
      </c>
      <c r="J33" s="19">
        <v>9</v>
      </c>
      <c r="K33" s="19">
        <v>12</v>
      </c>
      <c r="L33" s="19">
        <v>4</v>
      </c>
    </row>
    <row r="34" spans="1:12" x14ac:dyDescent="0.35">
      <c r="A34" s="16" t="s">
        <v>145</v>
      </c>
      <c r="B34" s="16" t="s">
        <v>146</v>
      </c>
      <c r="C34" s="16" t="s">
        <v>147</v>
      </c>
      <c r="D34" s="17">
        <v>1</v>
      </c>
      <c r="E34" s="18">
        <v>440000</v>
      </c>
      <c r="F34" s="18">
        <v>352000</v>
      </c>
      <c r="G34" s="19">
        <v>25</v>
      </c>
      <c r="H34" s="19">
        <v>14</v>
      </c>
      <c r="I34" s="19">
        <v>9</v>
      </c>
      <c r="J34" s="19">
        <v>9</v>
      </c>
      <c r="K34" s="19">
        <v>20</v>
      </c>
      <c r="L34" s="19">
        <v>5</v>
      </c>
    </row>
    <row r="35" spans="1:12" x14ac:dyDescent="0.35">
      <c r="A35" s="16" t="s">
        <v>58</v>
      </c>
      <c r="B35" s="16" t="s">
        <v>59</v>
      </c>
      <c r="C35" s="16" t="s">
        <v>60</v>
      </c>
      <c r="D35" s="17">
        <v>3</v>
      </c>
      <c r="E35" s="18">
        <v>2738906</v>
      </c>
      <c r="F35" s="18">
        <v>1000000</v>
      </c>
      <c r="G35" s="19">
        <v>27</v>
      </c>
      <c r="H35" s="19">
        <v>16</v>
      </c>
      <c r="I35" s="19">
        <v>10</v>
      </c>
      <c r="J35" s="19">
        <v>10</v>
      </c>
      <c r="K35" s="19">
        <v>21</v>
      </c>
      <c r="L35" s="19">
        <v>5</v>
      </c>
    </row>
    <row r="36" spans="1:12" x14ac:dyDescent="0.35">
      <c r="A36" s="16" t="s">
        <v>184</v>
      </c>
      <c r="B36" s="16" t="s">
        <v>185</v>
      </c>
      <c r="C36" s="16" t="s">
        <v>186</v>
      </c>
      <c r="D36" s="17">
        <v>3</v>
      </c>
      <c r="E36" s="18">
        <v>2326000</v>
      </c>
      <c r="F36" s="18">
        <v>1000000</v>
      </c>
      <c r="G36" s="19">
        <v>18</v>
      </c>
      <c r="H36" s="19">
        <v>12</v>
      </c>
      <c r="I36" s="19">
        <v>9</v>
      </c>
      <c r="J36" s="19">
        <v>9</v>
      </c>
      <c r="K36" s="19">
        <v>16</v>
      </c>
      <c r="L36" s="19">
        <v>5</v>
      </c>
    </row>
    <row r="37" spans="1:12" x14ac:dyDescent="0.35">
      <c r="A37" s="16" t="s">
        <v>277</v>
      </c>
      <c r="B37" s="16" t="s">
        <v>278</v>
      </c>
      <c r="C37" s="16" t="s">
        <v>279</v>
      </c>
      <c r="D37" s="17">
        <v>1</v>
      </c>
      <c r="E37" s="18">
        <v>4610709</v>
      </c>
      <c r="F37" s="18">
        <v>1000000</v>
      </c>
      <c r="G37" s="19">
        <v>15</v>
      </c>
      <c r="H37" s="19">
        <v>14</v>
      </c>
      <c r="I37" s="19">
        <v>9</v>
      </c>
      <c r="J37" s="19">
        <v>10</v>
      </c>
      <c r="K37" s="19">
        <v>16</v>
      </c>
      <c r="L37" s="19">
        <v>5</v>
      </c>
    </row>
    <row r="38" spans="1:12" x14ac:dyDescent="0.35">
      <c r="A38" s="16" t="s">
        <v>297</v>
      </c>
      <c r="B38" s="16" t="s">
        <v>278</v>
      </c>
      <c r="C38" s="21" t="s">
        <v>298</v>
      </c>
      <c r="D38" s="17">
        <v>2</v>
      </c>
      <c r="E38" s="18">
        <v>2866296</v>
      </c>
      <c r="F38" s="18">
        <v>1000000</v>
      </c>
      <c r="G38" s="19">
        <v>17</v>
      </c>
      <c r="H38" s="19">
        <v>11</v>
      </c>
      <c r="I38" s="19">
        <v>9</v>
      </c>
      <c r="J38" s="19">
        <v>10</v>
      </c>
      <c r="K38" s="19">
        <v>16</v>
      </c>
      <c r="L38" s="19">
        <v>5</v>
      </c>
    </row>
    <row r="39" spans="1:12" x14ac:dyDescent="0.35">
      <c r="A39" s="16" t="s">
        <v>208</v>
      </c>
      <c r="B39" s="16" t="s">
        <v>209</v>
      </c>
      <c r="C39" s="16" t="s">
        <v>210</v>
      </c>
      <c r="D39" s="17">
        <v>1</v>
      </c>
      <c r="E39" s="18">
        <v>3169643</v>
      </c>
      <c r="F39" s="18">
        <v>1000000</v>
      </c>
      <c r="G39" s="19">
        <v>23</v>
      </c>
      <c r="H39" s="19">
        <v>12</v>
      </c>
      <c r="I39" s="19">
        <v>9</v>
      </c>
      <c r="J39" s="19">
        <v>9</v>
      </c>
      <c r="K39" s="19">
        <v>15</v>
      </c>
      <c r="L39" s="19">
        <v>4</v>
      </c>
    </row>
    <row r="40" spans="1:12" x14ac:dyDescent="0.35">
      <c r="A40" s="16" t="s">
        <v>163</v>
      </c>
      <c r="B40" s="16" t="s">
        <v>164</v>
      </c>
      <c r="C40" s="21" t="s">
        <v>165</v>
      </c>
      <c r="D40" s="17">
        <v>3</v>
      </c>
      <c r="E40" s="23">
        <v>2592667</v>
      </c>
      <c r="F40" s="18">
        <v>1000000</v>
      </c>
      <c r="G40" s="19">
        <v>25</v>
      </c>
      <c r="H40" s="19">
        <v>15</v>
      </c>
      <c r="I40" s="19">
        <v>9</v>
      </c>
      <c r="J40" s="19">
        <v>10</v>
      </c>
      <c r="K40" s="19">
        <v>19</v>
      </c>
      <c r="L40" s="19">
        <v>5</v>
      </c>
    </row>
    <row r="41" spans="1:12" x14ac:dyDescent="0.35">
      <c r="A41" s="16" t="s">
        <v>187</v>
      </c>
      <c r="B41" s="16" t="s">
        <v>62</v>
      </c>
      <c r="C41" s="21" t="s">
        <v>188</v>
      </c>
      <c r="D41" s="17">
        <v>1</v>
      </c>
      <c r="E41" s="18">
        <v>3870880</v>
      </c>
      <c r="F41" s="18">
        <v>1000000</v>
      </c>
      <c r="G41" s="19">
        <v>20</v>
      </c>
      <c r="H41" s="19">
        <v>12</v>
      </c>
      <c r="I41" s="19">
        <v>9</v>
      </c>
      <c r="J41" s="19">
        <v>9</v>
      </c>
      <c r="K41" s="19">
        <v>15</v>
      </c>
      <c r="L41" s="19">
        <v>4</v>
      </c>
    </row>
    <row r="42" spans="1:12" x14ac:dyDescent="0.35">
      <c r="A42" s="16" t="s">
        <v>61</v>
      </c>
      <c r="B42" s="16" t="s">
        <v>62</v>
      </c>
      <c r="C42" s="21" t="s">
        <v>63</v>
      </c>
      <c r="D42" s="17">
        <v>3</v>
      </c>
      <c r="E42" s="18">
        <v>3198900</v>
      </c>
      <c r="F42" s="18">
        <v>1000000</v>
      </c>
      <c r="G42" s="19">
        <v>28</v>
      </c>
      <c r="H42" s="19">
        <v>18</v>
      </c>
      <c r="I42" s="19">
        <v>10</v>
      </c>
      <c r="J42" s="19">
        <v>10</v>
      </c>
      <c r="K42" s="19">
        <v>20</v>
      </c>
      <c r="L42" s="19">
        <v>5</v>
      </c>
    </row>
    <row r="43" spans="1:12" x14ac:dyDescent="0.35">
      <c r="A43" s="16" t="s">
        <v>219</v>
      </c>
      <c r="B43" s="16" t="s">
        <v>164</v>
      </c>
      <c r="C43" s="21" t="s">
        <v>220</v>
      </c>
      <c r="D43" s="17">
        <v>1</v>
      </c>
      <c r="E43" s="18">
        <v>1170288</v>
      </c>
      <c r="F43" s="18">
        <v>936230</v>
      </c>
      <c r="G43" s="19">
        <v>17</v>
      </c>
      <c r="H43" s="19">
        <v>10</v>
      </c>
      <c r="I43" s="19">
        <v>10</v>
      </c>
      <c r="J43" s="19">
        <v>9</v>
      </c>
      <c r="K43" s="19">
        <v>18</v>
      </c>
      <c r="L43" s="19">
        <v>4</v>
      </c>
    </row>
    <row r="44" spans="1:12" x14ac:dyDescent="0.35">
      <c r="A44" s="16" t="s">
        <v>166</v>
      </c>
      <c r="B44" s="16" t="s">
        <v>167</v>
      </c>
      <c r="C44" s="21" t="s">
        <v>168</v>
      </c>
      <c r="D44" s="17">
        <v>3</v>
      </c>
      <c r="E44" s="18">
        <v>1633500</v>
      </c>
      <c r="F44" s="18">
        <v>1000000</v>
      </c>
      <c r="G44" s="19">
        <v>25</v>
      </c>
      <c r="H44" s="19">
        <v>15</v>
      </c>
      <c r="I44" s="19">
        <v>10</v>
      </c>
      <c r="J44" s="19">
        <v>9</v>
      </c>
      <c r="K44" s="19">
        <v>20</v>
      </c>
      <c r="L44" s="19">
        <v>5</v>
      </c>
    </row>
    <row r="45" spans="1:12" x14ac:dyDescent="0.35">
      <c r="A45" s="16" t="s">
        <v>205</v>
      </c>
      <c r="B45" s="16" t="s">
        <v>206</v>
      </c>
      <c r="C45" s="21" t="s">
        <v>207</v>
      </c>
      <c r="D45" s="17">
        <v>3</v>
      </c>
      <c r="E45" s="18">
        <v>1956590</v>
      </c>
      <c r="F45" s="18">
        <v>1000000</v>
      </c>
      <c r="G45" s="19">
        <v>18</v>
      </c>
      <c r="H45" s="19">
        <v>13</v>
      </c>
      <c r="I45" s="19">
        <v>10</v>
      </c>
      <c r="J45" s="19">
        <v>10</v>
      </c>
      <c r="K45" s="19">
        <v>18</v>
      </c>
      <c r="L45" s="19">
        <v>5</v>
      </c>
    </row>
    <row r="46" spans="1:12" x14ac:dyDescent="0.35">
      <c r="A46" s="16" t="s">
        <v>235</v>
      </c>
      <c r="B46" s="16" t="s">
        <v>206</v>
      </c>
      <c r="C46" s="21" t="s">
        <v>236</v>
      </c>
      <c r="D46" s="17">
        <v>1</v>
      </c>
      <c r="E46" s="18">
        <v>1047934</v>
      </c>
      <c r="F46" s="18">
        <v>838347</v>
      </c>
      <c r="G46" s="19">
        <v>14</v>
      </c>
      <c r="H46" s="19">
        <v>10</v>
      </c>
      <c r="I46" s="19">
        <v>10</v>
      </c>
      <c r="J46" s="19">
        <v>10</v>
      </c>
      <c r="K46" s="19">
        <v>20</v>
      </c>
      <c r="L46" s="19">
        <v>5</v>
      </c>
    </row>
    <row r="47" spans="1:12" x14ac:dyDescent="0.35">
      <c r="A47" s="16" t="s">
        <v>246</v>
      </c>
      <c r="B47" s="16" t="s">
        <v>134</v>
      </c>
      <c r="C47" s="21" t="s">
        <v>247</v>
      </c>
      <c r="D47" s="17">
        <v>1</v>
      </c>
      <c r="E47" s="18">
        <v>1282225</v>
      </c>
      <c r="F47" s="18">
        <v>1000000</v>
      </c>
      <c r="G47" s="19">
        <v>15</v>
      </c>
      <c r="H47" s="19">
        <v>10</v>
      </c>
      <c r="I47" s="19">
        <v>9</v>
      </c>
      <c r="J47" s="19">
        <v>10</v>
      </c>
      <c r="K47" s="19">
        <v>20</v>
      </c>
      <c r="L47" s="19">
        <v>5</v>
      </c>
    </row>
    <row r="48" spans="1:12" x14ac:dyDescent="0.35">
      <c r="A48" s="16" t="s">
        <v>133</v>
      </c>
      <c r="B48" s="16" t="s">
        <v>134</v>
      </c>
      <c r="C48" s="21" t="s">
        <v>135</v>
      </c>
      <c r="D48" s="17">
        <v>3</v>
      </c>
      <c r="E48" s="18">
        <v>3419049</v>
      </c>
      <c r="F48" s="18">
        <v>1000000</v>
      </c>
      <c r="G48" s="19">
        <v>14</v>
      </c>
      <c r="H48" s="19">
        <v>10</v>
      </c>
      <c r="I48" s="19">
        <v>10</v>
      </c>
      <c r="J48" s="19">
        <v>10</v>
      </c>
      <c r="K48" s="19">
        <v>20</v>
      </c>
      <c r="L48" s="19">
        <v>5</v>
      </c>
    </row>
    <row r="49" spans="1:12" x14ac:dyDescent="0.35">
      <c r="A49" s="16" t="s">
        <v>199</v>
      </c>
      <c r="B49" s="16" t="s">
        <v>200</v>
      </c>
      <c r="C49" s="21" t="s">
        <v>201</v>
      </c>
      <c r="D49" s="17">
        <v>3</v>
      </c>
      <c r="E49" s="18">
        <v>1871386</v>
      </c>
      <c r="F49" s="18">
        <v>1000000</v>
      </c>
      <c r="G49" s="19">
        <v>12</v>
      </c>
      <c r="H49" s="19">
        <v>12</v>
      </c>
      <c r="I49" s="19">
        <v>10</v>
      </c>
      <c r="J49" s="19">
        <v>10</v>
      </c>
      <c r="K49" s="19">
        <v>19</v>
      </c>
      <c r="L49" s="19">
        <v>5</v>
      </c>
    </row>
    <row r="50" spans="1:12" x14ac:dyDescent="0.35">
      <c r="A50" s="16" t="s">
        <v>55</v>
      </c>
      <c r="B50" s="16" t="s">
        <v>56</v>
      </c>
      <c r="C50" s="21" t="s">
        <v>57</v>
      </c>
      <c r="D50" s="17">
        <v>3</v>
      </c>
      <c r="E50" s="18">
        <v>1850390</v>
      </c>
      <c r="F50" s="18">
        <v>1000000</v>
      </c>
      <c r="G50" s="19">
        <v>26</v>
      </c>
      <c r="H50" s="19">
        <v>16</v>
      </c>
      <c r="I50" s="19">
        <v>10</v>
      </c>
      <c r="J50" s="19">
        <v>10</v>
      </c>
      <c r="K50" s="19">
        <v>23</v>
      </c>
      <c r="L50" s="19">
        <v>5</v>
      </c>
    </row>
    <row r="51" spans="1:12" x14ac:dyDescent="0.35">
      <c r="A51" s="16" t="s">
        <v>250</v>
      </c>
      <c r="B51" s="16" t="s">
        <v>251</v>
      </c>
      <c r="C51" s="21" t="s">
        <v>252</v>
      </c>
      <c r="D51" s="17">
        <v>3</v>
      </c>
      <c r="E51" s="18">
        <v>1207580</v>
      </c>
      <c r="F51" s="18">
        <v>960000</v>
      </c>
      <c r="G51" s="19">
        <v>16</v>
      </c>
      <c r="H51" s="19">
        <v>10</v>
      </c>
      <c r="I51" s="19">
        <v>10</v>
      </c>
      <c r="J51" s="19">
        <v>10</v>
      </c>
      <c r="K51" s="19">
        <v>17</v>
      </c>
      <c r="L51" s="19">
        <v>4</v>
      </c>
    </row>
    <row r="52" spans="1:12" x14ac:dyDescent="0.35">
      <c r="A52" s="16" t="s">
        <v>242</v>
      </c>
      <c r="B52" s="16" t="s">
        <v>197</v>
      </c>
      <c r="C52" s="21" t="s">
        <v>243</v>
      </c>
      <c r="D52" s="17">
        <v>1</v>
      </c>
      <c r="E52" s="18">
        <v>2782570</v>
      </c>
      <c r="F52" s="18">
        <v>1000000</v>
      </c>
      <c r="G52" s="19">
        <v>13</v>
      </c>
      <c r="H52" s="19">
        <v>11</v>
      </c>
      <c r="I52" s="19">
        <v>10</v>
      </c>
      <c r="J52" s="19">
        <v>10</v>
      </c>
      <c r="K52" s="19">
        <v>20</v>
      </c>
      <c r="L52" s="19">
        <v>5</v>
      </c>
    </row>
    <row r="53" spans="1:12" x14ac:dyDescent="0.35">
      <c r="A53" s="16" t="s">
        <v>196</v>
      </c>
      <c r="B53" s="16" t="s">
        <v>197</v>
      </c>
      <c r="C53" s="21" t="s">
        <v>198</v>
      </c>
      <c r="D53" s="17">
        <v>2</v>
      </c>
      <c r="E53" s="18">
        <v>3535000</v>
      </c>
      <c r="F53" s="18">
        <v>1000000</v>
      </c>
      <c r="G53" s="19">
        <v>12</v>
      </c>
      <c r="H53" s="19">
        <v>15</v>
      </c>
      <c r="I53" s="19">
        <v>8</v>
      </c>
      <c r="J53" s="19">
        <v>10</v>
      </c>
      <c r="K53" s="19">
        <v>17</v>
      </c>
      <c r="L53" s="19">
        <v>5</v>
      </c>
    </row>
    <row r="54" spans="1:12" x14ac:dyDescent="0.35">
      <c r="A54" s="16" t="s">
        <v>237</v>
      </c>
      <c r="B54" s="16" t="s">
        <v>238</v>
      </c>
      <c r="C54" s="21" t="s">
        <v>239</v>
      </c>
      <c r="D54" s="17">
        <v>1</v>
      </c>
      <c r="E54" s="18">
        <v>3890117</v>
      </c>
      <c r="F54" s="18">
        <v>1000000</v>
      </c>
      <c r="G54" s="19">
        <v>12</v>
      </c>
      <c r="H54" s="19">
        <v>11</v>
      </c>
      <c r="I54" s="19">
        <v>10</v>
      </c>
      <c r="J54" s="19">
        <v>10</v>
      </c>
      <c r="K54" s="19">
        <v>20</v>
      </c>
      <c r="L54" s="19">
        <v>5</v>
      </c>
    </row>
    <row r="55" spans="1:12" x14ac:dyDescent="0.35">
      <c r="A55" s="16" t="s">
        <v>337</v>
      </c>
      <c r="B55" s="16" t="s">
        <v>338</v>
      </c>
      <c r="C55" s="21" t="s">
        <v>339</v>
      </c>
      <c r="D55" s="17">
        <v>1</v>
      </c>
      <c r="E55" s="18">
        <v>1669800</v>
      </c>
      <c r="F55" s="18">
        <v>1000000</v>
      </c>
      <c r="G55" s="19">
        <v>9</v>
      </c>
      <c r="H55" s="19">
        <v>10</v>
      </c>
      <c r="I55" s="19">
        <v>10</v>
      </c>
      <c r="J55" s="19">
        <v>10</v>
      </c>
      <c r="K55" s="19">
        <v>17</v>
      </c>
      <c r="L55" s="19">
        <v>4</v>
      </c>
    </row>
    <row r="56" spans="1:12" x14ac:dyDescent="0.35">
      <c r="A56" s="16" t="s">
        <v>136</v>
      </c>
      <c r="B56" s="16" t="s">
        <v>137</v>
      </c>
      <c r="C56" s="21" t="s">
        <v>138</v>
      </c>
      <c r="D56" s="17">
        <v>1</v>
      </c>
      <c r="E56" s="18">
        <v>360943</v>
      </c>
      <c r="F56" s="18">
        <v>288754</v>
      </c>
      <c r="G56" s="19">
        <v>17</v>
      </c>
      <c r="H56" s="19">
        <v>17</v>
      </c>
      <c r="I56" s="19">
        <v>10</v>
      </c>
      <c r="J56" s="19">
        <v>10</v>
      </c>
      <c r="K56" s="19">
        <v>20</v>
      </c>
      <c r="L56" s="19">
        <v>5</v>
      </c>
    </row>
    <row r="57" spans="1:12" x14ac:dyDescent="0.35">
      <c r="A57" s="16" t="s">
        <v>265</v>
      </c>
      <c r="B57" s="16" t="s">
        <v>266</v>
      </c>
      <c r="C57" s="21" t="s">
        <v>267</v>
      </c>
      <c r="D57" s="17">
        <v>1</v>
      </c>
      <c r="E57" s="18">
        <v>419870</v>
      </c>
      <c r="F57" s="18">
        <v>335896</v>
      </c>
      <c r="G57" s="19">
        <v>12</v>
      </c>
      <c r="H57" s="19">
        <v>10</v>
      </c>
      <c r="I57" s="19">
        <v>10</v>
      </c>
      <c r="J57" s="19">
        <v>10</v>
      </c>
      <c r="K57" s="19">
        <v>20</v>
      </c>
      <c r="L57" s="19">
        <v>5</v>
      </c>
    </row>
    <row r="58" spans="1:12" x14ac:dyDescent="0.35">
      <c r="A58" s="16" t="s">
        <v>100</v>
      </c>
      <c r="B58" s="16" t="s">
        <v>101</v>
      </c>
      <c r="C58" s="21" t="s">
        <v>102</v>
      </c>
      <c r="D58" s="17">
        <v>3</v>
      </c>
      <c r="E58" s="18">
        <v>2308186</v>
      </c>
      <c r="F58" s="18">
        <v>1000000</v>
      </c>
      <c r="G58" s="19">
        <v>25</v>
      </c>
      <c r="H58" s="19">
        <v>14</v>
      </c>
      <c r="I58" s="19">
        <v>10</v>
      </c>
      <c r="J58" s="19">
        <v>10</v>
      </c>
      <c r="K58" s="19">
        <v>20</v>
      </c>
      <c r="L58" s="19">
        <v>5</v>
      </c>
    </row>
    <row r="59" spans="1:12" x14ac:dyDescent="0.35">
      <c r="A59" s="16" t="s">
        <v>244</v>
      </c>
      <c r="B59" s="16" t="s">
        <v>101</v>
      </c>
      <c r="C59" s="21" t="s">
        <v>245</v>
      </c>
      <c r="D59" s="17">
        <v>1</v>
      </c>
      <c r="E59" s="18">
        <v>566396</v>
      </c>
      <c r="F59" s="18">
        <v>450000</v>
      </c>
      <c r="G59" s="19">
        <v>12</v>
      </c>
      <c r="H59" s="19">
        <v>10</v>
      </c>
      <c r="I59" s="19">
        <v>10</v>
      </c>
      <c r="J59" s="19">
        <v>10</v>
      </c>
      <c r="K59" s="19">
        <v>21</v>
      </c>
      <c r="L59" s="19">
        <v>5</v>
      </c>
    </row>
    <row r="60" spans="1:12" x14ac:dyDescent="0.35">
      <c r="A60" s="16" t="s">
        <v>253</v>
      </c>
      <c r="B60" s="16" t="s">
        <v>254</v>
      </c>
      <c r="C60" s="21" t="s">
        <v>255</v>
      </c>
      <c r="D60" s="17">
        <v>3</v>
      </c>
      <c r="E60" s="24" t="s">
        <v>346</v>
      </c>
      <c r="F60" s="23">
        <v>965810</v>
      </c>
      <c r="G60" s="19">
        <v>12</v>
      </c>
      <c r="H60" s="19">
        <v>11</v>
      </c>
      <c r="I60" s="19">
        <v>10</v>
      </c>
      <c r="J60" s="19">
        <v>10</v>
      </c>
      <c r="K60" s="19">
        <v>21</v>
      </c>
      <c r="L60" s="19">
        <v>5</v>
      </c>
    </row>
    <row r="61" spans="1:12" x14ac:dyDescent="0.35">
      <c r="A61" s="16" t="s">
        <v>148</v>
      </c>
      <c r="B61" s="16" t="s">
        <v>149</v>
      </c>
      <c r="C61" s="21" t="s">
        <v>150</v>
      </c>
      <c r="D61" s="17">
        <v>3</v>
      </c>
      <c r="E61" s="18">
        <v>3431173</v>
      </c>
      <c r="F61" s="18">
        <v>1000000</v>
      </c>
      <c r="G61" s="19">
        <v>25</v>
      </c>
      <c r="H61" s="19">
        <v>15</v>
      </c>
      <c r="I61" s="19">
        <v>10</v>
      </c>
      <c r="J61" s="19">
        <v>10</v>
      </c>
      <c r="K61" s="19">
        <v>20</v>
      </c>
      <c r="L61" s="19">
        <v>5</v>
      </c>
    </row>
    <row r="62" spans="1:12" x14ac:dyDescent="0.35">
      <c r="A62" s="16" t="s">
        <v>248</v>
      </c>
      <c r="B62" s="16" t="s">
        <v>125</v>
      </c>
      <c r="C62" s="21" t="s">
        <v>249</v>
      </c>
      <c r="D62" s="17">
        <v>1</v>
      </c>
      <c r="E62" s="18">
        <v>850804</v>
      </c>
      <c r="F62" s="18">
        <v>680000</v>
      </c>
      <c r="G62" s="19">
        <v>14</v>
      </c>
      <c r="H62" s="19">
        <v>10</v>
      </c>
      <c r="I62" s="19">
        <v>10</v>
      </c>
      <c r="J62" s="19">
        <v>10</v>
      </c>
      <c r="K62" s="19">
        <v>18</v>
      </c>
      <c r="L62" s="19">
        <v>5</v>
      </c>
    </row>
    <row r="63" spans="1:12" x14ac:dyDescent="0.35">
      <c r="A63" s="16" t="s">
        <v>302</v>
      </c>
      <c r="B63" s="16" t="s">
        <v>292</v>
      </c>
      <c r="C63" s="21" t="s">
        <v>303</v>
      </c>
      <c r="D63" s="17">
        <v>1</v>
      </c>
      <c r="E63" s="18">
        <v>843128</v>
      </c>
      <c r="F63" s="18">
        <v>672820</v>
      </c>
      <c r="G63" s="19">
        <v>12</v>
      </c>
      <c r="H63" s="19">
        <v>10</v>
      </c>
      <c r="I63" s="19">
        <v>10</v>
      </c>
      <c r="J63" s="19">
        <v>10</v>
      </c>
      <c r="K63" s="19">
        <v>18</v>
      </c>
      <c r="L63" s="19">
        <v>5</v>
      </c>
    </row>
    <row r="64" spans="1:12" x14ac:dyDescent="0.35">
      <c r="A64" s="16" t="s">
        <v>118</v>
      </c>
      <c r="B64" s="16" t="s">
        <v>119</v>
      </c>
      <c r="C64" s="21" t="s">
        <v>120</v>
      </c>
      <c r="D64" s="17">
        <v>1</v>
      </c>
      <c r="E64" s="18">
        <v>154638</v>
      </c>
      <c r="F64" s="18">
        <v>123710</v>
      </c>
      <c r="G64" s="19">
        <v>25</v>
      </c>
      <c r="H64" s="19">
        <v>11</v>
      </c>
      <c r="I64" s="19">
        <v>10</v>
      </c>
      <c r="J64" s="19">
        <v>10</v>
      </c>
      <c r="K64" s="19">
        <v>23</v>
      </c>
      <c r="L64" s="19">
        <v>5</v>
      </c>
    </row>
    <row r="65" spans="1:12" x14ac:dyDescent="0.35">
      <c r="A65" s="16" t="s">
        <v>124</v>
      </c>
      <c r="B65" s="16" t="s">
        <v>125</v>
      </c>
      <c r="C65" s="21" t="s">
        <v>126</v>
      </c>
      <c r="D65" s="17">
        <v>1</v>
      </c>
      <c r="E65" s="18">
        <v>2744896</v>
      </c>
      <c r="F65" s="18">
        <v>1000000</v>
      </c>
      <c r="G65" s="19">
        <v>25</v>
      </c>
      <c r="H65" s="19">
        <v>12</v>
      </c>
      <c r="I65" s="19">
        <v>10</v>
      </c>
      <c r="J65" s="19">
        <v>10</v>
      </c>
      <c r="K65" s="19">
        <v>21</v>
      </c>
      <c r="L65" s="19">
        <v>5</v>
      </c>
    </row>
    <row r="66" spans="1:12" x14ac:dyDescent="0.35">
      <c r="A66" s="16" t="s">
        <v>221</v>
      </c>
      <c r="B66" s="16" t="s">
        <v>95</v>
      </c>
      <c r="C66" s="21" t="s">
        <v>222</v>
      </c>
      <c r="D66" s="17">
        <v>1</v>
      </c>
      <c r="E66" s="18">
        <v>995100</v>
      </c>
      <c r="F66" s="18">
        <v>696080</v>
      </c>
      <c r="G66" s="19">
        <v>16</v>
      </c>
      <c r="H66" s="19">
        <v>10</v>
      </c>
      <c r="I66" s="19">
        <v>10</v>
      </c>
      <c r="J66" s="19">
        <v>10</v>
      </c>
      <c r="K66" s="19">
        <v>18</v>
      </c>
      <c r="L66" s="19">
        <v>5</v>
      </c>
    </row>
    <row r="67" spans="1:12" x14ac:dyDescent="0.35">
      <c r="A67" s="16" t="s">
        <v>64</v>
      </c>
      <c r="B67" s="16" t="s">
        <v>65</v>
      </c>
      <c r="C67" s="21" t="s">
        <v>66</v>
      </c>
      <c r="D67" s="17">
        <v>3</v>
      </c>
      <c r="E67" s="18">
        <v>3502796</v>
      </c>
      <c r="F67" s="18">
        <v>1000000</v>
      </c>
      <c r="G67" s="19">
        <v>26</v>
      </c>
      <c r="H67" s="19">
        <v>18</v>
      </c>
      <c r="I67" s="19">
        <v>10</v>
      </c>
      <c r="J67" s="19">
        <v>10</v>
      </c>
      <c r="K67" s="19">
        <v>22</v>
      </c>
      <c r="L67" s="19">
        <v>5</v>
      </c>
    </row>
    <row r="68" spans="1:12" x14ac:dyDescent="0.35">
      <c r="A68" s="16" t="s">
        <v>94</v>
      </c>
      <c r="B68" s="16" t="s">
        <v>95</v>
      </c>
      <c r="C68" s="21" t="s">
        <v>96</v>
      </c>
      <c r="D68" s="17">
        <v>3</v>
      </c>
      <c r="E68" s="18">
        <v>2768273</v>
      </c>
      <c r="F68" s="18">
        <v>1000000</v>
      </c>
      <c r="G68" s="19">
        <v>23</v>
      </c>
      <c r="H68" s="19">
        <v>15</v>
      </c>
      <c r="I68" s="19">
        <v>10</v>
      </c>
      <c r="J68" s="19">
        <v>10</v>
      </c>
      <c r="K68" s="19">
        <v>21</v>
      </c>
      <c r="L68" s="19">
        <v>5</v>
      </c>
    </row>
    <row r="69" spans="1:12" x14ac:dyDescent="0.35">
      <c r="A69" s="16" t="s">
        <v>73</v>
      </c>
      <c r="B69" s="16" t="s">
        <v>74</v>
      </c>
      <c r="C69" s="21" t="s">
        <v>75</v>
      </c>
      <c r="D69" s="17">
        <v>1</v>
      </c>
      <c r="E69" s="18">
        <v>2850000</v>
      </c>
      <c r="F69" s="18">
        <v>1000000</v>
      </c>
      <c r="G69" s="19">
        <v>24</v>
      </c>
      <c r="H69" s="19">
        <v>19</v>
      </c>
      <c r="I69" s="19">
        <v>10</v>
      </c>
      <c r="J69" s="19">
        <v>10</v>
      </c>
      <c r="K69" s="19">
        <v>22</v>
      </c>
      <c r="L69" s="19">
        <v>5</v>
      </c>
    </row>
    <row r="70" spans="1:12" x14ac:dyDescent="0.35">
      <c r="A70" s="16" t="s">
        <v>328</v>
      </c>
      <c r="B70" s="16" t="s">
        <v>329</v>
      </c>
      <c r="C70" s="21" t="s">
        <v>330</v>
      </c>
      <c r="D70" s="17">
        <v>4</v>
      </c>
      <c r="E70" s="18">
        <v>179562</v>
      </c>
      <c r="F70" s="18">
        <v>143649</v>
      </c>
      <c r="G70" s="19">
        <v>10</v>
      </c>
      <c r="H70" s="19">
        <v>14</v>
      </c>
      <c r="I70" s="19">
        <v>10</v>
      </c>
      <c r="J70" s="19">
        <v>9</v>
      </c>
      <c r="K70" s="19">
        <v>15</v>
      </c>
      <c r="L70" s="19">
        <v>4</v>
      </c>
    </row>
    <row r="71" spans="1:12" x14ac:dyDescent="0.35">
      <c r="A71" s="16" t="s">
        <v>334</v>
      </c>
      <c r="B71" s="16" t="s">
        <v>335</v>
      </c>
      <c r="C71" s="21" t="s">
        <v>336</v>
      </c>
      <c r="D71" s="17">
        <v>3</v>
      </c>
      <c r="E71" s="18">
        <v>2220737</v>
      </c>
      <c r="F71" s="18">
        <v>1000000</v>
      </c>
      <c r="G71" s="19">
        <v>14</v>
      </c>
      <c r="H71" s="19">
        <v>10</v>
      </c>
      <c r="I71" s="19">
        <v>10</v>
      </c>
      <c r="J71" s="19">
        <v>10</v>
      </c>
      <c r="K71" s="19">
        <v>18</v>
      </c>
      <c r="L71" s="19">
        <v>5</v>
      </c>
    </row>
    <row r="72" spans="1:12" x14ac:dyDescent="0.35">
      <c r="A72" s="16" t="s">
        <v>240</v>
      </c>
      <c r="B72" s="16" t="s">
        <v>241</v>
      </c>
      <c r="C72" s="21" t="s">
        <v>114</v>
      </c>
      <c r="D72" s="17">
        <v>3</v>
      </c>
      <c r="E72" s="18">
        <v>2552446</v>
      </c>
      <c r="F72" s="18">
        <v>1000000</v>
      </c>
      <c r="G72" s="19">
        <v>15</v>
      </c>
      <c r="H72" s="19">
        <v>12</v>
      </c>
      <c r="I72" s="19">
        <v>10</v>
      </c>
      <c r="J72" s="19">
        <v>9</v>
      </c>
      <c r="K72" s="19">
        <v>15</v>
      </c>
      <c r="L72" s="19">
        <v>5</v>
      </c>
    </row>
    <row r="73" spans="1:12" x14ac:dyDescent="0.35">
      <c r="A73" s="16" t="s">
        <v>202</v>
      </c>
      <c r="B73" s="16" t="s">
        <v>203</v>
      </c>
      <c r="C73" s="21" t="s">
        <v>204</v>
      </c>
      <c r="D73" s="17">
        <v>1</v>
      </c>
      <c r="E73" s="18">
        <v>2206411</v>
      </c>
      <c r="F73" s="18">
        <v>1000000</v>
      </c>
      <c r="G73" s="19">
        <v>18</v>
      </c>
      <c r="H73" s="19">
        <v>10</v>
      </c>
      <c r="I73" s="19">
        <v>10</v>
      </c>
      <c r="J73" s="19">
        <v>10</v>
      </c>
      <c r="K73" s="19">
        <v>19</v>
      </c>
      <c r="L73" s="19">
        <v>5</v>
      </c>
    </row>
    <row r="74" spans="1:12" x14ac:dyDescent="0.35">
      <c r="A74" s="16" t="s">
        <v>106</v>
      </c>
      <c r="B74" s="16" t="s">
        <v>107</v>
      </c>
      <c r="C74" s="21" t="s">
        <v>108</v>
      </c>
      <c r="D74" s="17">
        <v>1</v>
      </c>
      <c r="E74" s="18">
        <v>2350000</v>
      </c>
      <c r="F74" s="18">
        <v>1000000</v>
      </c>
      <c r="G74" s="19">
        <v>23</v>
      </c>
      <c r="H74" s="19">
        <v>17</v>
      </c>
      <c r="I74" s="19">
        <v>10</v>
      </c>
      <c r="J74" s="19">
        <v>10</v>
      </c>
      <c r="K74" s="19">
        <v>23</v>
      </c>
      <c r="L74" s="19">
        <v>5</v>
      </c>
    </row>
    <row r="75" spans="1:12" x14ac:dyDescent="0.35">
      <c r="A75" s="16" t="s">
        <v>52</v>
      </c>
      <c r="B75" s="16" t="s">
        <v>53</v>
      </c>
      <c r="C75" s="21" t="s">
        <v>54</v>
      </c>
      <c r="D75" s="17">
        <v>2</v>
      </c>
      <c r="E75" s="18">
        <v>1773575</v>
      </c>
      <c r="F75" s="18">
        <v>1000000</v>
      </c>
      <c r="G75" s="19">
        <v>22</v>
      </c>
      <c r="H75" s="19">
        <v>17</v>
      </c>
      <c r="I75" s="19">
        <v>10</v>
      </c>
      <c r="J75" s="19">
        <v>10</v>
      </c>
      <c r="K75" s="19">
        <v>21</v>
      </c>
      <c r="L75" s="19">
        <v>5</v>
      </c>
    </row>
    <row r="76" spans="1:12" x14ac:dyDescent="0.35">
      <c r="A76" s="16" t="s">
        <v>82</v>
      </c>
      <c r="B76" s="16" t="s">
        <v>83</v>
      </c>
      <c r="C76" s="21" t="s">
        <v>84</v>
      </c>
      <c r="D76" s="17">
        <v>3</v>
      </c>
      <c r="E76" s="18">
        <v>3062000</v>
      </c>
      <c r="F76" s="18">
        <v>1000000</v>
      </c>
      <c r="G76" s="19">
        <v>22</v>
      </c>
      <c r="H76" s="19">
        <v>15</v>
      </c>
      <c r="I76" s="19">
        <v>10</v>
      </c>
      <c r="J76" s="19">
        <v>10</v>
      </c>
      <c r="K76" s="19">
        <v>22</v>
      </c>
      <c r="L76" s="19">
        <v>5</v>
      </c>
    </row>
    <row r="77" spans="1:12" x14ac:dyDescent="0.35">
      <c r="A77" s="16" t="s">
        <v>262</v>
      </c>
      <c r="B77" s="16" t="s">
        <v>263</v>
      </c>
      <c r="C77" s="21" t="s">
        <v>264</v>
      </c>
      <c r="D77" s="17">
        <v>1</v>
      </c>
      <c r="E77" s="18">
        <v>1618286</v>
      </c>
      <c r="F77" s="18">
        <v>1000000</v>
      </c>
      <c r="G77" s="19">
        <v>11</v>
      </c>
      <c r="H77" s="19">
        <v>14</v>
      </c>
      <c r="I77" s="19">
        <v>10</v>
      </c>
      <c r="J77" s="19">
        <v>9</v>
      </c>
      <c r="K77" s="19">
        <v>20</v>
      </c>
      <c r="L77" s="19">
        <v>5</v>
      </c>
    </row>
    <row r="78" spans="1:12" x14ac:dyDescent="0.35">
      <c r="A78" s="16" t="s">
        <v>274</v>
      </c>
      <c r="B78" s="16" t="s">
        <v>275</v>
      </c>
      <c r="C78" s="21" t="s">
        <v>276</v>
      </c>
      <c r="D78" s="17">
        <v>3</v>
      </c>
      <c r="E78" s="18">
        <v>1838522</v>
      </c>
      <c r="F78" s="18">
        <v>1000000</v>
      </c>
      <c r="G78" s="19">
        <v>22</v>
      </c>
      <c r="H78" s="19">
        <v>9</v>
      </c>
      <c r="I78" s="19">
        <v>10</v>
      </c>
      <c r="J78" s="19">
        <v>10</v>
      </c>
      <c r="K78" s="19">
        <v>20</v>
      </c>
      <c r="L78" s="19">
        <v>5</v>
      </c>
    </row>
    <row r="79" spans="1:12" x14ac:dyDescent="0.35">
      <c r="A79" s="16" t="s">
        <v>151</v>
      </c>
      <c r="B79" s="16" t="s">
        <v>152</v>
      </c>
      <c r="C79" s="21" t="s">
        <v>153</v>
      </c>
      <c r="D79" s="17">
        <v>1</v>
      </c>
      <c r="E79" s="18">
        <v>3051236</v>
      </c>
      <c r="F79" s="18">
        <v>1000000</v>
      </c>
      <c r="G79" s="19">
        <v>25</v>
      </c>
      <c r="H79" s="19">
        <v>12</v>
      </c>
      <c r="I79" s="19">
        <v>10</v>
      </c>
      <c r="J79" s="19">
        <v>10</v>
      </c>
      <c r="K79" s="19">
        <v>23</v>
      </c>
      <c r="L79" s="19">
        <v>5</v>
      </c>
    </row>
    <row r="80" spans="1:12" x14ac:dyDescent="0.35">
      <c r="A80" s="16" t="s">
        <v>103</v>
      </c>
      <c r="B80" s="16" t="s">
        <v>104</v>
      </c>
      <c r="C80" s="21" t="s">
        <v>105</v>
      </c>
      <c r="D80" s="17">
        <v>1</v>
      </c>
      <c r="E80" s="18">
        <v>765050</v>
      </c>
      <c r="F80" s="18">
        <v>612040</v>
      </c>
      <c r="G80" s="19">
        <v>21</v>
      </c>
      <c r="H80" s="19">
        <v>15</v>
      </c>
      <c r="I80" s="19">
        <v>10</v>
      </c>
      <c r="J80" s="19">
        <v>10</v>
      </c>
      <c r="K80" s="19">
        <v>22</v>
      </c>
      <c r="L80" s="19">
        <v>5</v>
      </c>
    </row>
    <row r="81" spans="1:12" x14ac:dyDescent="0.35">
      <c r="A81" s="16" t="s">
        <v>313</v>
      </c>
      <c r="B81" s="16" t="s">
        <v>314</v>
      </c>
      <c r="C81" s="21" t="s">
        <v>315</v>
      </c>
      <c r="D81" s="17">
        <v>1</v>
      </c>
      <c r="E81" s="18">
        <v>407740</v>
      </c>
      <c r="F81" s="18">
        <v>326192</v>
      </c>
      <c r="G81" s="19">
        <v>10</v>
      </c>
      <c r="H81" s="19">
        <v>10</v>
      </c>
      <c r="I81" s="19">
        <v>9</v>
      </c>
      <c r="J81" s="19">
        <v>8</v>
      </c>
      <c r="K81" s="19">
        <v>19</v>
      </c>
      <c r="L81" s="19">
        <v>5</v>
      </c>
    </row>
    <row r="82" spans="1:12" x14ac:dyDescent="0.35">
      <c r="A82" s="16" t="s">
        <v>127</v>
      </c>
      <c r="B82" s="16" t="s">
        <v>128</v>
      </c>
      <c r="C82" s="16" t="s">
        <v>129</v>
      </c>
      <c r="D82" s="17">
        <v>1</v>
      </c>
      <c r="E82" s="18">
        <v>437100</v>
      </c>
      <c r="F82" s="18">
        <v>345000</v>
      </c>
      <c r="G82" s="19">
        <v>22</v>
      </c>
      <c r="H82" s="19">
        <v>18</v>
      </c>
      <c r="I82" s="19">
        <v>10</v>
      </c>
      <c r="J82" s="19">
        <v>10</v>
      </c>
      <c r="K82" s="19">
        <v>21</v>
      </c>
      <c r="L82" s="19">
        <v>5</v>
      </c>
    </row>
    <row r="83" spans="1:12" x14ac:dyDescent="0.35">
      <c r="A83" s="16" t="s">
        <v>299</v>
      </c>
      <c r="B83" s="16" t="s">
        <v>300</v>
      </c>
      <c r="C83" s="16" t="s">
        <v>301</v>
      </c>
      <c r="D83" s="17">
        <v>2</v>
      </c>
      <c r="E83" s="18">
        <v>534700</v>
      </c>
      <c r="F83" s="18">
        <v>427760</v>
      </c>
      <c r="G83" s="19">
        <v>9</v>
      </c>
      <c r="H83" s="19">
        <v>10</v>
      </c>
      <c r="I83" s="19">
        <v>10</v>
      </c>
      <c r="J83" s="19">
        <v>10</v>
      </c>
      <c r="K83" s="19">
        <v>20</v>
      </c>
      <c r="L83" s="19">
        <v>5</v>
      </c>
    </row>
    <row r="84" spans="1:12" x14ac:dyDescent="0.35">
      <c r="A84" s="16" t="s">
        <v>139</v>
      </c>
      <c r="B84" s="16" t="s">
        <v>140</v>
      </c>
      <c r="C84" s="16" t="s">
        <v>141</v>
      </c>
      <c r="D84" s="17">
        <v>3</v>
      </c>
      <c r="E84" s="18">
        <v>1200000</v>
      </c>
      <c r="F84" s="18">
        <v>950000</v>
      </c>
      <c r="G84" s="19">
        <v>25</v>
      </c>
      <c r="H84" s="19">
        <v>13</v>
      </c>
      <c r="I84" s="19">
        <v>10</v>
      </c>
      <c r="J84" s="19">
        <v>10</v>
      </c>
      <c r="K84" s="19">
        <v>25</v>
      </c>
      <c r="L84" s="19">
        <v>5</v>
      </c>
    </row>
    <row r="85" spans="1:12" x14ac:dyDescent="0.35">
      <c r="A85" s="16" t="s">
        <v>194</v>
      </c>
      <c r="B85" s="16" t="s">
        <v>86</v>
      </c>
      <c r="C85" s="16" t="s">
        <v>195</v>
      </c>
      <c r="D85" s="17">
        <v>1</v>
      </c>
      <c r="E85" s="18">
        <v>1500000</v>
      </c>
      <c r="F85" s="18">
        <v>1000000</v>
      </c>
      <c r="G85" s="19">
        <v>18</v>
      </c>
      <c r="H85" s="19">
        <v>10</v>
      </c>
      <c r="I85" s="19">
        <v>10</v>
      </c>
      <c r="J85" s="19">
        <v>10</v>
      </c>
      <c r="K85" s="19">
        <v>20</v>
      </c>
      <c r="L85" s="19">
        <v>5</v>
      </c>
    </row>
    <row r="86" spans="1:12" x14ac:dyDescent="0.35">
      <c r="A86" s="16" t="s">
        <v>85</v>
      </c>
      <c r="B86" s="16" t="s">
        <v>86</v>
      </c>
      <c r="C86" s="16" t="s">
        <v>87</v>
      </c>
      <c r="D86" s="17">
        <v>3</v>
      </c>
      <c r="E86" s="18">
        <v>1400000</v>
      </c>
      <c r="F86" s="18">
        <v>1000000</v>
      </c>
      <c r="G86" s="19">
        <v>25</v>
      </c>
      <c r="H86" s="19">
        <v>13</v>
      </c>
      <c r="I86" s="19">
        <v>10</v>
      </c>
      <c r="J86" s="19">
        <v>10</v>
      </c>
      <c r="K86" s="19">
        <v>25</v>
      </c>
      <c r="L86" s="19">
        <v>5</v>
      </c>
    </row>
    <row r="87" spans="1:12" x14ac:dyDescent="0.35">
      <c r="A87" s="16" t="s">
        <v>189</v>
      </c>
      <c r="B87" s="16" t="s">
        <v>86</v>
      </c>
      <c r="C87" s="16" t="s">
        <v>190</v>
      </c>
      <c r="D87" s="17">
        <v>1</v>
      </c>
      <c r="E87" s="18">
        <v>1350000</v>
      </c>
      <c r="F87" s="18">
        <v>1000000</v>
      </c>
      <c r="G87" s="19">
        <v>14</v>
      </c>
      <c r="H87" s="19">
        <v>10</v>
      </c>
      <c r="I87" s="19">
        <v>10</v>
      </c>
      <c r="J87" s="19">
        <v>10</v>
      </c>
      <c r="K87" s="19">
        <v>20</v>
      </c>
      <c r="L87" s="19">
        <v>5</v>
      </c>
    </row>
    <row r="88" spans="1:12" x14ac:dyDescent="0.35">
      <c r="A88" s="16" t="s">
        <v>181</v>
      </c>
      <c r="B88" s="16" t="s">
        <v>182</v>
      </c>
      <c r="C88" s="16" t="s">
        <v>183</v>
      </c>
      <c r="D88" s="17">
        <v>1</v>
      </c>
      <c r="E88" s="18">
        <v>1246660</v>
      </c>
      <c r="F88" s="18">
        <v>997328</v>
      </c>
      <c r="G88" s="19">
        <v>17</v>
      </c>
      <c r="H88" s="19">
        <v>12</v>
      </c>
      <c r="I88" s="19">
        <v>10</v>
      </c>
      <c r="J88" s="19">
        <v>9</v>
      </c>
      <c r="K88" s="19">
        <v>21</v>
      </c>
      <c r="L88" s="19">
        <v>5</v>
      </c>
    </row>
    <row r="89" spans="1:12" x14ac:dyDescent="0.35">
      <c r="A89" s="16" t="s">
        <v>319</v>
      </c>
      <c r="B89" s="16" t="s">
        <v>320</v>
      </c>
      <c r="C89" s="16" t="s">
        <v>321</v>
      </c>
      <c r="D89" s="17">
        <v>3</v>
      </c>
      <c r="E89" s="18">
        <v>150000</v>
      </c>
      <c r="F89" s="18">
        <v>120000</v>
      </c>
      <c r="G89" s="19">
        <v>9</v>
      </c>
      <c r="H89" s="19">
        <v>6</v>
      </c>
      <c r="I89" s="19">
        <v>10</v>
      </c>
      <c r="J89" s="19">
        <v>10</v>
      </c>
      <c r="K89" s="19">
        <v>21</v>
      </c>
      <c r="L89" s="19">
        <v>5</v>
      </c>
    </row>
    <row r="90" spans="1:12" x14ac:dyDescent="0.35">
      <c r="A90" s="16" t="s">
        <v>307</v>
      </c>
      <c r="B90" s="16" t="s">
        <v>308</v>
      </c>
      <c r="C90" s="16" t="s">
        <v>309</v>
      </c>
      <c r="D90" s="17">
        <v>3</v>
      </c>
      <c r="E90" s="18">
        <v>1046440</v>
      </c>
      <c r="F90" s="18">
        <v>523220</v>
      </c>
      <c r="G90" s="19">
        <v>14</v>
      </c>
      <c r="H90" s="19">
        <v>9</v>
      </c>
      <c r="I90" s="19">
        <v>10</v>
      </c>
      <c r="J90" s="19">
        <v>9</v>
      </c>
      <c r="K90" s="19">
        <v>21</v>
      </c>
      <c r="L90" s="19">
        <v>5</v>
      </c>
    </row>
    <row r="91" spans="1:12" x14ac:dyDescent="0.35">
      <c r="A91" s="16" t="s">
        <v>172</v>
      </c>
      <c r="B91" s="16" t="s">
        <v>173</v>
      </c>
      <c r="C91" s="16" t="s">
        <v>174</v>
      </c>
      <c r="D91" s="17">
        <v>3</v>
      </c>
      <c r="E91" s="18">
        <v>2535979</v>
      </c>
      <c r="F91" s="18">
        <v>1000000</v>
      </c>
      <c r="G91" s="19">
        <v>26</v>
      </c>
      <c r="H91" s="19">
        <v>10</v>
      </c>
      <c r="I91" s="19">
        <v>10</v>
      </c>
      <c r="J91" s="19">
        <v>10</v>
      </c>
      <c r="K91" s="19">
        <v>21</v>
      </c>
      <c r="L91" s="19">
        <v>5</v>
      </c>
    </row>
    <row r="92" spans="1:12" x14ac:dyDescent="0.35">
      <c r="A92" s="16" t="s">
        <v>217</v>
      </c>
      <c r="B92" s="16" t="s">
        <v>170</v>
      </c>
      <c r="C92" s="16" t="s">
        <v>218</v>
      </c>
      <c r="D92" s="17">
        <v>1</v>
      </c>
      <c r="E92" s="18">
        <v>2111452</v>
      </c>
      <c r="F92" s="18">
        <v>1000000</v>
      </c>
      <c r="G92" s="19">
        <v>15</v>
      </c>
      <c r="H92" s="19">
        <v>9</v>
      </c>
      <c r="I92" s="19">
        <v>10</v>
      </c>
      <c r="J92" s="19">
        <v>10</v>
      </c>
      <c r="K92" s="19">
        <v>20</v>
      </c>
      <c r="L92" s="19">
        <v>5</v>
      </c>
    </row>
    <row r="93" spans="1:12" x14ac:dyDescent="0.35">
      <c r="A93" s="16" t="s">
        <v>97</v>
      </c>
      <c r="B93" s="16" t="s">
        <v>98</v>
      </c>
      <c r="C93" s="25" t="s">
        <v>99</v>
      </c>
      <c r="D93" s="17">
        <v>1</v>
      </c>
      <c r="E93" s="18">
        <v>1609160</v>
      </c>
      <c r="F93" s="18">
        <v>1000000</v>
      </c>
      <c r="G93" s="19">
        <v>25</v>
      </c>
      <c r="H93" s="19">
        <v>17</v>
      </c>
      <c r="I93" s="19">
        <v>10</v>
      </c>
      <c r="J93" s="19">
        <v>10</v>
      </c>
      <c r="K93" s="19">
        <v>21</v>
      </c>
      <c r="L93" s="19">
        <v>5</v>
      </c>
    </row>
    <row r="94" spans="1:12" x14ac:dyDescent="0.35">
      <c r="A94" s="16" t="s">
        <v>228</v>
      </c>
      <c r="B94" s="16" t="s">
        <v>170</v>
      </c>
      <c r="C94" s="16" t="s">
        <v>229</v>
      </c>
      <c r="D94" s="17">
        <v>1</v>
      </c>
      <c r="E94" s="18">
        <v>7627099</v>
      </c>
      <c r="F94" s="18">
        <v>1000000</v>
      </c>
      <c r="G94" s="19">
        <v>12</v>
      </c>
      <c r="H94" s="19">
        <v>12</v>
      </c>
      <c r="I94" s="19">
        <v>10</v>
      </c>
      <c r="J94" s="19">
        <v>10</v>
      </c>
      <c r="K94" s="19">
        <v>20</v>
      </c>
      <c r="L94" s="19">
        <v>5</v>
      </c>
    </row>
    <row r="95" spans="1:12" x14ac:dyDescent="0.35">
      <c r="A95" s="16" t="s">
        <v>256</v>
      </c>
      <c r="B95" s="16" t="s">
        <v>257</v>
      </c>
      <c r="C95" s="16" t="s">
        <v>258</v>
      </c>
      <c r="D95" s="17">
        <v>2</v>
      </c>
      <c r="E95" s="18">
        <v>416712</v>
      </c>
      <c r="F95" s="18">
        <v>333370</v>
      </c>
      <c r="G95" s="19">
        <v>12</v>
      </c>
      <c r="H95" s="19">
        <v>14</v>
      </c>
      <c r="I95" s="19">
        <v>10</v>
      </c>
      <c r="J95" s="19">
        <v>10</v>
      </c>
      <c r="K95" s="19">
        <v>18</v>
      </c>
      <c r="L95" s="19">
        <v>5</v>
      </c>
    </row>
    <row r="96" spans="1:12" x14ac:dyDescent="0.35">
      <c r="A96" s="26" t="s">
        <v>169</v>
      </c>
      <c r="B96" s="16" t="s">
        <v>170</v>
      </c>
      <c r="C96" s="16" t="s">
        <v>171</v>
      </c>
      <c r="D96" s="27">
        <v>3</v>
      </c>
      <c r="E96" s="28">
        <v>2250752</v>
      </c>
      <c r="F96" s="28">
        <v>1000000</v>
      </c>
      <c r="G96" s="19">
        <v>28</v>
      </c>
      <c r="H96" s="19">
        <v>10</v>
      </c>
      <c r="I96" s="19">
        <v>10</v>
      </c>
      <c r="J96" s="19">
        <v>10</v>
      </c>
      <c r="K96" s="19">
        <v>20</v>
      </c>
      <c r="L96" s="19">
        <v>5</v>
      </c>
    </row>
    <row r="97" spans="1:12" x14ac:dyDescent="0.35">
      <c r="A97" s="26" t="s">
        <v>316</v>
      </c>
      <c r="B97" s="26" t="s">
        <v>317</v>
      </c>
      <c r="C97" s="26" t="s">
        <v>318</v>
      </c>
      <c r="D97" s="27">
        <v>2</v>
      </c>
      <c r="E97" s="28">
        <v>2237290</v>
      </c>
      <c r="F97" s="28">
        <v>1000000</v>
      </c>
      <c r="G97" s="19">
        <v>10</v>
      </c>
      <c r="H97" s="19">
        <v>9</v>
      </c>
      <c r="I97" s="19">
        <v>10</v>
      </c>
      <c r="J97" s="19">
        <v>9</v>
      </c>
      <c r="K97" s="19">
        <v>18</v>
      </c>
      <c r="L97" s="19">
        <v>4</v>
      </c>
    </row>
    <row r="98" spans="1:12" x14ac:dyDescent="0.35">
      <c r="A98" s="26" t="s">
        <v>76</v>
      </c>
      <c r="B98" s="26" t="s">
        <v>77</v>
      </c>
      <c r="C98" s="26" t="s">
        <v>78</v>
      </c>
      <c r="D98" s="27">
        <v>3</v>
      </c>
      <c r="E98" s="28">
        <v>4043941</v>
      </c>
      <c r="F98" s="28">
        <v>1000000</v>
      </c>
      <c r="G98" s="19">
        <v>28</v>
      </c>
      <c r="H98" s="19">
        <v>16</v>
      </c>
      <c r="I98" s="19">
        <v>10</v>
      </c>
      <c r="J98" s="19">
        <v>10</v>
      </c>
      <c r="K98" s="19">
        <v>22</v>
      </c>
      <c r="L98" s="19">
        <v>5</v>
      </c>
    </row>
    <row r="99" spans="1:12" x14ac:dyDescent="0.35">
      <c r="A99" s="26" t="s">
        <v>191</v>
      </c>
      <c r="B99" s="26" t="s">
        <v>192</v>
      </c>
      <c r="C99" s="29" t="s">
        <v>193</v>
      </c>
      <c r="D99" s="27">
        <v>3</v>
      </c>
      <c r="E99" s="28">
        <v>2624320</v>
      </c>
      <c r="F99" s="28">
        <v>1000000</v>
      </c>
      <c r="G99" s="19">
        <v>12</v>
      </c>
      <c r="H99" s="19">
        <v>11</v>
      </c>
      <c r="I99" s="19">
        <v>10</v>
      </c>
      <c r="J99" s="19">
        <v>10</v>
      </c>
      <c r="K99" s="19">
        <v>21</v>
      </c>
      <c r="L99" s="19">
        <v>5</v>
      </c>
    </row>
    <row r="100" spans="1:12" x14ac:dyDescent="0.35">
      <c r="A100" s="26" t="s">
        <v>304</v>
      </c>
      <c r="B100" s="26" t="s">
        <v>305</v>
      </c>
      <c r="C100" s="16" t="s">
        <v>306</v>
      </c>
      <c r="D100" s="27">
        <v>1</v>
      </c>
      <c r="E100" s="28">
        <v>854575</v>
      </c>
      <c r="F100" s="28">
        <v>683660</v>
      </c>
      <c r="G100" s="19">
        <v>8</v>
      </c>
      <c r="H100" s="19">
        <v>12</v>
      </c>
      <c r="I100" s="19">
        <v>10</v>
      </c>
      <c r="J100" s="19">
        <v>9</v>
      </c>
      <c r="K100" s="19">
        <v>19</v>
      </c>
      <c r="L100" s="19">
        <v>5</v>
      </c>
    </row>
    <row r="101" spans="1:12" x14ac:dyDescent="0.35">
      <c r="A101" s="26" t="s">
        <v>340</v>
      </c>
      <c r="B101" s="26" t="s">
        <v>305</v>
      </c>
      <c r="C101" s="16" t="s">
        <v>341</v>
      </c>
      <c r="D101" s="27">
        <v>2</v>
      </c>
      <c r="E101" s="28">
        <v>2000000</v>
      </c>
      <c r="F101" s="28">
        <v>1000000</v>
      </c>
      <c r="G101" s="19">
        <v>8</v>
      </c>
      <c r="H101" s="19">
        <v>10</v>
      </c>
      <c r="I101" s="19">
        <v>10</v>
      </c>
      <c r="J101" s="19">
        <v>9</v>
      </c>
      <c r="K101" s="19">
        <v>19</v>
      </c>
      <c r="L101" s="19">
        <v>5</v>
      </c>
    </row>
    <row r="102" spans="1:12" x14ac:dyDescent="0.35">
      <c r="A102" s="26" t="s">
        <v>43</v>
      </c>
      <c r="B102" s="26" t="s">
        <v>44</v>
      </c>
      <c r="C102" s="26" t="s">
        <v>45</v>
      </c>
      <c r="D102" s="27">
        <v>3</v>
      </c>
      <c r="E102" s="28">
        <v>1299250</v>
      </c>
      <c r="F102" s="28">
        <v>900000</v>
      </c>
      <c r="G102" s="19">
        <v>28</v>
      </c>
      <c r="H102" s="19">
        <v>18</v>
      </c>
      <c r="I102" s="19">
        <v>10</v>
      </c>
      <c r="J102" s="19">
        <v>10</v>
      </c>
      <c r="K102" s="19">
        <v>22</v>
      </c>
      <c r="L102" s="19">
        <v>5</v>
      </c>
    </row>
    <row r="103" spans="1:12" x14ac:dyDescent="0.35">
      <c r="A103" s="26" t="s">
        <v>285</v>
      </c>
      <c r="B103" s="26" t="s">
        <v>286</v>
      </c>
      <c r="C103" s="26" t="s">
        <v>287</v>
      </c>
      <c r="D103" s="27">
        <v>1</v>
      </c>
      <c r="E103" s="28">
        <v>2126557</v>
      </c>
      <c r="F103" s="28">
        <v>1000000</v>
      </c>
      <c r="G103" s="19">
        <v>10</v>
      </c>
      <c r="H103" s="19">
        <v>9</v>
      </c>
      <c r="I103" s="19">
        <v>10</v>
      </c>
      <c r="J103" s="19">
        <v>10</v>
      </c>
      <c r="K103" s="19">
        <v>17</v>
      </c>
      <c r="L103" s="19">
        <v>5</v>
      </c>
    </row>
    <row r="104" spans="1:12" x14ac:dyDescent="0.35">
      <c r="A104" s="26" t="s">
        <v>79</v>
      </c>
      <c r="B104" s="26" t="s">
        <v>80</v>
      </c>
      <c r="C104" s="26" t="s">
        <v>81</v>
      </c>
      <c r="D104" s="27">
        <v>2</v>
      </c>
      <c r="E104" s="28">
        <v>3655165</v>
      </c>
      <c r="F104" s="28">
        <v>1000000</v>
      </c>
      <c r="G104" s="19">
        <v>26</v>
      </c>
      <c r="H104" s="19">
        <v>17</v>
      </c>
      <c r="I104" s="19">
        <v>10</v>
      </c>
      <c r="J104" s="19">
        <v>10</v>
      </c>
      <c r="K104" s="19">
        <v>23</v>
      </c>
      <c r="L104" s="19">
        <v>5</v>
      </c>
    </row>
    <row r="105" spans="1:12" x14ac:dyDescent="0.35">
      <c r="A105" s="26" t="s">
        <v>223</v>
      </c>
      <c r="B105" s="26" t="s">
        <v>224</v>
      </c>
      <c r="C105" s="26" t="s">
        <v>225</v>
      </c>
      <c r="D105" s="27">
        <v>1</v>
      </c>
      <c r="E105" s="28">
        <v>1030107</v>
      </c>
      <c r="F105" s="28">
        <v>824086</v>
      </c>
      <c r="G105" s="19">
        <v>14</v>
      </c>
      <c r="H105" s="19">
        <v>12</v>
      </c>
      <c r="I105" s="19">
        <v>10</v>
      </c>
      <c r="J105" s="19">
        <v>9</v>
      </c>
      <c r="K105" s="19">
        <v>19</v>
      </c>
      <c r="L105" s="19">
        <v>5</v>
      </c>
    </row>
    <row r="106" spans="1:12" x14ac:dyDescent="0.35">
      <c r="A106" s="26" t="s">
        <v>88</v>
      </c>
      <c r="B106" s="26" t="s">
        <v>89</v>
      </c>
      <c r="C106" s="26" t="s">
        <v>90</v>
      </c>
      <c r="D106" s="27">
        <v>1</v>
      </c>
      <c r="E106" s="28">
        <v>1261520</v>
      </c>
      <c r="F106" s="28">
        <v>1000000</v>
      </c>
      <c r="G106" s="19">
        <v>24</v>
      </c>
      <c r="H106" s="19">
        <v>16</v>
      </c>
      <c r="I106" s="19">
        <v>10</v>
      </c>
      <c r="J106" s="19">
        <v>10</v>
      </c>
      <c r="K106" s="19">
        <v>21</v>
      </c>
      <c r="L106" s="19">
        <v>5</v>
      </c>
    </row>
    <row r="107" spans="1:12" x14ac:dyDescent="0.35">
      <c r="A107" s="26" t="s">
        <v>178</v>
      </c>
      <c r="B107" s="26" t="s">
        <v>179</v>
      </c>
      <c r="C107" s="26" t="s">
        <v>180</v>
      </c>
      <c r="D107" s="27">
        <v>3</v>
      </c>
      <c r="E107" s="28">
        <v>2409971</v>
      </c>
      <c r="F107" s="28">
        <v>1000000</v>
      </c>
      <c r="G107" s="19">
        <v>11</v>
      </c>
      <c r="H107" s="19">
        <v>10</v>
      </c>
      <c r="I107" s="19">
        <v>10</v>
      </c>
      <c r="J107" s="19">
        <v>10</v>
      </c>
      <c r="K107" s="19">
        <v>23</v>
      </c>
      <c r="L107" s="19">
        <v>5</v>
      </c>
    </row>
    <row r="108" spans="1:12" x14ac:dyDescent="0.35">
      <c r="A108" s="26" t="s">
        <v>49</v>
      </c>
      <c r="B108" s="26" t="s">
        <v>50</v>
      </c>
      <c r="C108" s="16" t="s">
        <v>51</v>
      </c>
      <c r="D108" s="27">
        <v>2</v>
      </c>
      <c r="E108" s="28">
        <v>2297990</v>
      </c>
      <c r="F108" s="28">
        <v>1000000</v>
      </c>
      <c r="G108" s="19">
        <v>26</v>
      </c>
      <c r="H108" s="19">
        <v>18</v>
      </c>
      <c r="I108" s="19">
        <v>10</v>
      </c>
      <c r="J108" s="19">
        <v>10</v>
      </c>
      <c r="K108" s="19">
        <v>23</v>
      </c>
      <c r="L108" s="19">
        <v>5</v>
      </c>
    </row>
    <row r="109" spans="1:12" x14ac:dyDescent="0.35">
      <c r="A109" s="26" t="s">
        <v>70</v>
      </c>
      <c r="B109" s="26" t="s">
        <v>71</v>
      </c>
      <c r="C109" s="26" t="s">
        <v>72</v>
      </c>
      <c r="D109" s="27">
        <v>3</v>
      </c>
      <c r="E109" s="28">
        <v>1785710</v>
      </c>
      <c r="F109" s="28">
        <v>1000000</v>
      </c>
      <c r="G109" s="19">
        <v>22</v>
      </c>
      <c r="H109" s="19">
        <v>15</v>
      </c>
      <c r="I109" s="19">
        <v>10</v>
      </c>
      <c r="J109" s="19">
        <v>10</v>
      </c>
      <c r="K109" s="19">
        <v>21</v>
      </c>
      <c r="L109" s="19">
        <v>5</v>
      </c>
    </row>
    <row r="110" spans="1:12" x14ac:dyDescent="0.35">
      <c r="A110" s="26" t="s">
        <v>157</v>
      </c>
      <c r="B110" s="26" t="s">
        <v>158</v>
      </c>
      <c r="C110" s="26" t="s">
        <v>159</v>
      </c>
      <c r="D110" s="27">
        <v>3</v>
      </c>
      <c r="E110" s="28">
        <v>2177577</v>
      </c>
      <c r="F110" s="28">
        <v>1000000</v>
      </c>
      <c r="G110" s="19">
        <v>19</v>
      </c>
      <c r="H110" s="19">
        <v>11</v>
      </c>
      <c r="I110" s="19">
        <v>10</v>
      </c>
      <c r="J110" s="19">
        <v>10</v>
      </c>
      <c r="K110" s="19">
        <v>20</v>
      </c>
      <c r="L110" s="19">
        <v>5</v>
      </c>
    </row>
    <row r="111" spans="1:12" x14ac:dyDescent="0.35">
      <c r="A111" s="26" t="s">
        <v>112</v>
      </c>
      <c r="B111" s="26" t="s">
        <v>113</v>
      </c>
      <c r="C111" s="26" t="s">
        <v>114</v>
      </c>
      <c r="D111" s="27">
        <v>3</v>
      </c>
      <c r="E111" s="28">
        <v>2379515</v>
      </c>
      <c r="F111" s="28">
        <v>1000000</v>
      </c>
      <c r="G111" s="19">
        <v>25</v>
      </c>
      <c r="H111" s="19">
        <v>12</v>
      </c>
      <c r="I111" s="19">
        <v>10</v>
      </c>
      <c r="J111" s="19">
        <v>9</v>
      </c>
      <c r="K111" s="19">
        <v>18</v>
      </c>
      <c r="L111" s="19">
        <v>5</v>
      </c>
    </row>
    <row r="112" spans="1:12" x14ac:dyDescent="0.35">
      <c r="A112" s="26" t="s">
        <v>109</v>
      </c>
      <c r="B112" s="26" t="s">
        <v>110</v>
      </c>
      <c r="C112" s="26" t="s">
        <v>111</v>
      </c>
      <c r="D112" s="27">
        <v>1</v>
      </c>
      <c r="E112" s="28">
        <v>930000</v>
      </c>
      <c r="F112" s="28">
        <v>744000</v>
      </c>
      <c r="G112" s="19">
        <v>22</v>
      </c>
      <c r="H112" s="19">
        <v>15</v>
      </c>
      <c r="I112" s="19">
        <v>10</v>
      </c>
      <c r="J112" s="19">
        <v>10</v>
      </c>
      <c r="K112" s="19">
        <v>21</v>
      </c>
      <c r="L112" s="19">
        <v>5</v>
      </c>
    </row>
    <row r="113" spans="1:12" x14ac:dyDescent="0.35">
      <c r="A113" s="26" t="s">
        <v>211</v>
      </c>
      <c r="B113" s="26" t="s">
        <v>212</v>
      </c>
      <c r="C113" s="26" t="s">
        <v>213</v>
      </c>
      <c r="D113" s="27">
        <v>3</v>
      </c>
      <c r="E113" s="28">
        <v>2468400</v>
      </c>
      <c r="F113" s="28">
        <v>1000000</v>
      </c>
      <c r="G113" s="19">
        <v>12</v>
      </c>
      <c r="H113" s="19">
        <v>12</v>
      </c>
      <c r="I113" s="19">
        <v>10</v>
      </c>
      <c r="J113" s="19">
        <v>10</v>
      </c>
      <c r="K113" s="19">
        <v>20</v>
      </c>
      <c r="L113" s="19">
        <v>5</v>
      </c>
    </row>
    <row r="114" spans="1:12" x14ac:dyDescent="0.35">
      <c r="A114" s="26" t="s">
        <v>280</v>
      </c>
      <c r="B114" s="26" t="s">
        <v>281</v>
      </c>
      <c r="C114" s="26" t="s">
        <v>282</v>
      </c>
      <c r="D114" s="27">
        <v>1</v>
      </c>
      <c r="E114" s="28">
        <v>300080</v>
      </c>
      <c r="F114" s="28">
        <v>240064</v>
      </c>
      <c r="G114" s="19">
        <v>11</v>
      </c>
      <c r="H114" s="19">
        <v>10</v>
      </c>
      <c r="I114" s="19">
        <v>10</v>
      </c>
      <c r="J114" s="19">
        <v>9</v>
      </c>
      <c r="K114" s="19">
        <v>20</v>
      </c>
      <c r="L114" s="19">
        <v>5</v>
      </c>
    </row>
    <row r="115" spans="1:12" x14ac:dyDescent="0.35">
      <c r="A115" s="26" t="s">
        <v>160</v>
      </c>
      <c r="B115" s="26" t="s">
        <v>161</v>
      </c>
      <c r="C115" s="26" t="s">
        <v>162</v>
      </c>
      <c r="D115" s="27">
        <v>3</v>
      </c>
      <c r="E115" s="28">
        <v>1575000</v>
      </c>
      <c r="F115" s="28">
        <v>999999</v>
      </c>
      <c r="G115" s="19">
        <v>23</v>
      </c>
      <c r="H115" s="19">
        <v>12</v>
      </c>
      <c r="I115" s="19">
        <v>10</v>
      </c>
      <c r="J115" s="19">
        <v>10</v>
      </c>
      <c r="K115" s="19">
        <v>21</v>
      </c>
      <c r="L115" s="19">
        <v>5</v>
      </c>
    </row>
    <row r="116" spans="1:12" x14ac:dyDescent="0.35">
      <c r="A116" s="26" t="s">
        <v>226</v>
      </c>
      <c r="B116" s="26" t="s">
        <v>161</v>
      </c>
      <c r="C116" s="26" t="s">
        <v>227</v>
      </c>
      <c r="D116" s="27">
        <v>1</v>
      </c>
      <c r="E116" s="28">
        <v>71200</v>
      </c>
      <c r="F116" s="28">
        <v>56950</v>
      </c>
      <c r="G116" s="19">
        <v>13</v>
      </c>
      <c r="H116" s="19">
        <v>10</v>
      </c>
      <c r="I116" s="19">
        <v>10</v>
      </c>
      <c r="J116" s="19">
        <v>10</v>
      </c>
      <c r="K116" s="19">
        <v>21</v>
      </c>
      <c r="L116" s="19">
        <v>5</v>
      </c>
    </row>
    <row r="117" spans="1:12" x14ac:dyDescent="0.35">
      <c r="A117" s="26" t="s">
        <v>288</v>
      </c>
      <c r="B117" s="26" t="s">
        <v>289</v>
      </c>
      <c r="C117" s="26" t="s">
        <v>290</v>
      </c>
      <c r="D117" s="27">
        <v>3</v>
      </c>
      <c r="E117" s="28">
        <v>2151985</v>
      </c>
      <c r="F117" s="28">
        <v>1000000</v>
      </c>
      <c r="G117" s="19">
        <v>12</v>
      </c>
      <c r="H117" s="19">
        <v>10</v>
      </c>
      <c r="I117" s="19">
        <v>10</v>
      </c>
      <c r="J117" s="19">
        <v>9</v>
      </c>
      <c r="K117" s="19">
        <v>18</v>
      </c>
      <c r="L117" s="19">
        <v>5</v>
      </c>
    </row>
    <row r="118" spans="1:12" x14ac:dyDescent="0.35">
      <c r="A118" s="26" t="s">
        <v>115</v>
      </c>
      <c r="B118" s="26" t="s">
        <v>116</v>
      </c>
      <c r="C118" s="26" t="s">
        <v>117</v>
      </c>
      <c r="D118" s="27">
        <v>2</v>
      </c>
      <c r="E118" s="28">
        <v>1958359</v>
      </c>
      <c r="F118" s="28">
        <v>950000</v>
      </c>
      <c r="G118" s="19">
        <v>22</v>
      </c>
      <c r="H118" s="19">
        <v>15</v>
      </c>
      <c r="I118" s="19">
        <v>10</v>
      </c>
      <c r="J118" s="19">
        <v>10</v>
      </c>
      <c r="K118" s="19">
        <v>21</v>
      </c>
      <c r="L118" s="19">
        <v>5</v>
      </c>
    </row>
    <row r="119" spans="1:12" x14ac:dyDescent="0.35">
      <c r="A119" s="26" t="s">
        <v>130</v>
      </c>
      <c r="B119" s="26" t="s">
        <v>131</v>
      </c>
      <c r="C119" s="30" t="s">
        <v>132</v>
      </c>
      <c r="D119" s="27">
        <v>3</v>
      </c>
      <c r="E119" s="31">
        <v>1184245</v>
      </c>
      <c r="F119" s="31">
        <v>947396</v>
      </c>
      <c r="G119" s="19">
        <v>20</v>
      </c>
      <c r="H119" s="19">
        <v>10</v>
      </c>
      <c r="I119" s="19">
        <v>10</v>
      </c>
      <c r="J119" s="19">
        <v>10</v>
      </c>
      <c r="K119" s="19">
        <v>19</v>
      </c>
      <c r="L119" s="19">
        <v>5</v>
      </c>
    </row>
    <row r="120" spans="1:12" x14ac:dyDescent="0.35">
      <c r="A120" s="26" t="s">
        <v>230</v>
      </c>
      <c r="B120" s="26" t="s">
        <v>50</v>
      </c>
      <c r="C120" s="16" t="s">
        <v>231</v>
      </c>
      <c r="D120" s="27">
        <v>2</v>
      </c>
      <c r="E120" s="28">
        <v>1540150</v>
      </c>
      <c r="F120" s="28">
        <v>990000</v>
      </c>
      <c r="G120" s="19">
        <v>14</v>
      </c>
      <c r="H120" s="19">
        <v>10</v>
      </c>
      <c r="I120" s="19">
        <v>10</v>
      </c>
      <c r="J120" s="19">
        <v>10</v>
      </c>
      <c r="K120" s="19">
        <v>20</v>
      </c>
      <c r="L120" s="19">
        <v>5</v>
      </c>
    </row>
    <row r="121" spans="1:12" x14ac:dyDescent="0.35">
      <c r="A121" s="26" t="s">
        <v>331</v>
      </c>
      <c r="B121" s="26" t="s">
        <v>332</v>
      </c>
      <c r="C121" s="26" t="s">
        <v>333</v>
      </c>
      <c r="D121" s="27">
        <v>1</v>
      </c>
      <c r="E121" s="28">
        <v>190000</v>
      </c>
      <c r="F121" s="28">
        <v>150000</v>
      </c>
      <c r="G121" s="19">
        <v>9</v>
      </c>
      <c r="H121" s="19">
        <v>9</v>
      </c>
      <c r="I121" s="19">
        <v>10</v>
      </c>
      <c r="J121" s="19">
        <v>9</v>
      </c>
      <c r="K121" s="19">
        <v>18</v>
      </c>
      <c r="L121" s="19">
        <v>5</v>
      </c>
    </row>
    <row r="122" spans="1:12" x14ac:dyDescent="0.35">
      <c r="A122" s="26" t="s">
        <v>294</v>
      </c>
      <c r="B122" s="26" t="s">
        <v>295</v>
      </c>
      <c r="C122" s="16" t="s">
        <v>296</v>
      </c>
      <c r="D122" s="27">
        <v>1</v>
      </c>
      <c r="E122" s="28">
        <v>689785</v>
      </c>
      <c r="F122" s="28">
        <v>551828</v>
      </c>
      <c r="G122" s="19">
        <v>13</v>
      </c>
      <c r="H122" s="19">
        <v>11</v>
      </c>
      <c r="I122" s="19">
        <v>10</v>
      </c>
      <c r="J122" s="19">
        <v>10</v>
      </c>
      <c r="K122" s="19">
        <v>20</v>
      </c>
      <c r="L122" s="19">
        <v>5</v>
      </c>
    </row>
    <row r="123" spans="1:12" x14ac:dyDescent="0.35">
      <c r="A123" s="26" t="s">
        <v>259</v>
      </c>
      <c r="B123" s="26" t="s">
        <v>260</v>
      </c>
      <c r="C123" s="26" t="s">
        <v>261</v>
      </c>
      <c r="D123" s="27">
        <v>1</v>
      </c>
      <c r="E123" s="28">
        <v>1460000</v>
      </c>
      <c r="F123" s="28">
        <v>1000000</v>
      </c>
      <c r="G123" s="19">
        <v>14</v>
      </c>
      <c r="H123" s="19">
        <v>9</v>
      </c>
      <c r="I123" s="19">
        <v>10</v>
      </c>
      <c r="J123" s="19">
        <v>10</v>
      </c>
      <c r="K123" s="19">
        <v>21</v>
      </c>
      <c r="L123" s="19">
        <v>5</v>
      </c>
    </row>
    <row r="124" spans="1:12" x14ac:dyDescent="0.35">
      <c r="A124" s="26" t="s">
        <v>268</v>
      </c>
      <c r="B124" s="26" t="s">
        <v>269</v>
      </c>
      <c r="C124" s="26" t="s">
        <v>270</v>
      </c>
      <c r="D124" s="27">
        <v>1</v>
      </c>
      <c r="E124" s="28">
        <v>180000</v>
      </c>
      <c r="F124" s="28">
        <v>144000</v>
      </c>
      <c r="G124" s="19">
        <v>12</v>
      </c>
      <c r="H124" s="19">
        <v>10</v>
      </c>
      <c r="I124" s="19">
        <v>10</v>
      </c>
      <c r="J124" s="19">
        <v>10</v>
      </c>
      <c r="K124" s="19">
        <v>20</v>
      </c>
      <c r="L124" s="19">
        <v>5</v>
      </c>
    </row>
    <row r="125" spans="1:12" x14ac:dyDescent="0.35">
      <c r="A125" s="1"/>
      <c r="B125" s="1"/>
      <c r="C125" s="1"/>
      <c r="D125" s="1"/>
      <c r="E125" s="6">
        <f>SUM(E18:E124)</f>
        <v>204439823</v>
      </c>
      <c r="F125" s="6">
        <f>SUM(F18:F124)</f>
        <v>89295738</v>
      </c>
      <c r="G125" s="1"/>
      <c r="H125" s="1"/>
      <c r="I125" s="1"/>
      <c r="J125" s="1"/>
      <c r="K125" s="1"/>
      <c r="L125" s="1"/>
    </row>
  </sheetData>
  <mergeCells count="16">
    <mergeCell ref="E11:L11"/>
    <mergeCell ref="E3:L3"/>
    <mergeCell ref="E4:L4"/>
    <mergeCell ref="A7:C7"/>
    <mergeCell ref="E9:L9"/>
    <mergeCell ref="E10:L10"/>
    <mergeCell ref="E12:L12"/>
    <mergeCell ref="A14:A17"/>
    <mergeCell ref="B14:B17"/>
    <mergeCell ref="C14:C17"/>
    <mergeCell ref="D14:D17"/>
    <mergeCell ref="E14:E17"/>
    <mergeCell ref="F14:F17"/>
    <mergeCell ref="G14:L14"/>
    <mergeCell ref="G15:H15"/>
    <mergeCell ref="I15:L15"/>
  </mergeCells>
  <dataValidations count="6">
    <dataValidation type="decimal" operator="lessThanOrEqual" allowBlank="1" showInputMessage="1" showErrorMessage="1" error="max. 15" sqref="I1:I2 I5:I8 I13:I125" xr:uid="{2E2433E5-7EDC-481B-A0A0-81BC769971DC}">
      <formula1>10</formula1>
    </dataValidation>
    <dataValidation type="decimal" operator="lessThanOrEqual" allowBlank="1" showInputMessage="1" showErrorMessage="1" error="max. 10" sqref="L1:L2 L5:L8 L13:L125" xr:uid="{49BE34DC-E80E-46BB-A4CD-20CD637DAAD2}">
      <formula1>5</formula1>
    </dataValidation>
    <dataValidation type="decimal" operator="lessThanOrEqual" allowBlank="1" showInputMessage="1" showErrorMessage="1" error="max. 5" sqref="J1:J2 J5:J8 J13:J125" xr:uid="{E8FBEBBF-1ED8-43E0-ADF4-5C01405C633C}">
      <formula1>10</formula1>
    </dataValidation>
    <dataValidation type="decimal" operator="lessThanOrEqual" allowBlank="1" showInputMessage="1" showErrorMessage="1" error="max. 10" sqref="K1:K2 K5:K8 K13:K125" xr:uid="{432ABE7D-9B3D-440B-9DA6-35DDECDF8D28}">
      <formula1>25</formula1>
    </dataValidation>
    <dataValidation type="decimal" operator="lessThanOrEqual" allowBlank="1" showInputMessage="1" showErrorMessage="1" error="max. 40" sqref="G1:G2 G5:G8 G13:G125" xr:uid="{F5ABA5DE-4D5E-44D7-AA8C-16283E6D69DA}">
      <formula1>30</formula1>
    </dataValidation>
    <dataValidation type="decimal" operator="lessThanOrEqual" allowBlank="1" showInputMessage="1" showErrorMessage="1" error="max. 15" sqref="H1:H2 H5:H8 H13:H125" xr:uid="{AD17C410-0BBD-462D-8C43-8AD92CB06476}">
      <formula1>20</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3" ma:contentTypeDescription="Create a new document." ma:contentTypeScope="" ma:versionID="ba7d3f94b6c41a6891a79f2e76de3559">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acd17a4d58a8a704b3b10f8273cbfd6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9C454F-5295-4688-BDE3-514824CCF44C}">
  <ds:schemaRefs>
    <ds:schemaRef ds:uri="http://schemas.microsoft.com/sharepoint/v3/contenttype/forms"/>
  </ds:schemaRefs>
</ds:datastoreItem>
</file>

<file path=customXml/itemProps2.xml><?xml version="1.0" encoding="utf-8"?>
<ds:datastoreItem xmlns:ds="http://schemas.openxmlformats.org/officeDocument/2006/customXml" ds:itemID="{30D02891-466C-4297-BBA9-415DF8D3BEC1}">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customXml/itemProps3.xml><?xml version="1.0" encoding="utf-8"?>
<ds:datastoreItem xmlns:ds="http://schemas.openxmlformats.org/officeDocument/2006/customXml" ds:itemID="{A1866D8F-C928-44ED-9512-C0FD789D57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Digitalizace_modernizace</vt:lpstr>
      <vt:lpstr>DKr</vt:lpstr>
      <vt:lpstr>DKu</vt:lpstr>
      <vt:lpstr>MP</vt:lpstr>
      <vt:lpstr>MŠ</vt:lpstr>
      <vt:lpstr>ZK</vt:lpstr>
      <vt:lpstr>Digitalizace_modernizace!Oblast_tisku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2026-09-14T05:22:57Z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552400</vt:r8>
  </property>
  <property fmtid="{D5CDD505-2E9C-101B-9397-08002B2CF9AE}" pid="5" name="Pořadí">
    <vt:r8>1</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